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BC6FA33E-48CF-4FD0-BD47-C011A6027DC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M31" i="1"/>
  <c r="J31" i="1"/>
  <c r="K31" i="1" s="1"/>
  <c r="T31" i="1" l="1"/>
  <c r="U31" i="1" s="1"/>
  <c r="R31" i="1"/>
  <c r="AF31" i="1"/>
  <c r="Q32" i="1" s="1"/>
  <c r="AD31" i="1"/>
  <c r="O32" i="1" s="1"/>
  <c r="W31" i="1"/>
  <c r="S31" i="1" l="1"/>
  <c r="Y31" i="1"/>
  <c r="F32" i="1" s="1"/>
  <c r="AE31" i="1" l="1"/>
  <c r="P32" i="1" s="1"/>
  <c r="AC31" i="1"/>
  <c r="N32" i="1" s="1"/>
  <c r="AB31" i="1"/>
  <c r="I32" i="1" s="1"/>
  <c r="Z31" i="1"/>
  <c r="G32" i="1" s="1"/>
  <c r="L32" i="1" s="1"/>
  <c r="M32" i="1" s="1"/>
  <c r="AA31" i="1"/>
  <c r="H32" i="1" s="1"/>
  <c r="J32" i="1" s="1"/>
  <c r="K32" i="1" s="1"/>
  <c r="V31" i="1"/>
  <c r="X31" i="1" s="1"/>
  <c r="R32" i="1" l="1"/>
  <c r="T32" i="1"/>
  <c r="U32" i="1" s="1"/>
  <c r="AD32" i="1" l="1"/>
  <c r="O33" i="1" s="1"/>
  <c r="AF32" i="1"/>
  <c r="Q33" i="1" s="1"/>
  <c r="W32" i="1"/>
  <c r="Y32" i="1"/>
  <c r="F33" i="1" s="1"/>
  <c r="S32" i="1"/>
  <c r="Z32" i="1" l="1"/>
  <c r="G33" i="1" s="1"/>
  <c r="AA32" i="1"/>
  <c r="H33" i="1" s="1"/>
  <c r="AB32" i="1"/>
  <c r="I33" i="1" s="1"/>
  <c r="AC32" i="1"/>
  <c r="N33" i="1" s="1"/>
  <c r="AE32" i="1"/>
  <c r="P33" i="1" s="1"/>
  <c r="V32" i="1"/>
  <c r="X32" i="1" s="1"/>
  <c r="J33" i="1"/>
  <c r="K33" i="1" s="1"/>
  <c r="L33" i="1" l="1"/>
  <c r="M33" i="1" s="1"/>
  <c r="R33" i="1" l="1"/>
  <c r="T33" i="1"/>
  <c r="U33" i="1" s="1"/>
  <c r="AD33" i="1" l="1"/>
  <c r="O34" i="1" s="1"/>
  <c r="AF33" i="1"/>
  <c r="Q34" i="1" s="1"/>
  <c r="W33" i="1"/>
  <c r="Y33" i="1"/>
  <c r="F34" i="1" s="1"/>
  <c r="S33" i="1"/>
  <c r="Z33" i="1" l="1"/>
  <c r="G34" i="1" s="1"/>
  <c r="AA33" i="1"/>
  <c r="H34" i="1" s="1"/>
  <c r="AB33" i="1"/>
  <c r="I34" i="1" s="1"/>
  <c r="AC33" i="1"/>
  <c r="N34" i="1" s="1"/>
  <c r="AE33" i="1"/>
  <c r="P34" i="1" s="1"/>
  <c r="V33" i="1"/>
  <c r="X33" i="1" s="1"/>
  <c r="J34" i="1"/>
  <c r="K34" i="1" s="1"/>
  <c r="L34" i="1" l="1"/>
  <c r="M34" i="1" s="1"/>
  <c r="R34" i="1" l="1"/>
  <c r="T34" i="1"/>
  <c r="U34" i="1" s="1"/>
  <c r="AD34" i="1" l="1"/>
  <c r="O35" i="1" s="1"/>
  <c r="AF34" i="1"/>
  <c r="Q35" i="1" s="1"/>
  <c r="W34" i="1"/>
  <c r="Y34" i="1"/>
  <c r="F35" i="1" s="1"/>
  <c r="S34" i="1"/>
  <c r="Z34" i="1" l="1"/>
  <c r="G35" i="1" s="1"/>
  <c r="AA34" i="1"/>
  <c r="H35" i="1" s="1"/>
  <c r="AB34" i="1"/>
  <c r="I35" i="1" s="1"/>
  <c r="AC34" i="1"/>
  <c r="N35" i="1" s="1"/>
  <c r="AE34" i="1"/>
  <c r="P35" i="1" s="1"/>
  <c r="V34" i="1"/>
  <c r="X34" i="1" s="1"/>
  <c r="J35" i="1"/>
  <c r="K35" i="1" s="1"/>
  <c r="L35" i="1" l="1"/>
  <c r="M35" i="1" s="1"/>
  <c r="R35" i="1" l="1"/>
  <c r="T35" i="1"/>
  <c r="U35" i="1" s="1"/>
  <c r="AD35" i="1" l="1"/>
  <c r="O36" i="1" s="1"/>
  <c r="AF35" i="1"/>
  <c r="Q36" i="1" s="1"/>
  <c r="W35" i="1"/>
  <c r="Y35" i="1"/>
  <c r="F36" i="1" s="1"/>
  <c r="S35" i="1"/>
  <c r="Z35" i="1" l="1"/>
  <c r="G36" i="1" s="1"/>
  <c r="AA35" i="1"/>
  <c r="H36" i="1" s="1"/>
  <c r="AB35" i="1"/>
  <c r="I36" i="1" s="1"/>
  <c r="AC35" i="1"/>
  <c r="N36" i="1" s="1"/>
  <c r="AE35" i="1"/>
  <c r="P36" i="1" s="1"/>
  <c r="V35" i="1"/>
  <c r="X35" i="1" s="1"/>
  <c r="J36" i="1"/>
  <c r="K36" i="1" s="1"/>
  <c r="L36" i="1" l="1"/>
  <c r="M36" i="1" s="1"/>
  <c r="R36" i="1" l="1"/>
  <c r="T36" i="1"/>
  <c r="U36" i="1" s="1"/>
  <c r="AD36" i="1" l="1"/>
  <c r="O37" i="1" s="1"/>
  <c r="AF36" i="1"/>
  <c r="Q37" i="1" s="1"/>
  <c r="W36" i="1"/>
  <c r="Y36" i="1"/>
  <c r="F37" i="1" s="1"/>
  <c r="S36" i="1"/>
  <c r="Z36" i="1" l="1"/>
  <c r="G37" i="1" s="1"/>
  <c r="AA36" i="1"/>
  <c r="H37" i="1" s="1"/>
  <c r="AB36" i="1"/>
  <c r="I37" i="1" s="1"/>
  <c r="AC36" i="1"/>
  <c r="N37" i="1" s="1"/>
  <c r="AE36" i="1"/>
  <c r="P37" i="1" s="1"/>
  <c r="V36" i="1"/>
  <c r="X36" i="1" s="1"/>
  <c r="J37" i="1"/>
  <c r="K37" i="1" s="1"/>
  <c r="L37" i="1" l="1"/>
  <c r="M37" i="1" s="1"/>
  <c r="R37" i="1" l="1"/>
  <c r="T37" i="1"/>
  <c r="U37" i="1" s="1"/>
  <c r="AD37" i="1" l="1"/>
  <c r="O38" i="1" s="1"/>
  <c r="AF37" i="1"/>
  <c r="Q38" i="1" s="1"/>
  <c r="W37" i="1"/>
  <c r="Y37" i="1"/>
  <c r="F38" i="1" s="1"/>
  <c r="S37" i="1"/>
  <c r="Z37" i="1" l="1"/>
  <c r="G38" i="1" s="1"/>
  <c r="AA37" i="1"/>
  <c r="H38" i="1" s="1"/>
  <c r="AB37" i="1"/>
  <c r="I38" i="1" s="1"/>
  <c r="AC37" i="1"/>
  <c r="N38" i="1" s="1"/>
  <c r="AE37" i="1"/>
  <c r="P38" i="1" s="1"/>
  <c r="V37" i="1"/>
  <c r="X37" i="1" s="1"/>
  <c r="J38" i="1"/>
  <c r="K38" i="1" s="1"/>
  <c r="L38" i="1" l="1"/>
  <c r="M38" i="1" s="1"/>
  <c r="R38" i="1" l="1"/>
  <c r="T38" i="1"/>
  <c r="U38" i="1" s="1"/>
  <c r="AD38" i="1" l="1"/>
  <c r="O39" i="1" s="1"/>
  <c r="AF38" i="1"/>
  <c r="Q39" i="1" s="1"/>
  <c r="W38" i="1"/>
  <c r="Y38" i="1"/>
  <c r="F39" i="1" s="1"/>
  <c r="S38" i="1"/>
  <c r="Z38" i="1" l="1"/>
  <c r="G39" i="1" s="1"/>
  <c r="AA38" i="1"/>
  <c r="H39" i="1" s="1"/>
  <c r="AB38" i="1"/>
  <c r="I39" i="1" s="1"/>
  <c r="AC38" i="1"/>
  <c r="N39" i="1" s="1"/>
  <c r="AE38" i="1"/>
  <c r="P39" i="1" s="1"/>
  <c r="V38" i="1"/>
  <c r="X38" i="1" s="1"/>
  <c r="J39" i="1"/>
  <c r="K39" i="1" s="1"/>
  <c r="L39" i="1" l="1"/>
  <c r="M39" i="1" s="1"/>
  <c r="R39" i="1" l="1"/>
  <c r="T39" i="1"/>
  <c r="U39" i="1" s="1"/>
  <c r="AD39" i="1" l="1"/>
  <c r="O40" i="1" s="1"/>
  <c r="AF39" i="1"/>
  <c r="Q40" i="1" s="1"/>
  <c r="W39" i="1"/>
  <c r="Y39" i="1"/>
  <c r="F40" i="1" s="1"/>
  <c r="S39" i="1"/>
  <c r="Z39" i="1" l="1"/>
  <c r="G40" i="1" s="1"/>
  <c r="AA39" i="1"/>
  <c r="H40" i="1" s="1"/>
  <c r="AB39" i="1"/>
  <c r="I40" i="1" s="1"/>
  <c r="AC39" i="1"/>
  <c r="N40" i="1" s="1"/>
  <c r="AE39" i="1"/>
  <c r="P40" i="1" s="1"/>
  <c r="V39" i="1"/>
  <c r="X39" i="1" s="1"/>
  <c r="J40" i="1"/>
  <c r="K40" i="1" s="1"/>
  <c r="L40" i="1" l="1"/>
  <c r="M40" i="1" s="1"/>
  <c r="R40" i="1" l="1"/>
  <c r="T40" i="1"/>
  <c r="U40" i="1" s="1"/>
  <c r="AD40" i="1" l="1"/>
  <c r="O41" i="1" s="1"/>
  <c r="AF40" i="1"/>
  <c r="Q41" i="1" s="1"/>
  <c r="W40" i="1"/>
  <c r="Y40" i="1"/>
  <c r="F41" i="1" s="1"/>
  <c r="S40" i="1"/>
  <c r="Z40" i="1" l="1"/>
  <c r="G41" i="1" s="1"/>
  <c r="AA40" i="1"/>
  <c r="H41" i="1" s="1"/>
  <c r="AB40" i="1"/>
  <c r="I41" i="1" s="1"/>
  <c r="AC40" i="1"/>
  <c r="N41" i="1" s="1"/>
  <c r="AE40" i="1"/>
  <c r="P41" i="1" s="1"/>
  <c r="V40" i="1"/>
  <c r="X40" i="1" s="1"/>
  <c r="J41" i="1"/>
  <c r="K41" i="1" s="1"/>
  <c r="L41" i="1" l="1"/>
  <c r="M41" i="1" s="1"/>
  <c r="R41" i="1" l="1"/>
  <c r="T41" i="1"/>
  <c r="U41" i="1" s="1"/>
  <c r="W41" i="1" l="1"/>
  <c r="AD41" i="1"/>
  <c r="O42" i="1" s="1"/>
  <c r="AF41" i="1"/>
  <c r="Q42" i="1" s="1"/>
  <c r="S41" i="1"/>
  <c r="Y41" i="1"/>
  <c r="F42" i="1" s="1"/>
  <c r="V41" i="1" l="1"/>
  <c r="X41" i="1" s="1"/>
  <c r="Z41" i="1"/>
  <c r="G42" i="1" s="1"/>
  <c r="AA41" i="1"/>
  <c r="H42" i="1" s="1"/>
  <c r="AB41" i="1"/>
  <c r="I42" i="1" s="1"/>
  <c r="AC41" i="1"/>
  <c r="N42" i="1" s="1"/>
  <c r="AE41" i="1"/>
  <c r="P42" i="1" s="1"/>
  <c r="J42" i="1" l="1"/>
  <c r="K42" i="1" s="1"/>
  <c r="L42" i="1"/>
  <c r="M42" i="1" s="1"/>
  <c r="R42" i="1" l="1"/>
  <c r="T42" i="1"/>
  <c r="U42" i="1" s="1"/>
  <c r="W42" i="1" l="1"/>
  <c r="AD42" i="1"/>
  <c r="O43" i="1" s="1"/>
  <c r="AF42" i="1"/>
  <c r="Q43" i="1" s="1"/>
  <c r="S42" i="1"/>
  <c r="Y42" i="1"/>
  <c r="F43" i="1" s="1"/>
  <c r="V42" i="1" l="1"/>
  <c r="X42" i="1" s="1"/>
  <c r="Z42" i="1"/>
  <c r="G43" i="1" s="1"/>
  <c r="AA42" i="1"/>
  <c r="H43" i="1" s="1"/>
  <c r="AB42" i="1"/>
  <c r="I43" i="1" s="1"/>
  <c r="AC42" i="1"/>
  <c r="N43" i="1" s="1"/>
  <c r="AE42" i="1"/>
  <c r="P43" i="1" s="1"/>
  <c r="J43" i="1" l="1"/>
  <c r="K43" i="1" s="1"/>
  <c r="L43" i="1"/>
  <c r="M43" i="1" s="1"/>
  <c r="R43" i="1" l="1"/>
  <c r="T43" i="1"/>
  <c r="U43" i="1" s="1"/>
  <c r="W43" i="1" l="1"/>
  <c r="AD43" i="1"/>
  <c r="O44" i="1" s="1"/>
  <c r="AF43" i="1"/>
  <c r="Q44" i="1" s="1"/>
  <c r="S43" i="1"/>
  <c r="Y43" i="1"/>
  <c r="F44" i="1" s="1"/>
  <c r="V43" i="1" l="1"/>
  <c r="X43" i="1" s="1"/>
  <c r="Z43" i="1"/>
  <c r="G44" i="1" s="1"/>
  <c r="AA43" i="1"/>
  <c r="H44" i="1" s="1"/>
  <c r="AB43" i="1"/>
  <c r="I44" i="1" s="1"/>
  <c r="AC43" i="1"/>
  <c r="N44" i="1" s="1"/>
  <c r="AE43" i="1"/>
  <c r="P44" i="1" s="1"/>
  <c r="J44" i="1" l="1"/>
  <c r="K44" i="1" s="1"/>
  <c r="L44" i="1"/>
  <c r="M44" i="1" s="1"/>
  <c r="R44" i="1" l="1"/>
  <c r="T44" i="1"/>
  <c r="U44" i="1" s="1"/>
  <c r="W44" i="1" l="1"/>
  <c r="AD44" i="1"/>
  <c r="O45" i="1" s="1"/>
  <c r="AF44" i="1"/>
  <c r="Q45" i="1" s="1"/>
  <c r="S44" i="1"/>
  <c r="Y44" i="1"/>
  <c r="F45" i="1" s="1"/>
  <c r="V44" i="1" l="1"/>
  <c r="X44" i="1" s="1"/>
  <c r="Z44" i="1"/>
  <c r="G45" i="1" s="1"/>
  <c r="AA44" i="1"/>
  <c r="H45" i="1" s="1"/>
  <c r="AB44" i="1"/>
  <c r="I45" i="1" s="1"/>
  <c r="AC44" i="1"/>
  <c r="N45" i="1" s="1"/>
  <c r="AE44" i="1"/>
  <c r="P45" i="1" s="1"/>
  <c r="J45" i="1" l="1"/>
  <c r="K45" i="1" s="1"/>
  <c r="L45" i="1"/>
  <c r="M45" i="1" s="1"/>
  <c r="R45" i="1" l="1"/>
  <c r="T45" i="1"/>
  <c r="U45" i="1" s="1"/>
  <c r="W45" i="1" l="1"/>
  <c r="AD45" i="1"/>
  <c r="O46" i="1" s="1"/>
  <c r="AF45" i="1"/>
  <c r="Q46" i="1" s="1"/>
  <c r="S45" i="1"/>
  <c r="Y45" i="1"/>
  <c r="F46" i="1" s="1"/>
  <c r="V45" i="1" l="1"/>
  <c r="X45" i="1" s="1"/>
  <c r="Z45" i="1"/>
  <c r="G46" i="1" s="1"/>
  <c r="AA45" i="1"/>
  <c r="H46" i="1" s="1"/>
  <c r="AB45" i="1"/>
  <c r="I46" i="1" s="1"/>
  <c r="AC45" i="1"/>
  <c r="N46" i="1" s="1"/>
  <c r="AE45" i="1"/>
  <c r="P46" i="1" s="1"/>
  <c r="J46" i="1" l="1"/>
  <c r="K46" i="1" s="1"/>
  <c r="L46" i="1"/>
  <c r="M46" i="1" s="1"/>
  <c r="R46" i="1" l="1"/>
  <c r="T46" i="1"/>
  <c r="U46" i="1" s="1"/>
  <c r="W46" i="1" l="1"/>
  <c r="AD46" i="1"/>
  <c r="O47" i="1" s="1"/>
  <c r="AF46" i="1"/>
  <c r="Q47" i="1" s="1"/>
  <c r="S46" i="1"/>
  <c r="Y46" i="1"/>
  <c r="F47" i="1" s="1"/>
  <c r="V46" i="1" l="1"/>
  <c r="X46" i="1" s="1"/>
  <c r="Z46" i="1"/>
  <c r="G47" i="1" s="1"/>
  <c r="AA46" i="1"/>
  <c r="H47" i="1" s="1"/>
  <c r="AB46" i="1"/>
  <c r="I47" i="1" s="1"/>
  <c r="AC46" i="1"/>
  <c r="N47" i="1" s="1"/>
  <c r="AE46" i="1"/>
  <c r="P47" i="1" s="1"/>
  <c r="J47" i="1" l="1"/>
  <c r="K47" i="1" s="1"/>
  <c r="L47" i="1"/>
  <c r="M47" i="1" s="1"/>
  <c r="R47" i="1" l="1"/>
  <c r="T47" i="1"/>
  <c r="U47" i="1" s="1"/>
  <c r="W47" i="1" l="1"/>
  <c r="AD47" i="1"/>
  <c r="O48" i="1" s="1"/>
  <c r="AF47" i="1"/>
  <c r="Q48" i="1" s="1"/>
  <c r="S47" i="1"/>
  <c r="Y47" i="1"/>
  <c r="F48" i="1" s="1"/>
  <c r="V47" i="1" l="1"/>
  <c r="X47" i="1" s="1"/>
  <c r="Z47" i="1"/>
  <c r="G48" i="1" s="1"/>
  <c r="AA47" i="1"/>
  <c r="H48" i="1" s="1"/>
  <c r="AB47" i="1"/>
  <c r="I48" i="1" s="1"/>
  <c r="AC47" i="1"/>
  <c r="N48" i="1" s="1"/>
  <c r="AE47" i="1"/>
  <c r="P48" i="1" s="1"/>
  <c r="J48" i="1" l="1"/>
  <c r="K48" i="1" s="1"/>
  <c r="L48" i="1"/>
  <c r="M48" i="1" s="1"/>
  <c r="R48" i="1" l="1"/>
  <c r="T48" i="1"/>
  <c r="U48" i="1" s="1"/>
  <c r="W48" i="1" l="1"/>
  <c r="AD48" i="1"/>
  <c r="O49" i="1" s="1"/>
  <c r="AF48" i="1"/>
  <c r="Q49" i="1" s="1"/>
  <c r="S48" i="1"/>
  <c r="Y48" i="1"/>
  <c r="F49" i="1" s="1"/>
  <c r="V48" i="1" l="1"/>
  <c r="X48" i="1" s="1"/>
  <c r="Z48" i="1"/>
  <c r="G49" i="1" s="1"/>
  <c r="AA48" i="1"/>
  <c r="H49" i="1" s="1"/>
  <c r="AB48" i="1"/>
  <c r="I49" i="1" s="1"/>
  <c r="AC48" i="1"/>
  <c r="N49" i="1" s="1"/>
  <c r="AE48" i="1"/>
  <c r="P49" i="1" s="1"/>
  <c r="J49" i="1" l="1"/>
  <c r="K49" i="1" s="1"/>
  <c r="L49" i="1"/>
  <c r="M49" i="1" s="1"/>
  <c r="R49" i="1" l="1"/>
  <c r="T49" i="1"/>
  <c r="U49" i="1" s="1"/>
  <c r="W49" i="1" l="1"/>
  <c r="AD49" i="1"/>
  <c r="O50" i="1" s="1"/>
  <c r="AF49" i="1"/>
  <c r="Q50" i="1" s="1"/>
  <c r="S49" i="1"/>
  <c r="Y49" i="1"/>
  <c r="F50" i="1" s="1"/>
  <c r="V49" i="1" l="1"/>
  <c r="X49" i="1" s="1"/>
  <c r="Z49" i="1"/>
  <c r="G50" i="1" s="1"/>
  <c r="AA49" i="1"/>
  <c r="H50" i="1" s="1"/>
  <c r="AB49" i="1"/>
  <c r="I50" i="1" s="1"/>
  <c r="AC49" i="1"/>
  <c r="N50" i="1" s="1"/>
  <c r="AE49" i="1"/>
  <c r="P50" i="1" s="1"/>
  <c r="J50" i="1" l="1"/>
  <c r="K50" i="1" s="1"/>
  <c r="L50" i="1"/>
  <c r="M50" i="1" s="1"/>
  <c r="R50" i="1" l="1"/>
  <c r="T50" i="1"/>
  <c r="U50" i="1" s="1"/>
  <c r="W50" i="1" l="1"/>
  <c r="AD50" i="1"/>
  <c r="O51" i="1" s="1"/>
  <c r="AF50" i="1"/>
  <c r="Q51" i="1" s="1"/>
  <c r="S50" i="1"/>
  <c r="Y50" i="1"/>
  <c r="F51" i="1" s="1"/>
  <c r="V50" i="1" l="1"/>
  <c r="X50" i="1" s="1"/>
  <c r="Z50" i="1"/>
  <c r="G51" i="1" s="1"/>
  <c r="AA50" i="1"/>
  <c r="H51" i="1" s="1"/>
  <c r="AB50" i="1"/>
  <c r="I51" i="1" s="1"/>
  <c r="AC50" i="1"/>
  <c r="N51" i="1" s="1"/>
  <c r="AE50" i="1"/>
  <c r="P51" i="1" s="1"/>
  <c r="J51" i="1" l="1"/>
  <c r="K51" i="1" s="1"/>
  <c r="L51" i="1"/>
  <c r="M51" i="1" s="1"/>
  <c r="R51" i="1" l="1"/>
  <c r="T51" i="1"/>
  <c r="U51" i="1" s="1"/>
  <c r="W51" i="1" l="1"/>
  <c r="AD51" i="1"/>
  <c r="O52" i="1" s="1"/>
  <c r="AF51" i="1"/>
  <c r="Q52" i="1" s="1"/>
  <c r="S51" i="1"/>
  <c r="Y51" i="1"/>
  <c r="F52" i="1" s="1"/>
  <c r="V51" i="1" l="1"/>
  <c r="X51" i="1" s="1"/>
  <c r="Z51" i="1"/>
  <c r="G52" i="1" s="1"/>
  <c r="AA51" i="1"/>
  <c r="H52" i="1" s="1"/>
  <c r="AB51" i="1"/>
  <c r="I52" i="1" s="1"/>
  <c r="AC51" i="1"/>
  <c r="N52" i="1" s="1"/>
  <c r="AE51" i="1"/>
  <c r="P52" i="1" s="1"/>
  <c r="J52" i="1" l="1"/>
  <c r="K52" i="1" s="1"/>
  <c r="L52" i="1"/>
  <c r="M52" i="1" s="1"/>
  <c r="R52" i="1" l="1"/>
  <c r="T52" i="1"/>
  <c r="U52" i="1" s="1"/>
  <c r="W52" i="1" l="1"/>
  <c r="AD52" i="1"/>
  <c r="O53" i="1" s="1"/>
  <c r="AF52" i="1"/>
  <c r="Q53" i="1" s="1"/>
  <c r="S52" i="1"/>
  <c r="Y52" i="1"/>
  <c r="F53" i="1" s="1"/>
  <c r="V52" i="1" l="1"/>
  <c r="X52" i="1" s="1"/>
  <c r="Z52" i="1"/>
  <c r="G53" i="1" s="1"/>
  <c r="AA52" i="1"/>
  <c r="H53" i="1" s="1"/>
  <c r="AB52" i="1"/>
  <c r="I53" i="1" s="1"/>
  <c r="AC52" i="1"/>
  <c r="N53" i="1" s="1"/>
  <c r="AE52" i="1"/>
  <c r="P53" i="1" s="1"/>
  <c r="J53" i="1" l="1"/>
  <c r="K53" i="1" s="1"/>
  <c r="L53" i="1"/>
  <c r="M53" i="1" s="1"/>
  <c r="R53" i="1" l="1"/>
  <c r="T53" i="1"/>
  <c r="U53" i="1" s="1"/>
  <c r="W53" i="1" l="1"/>
  <c r="AD53" i="1"/>
  <c r="O54" i="1" s="1"/>
  <c r="AF53" i="1"/>
  <c r="Q54" i="1" s="1"/>
  <c r="S53" i="1"/>
  <c r="Y53" i="1"/>
  <c r="F54" i="1" s="1"/>
  <c r="V53" i="1" l="1"/>
  <c r="X53" i="1" s="1"/>
  <c r="Z53" i="1"/>
  <c r="G54" i="1" s="1"/>
  <c r="AA53" i="1"/>
  <c r="H54" i="1" s="1"/>
  <c r="AB53" i="1"/>
  <c r="I54" i="1" s="1"/>
  <c r="AC53" i="1"/>
  <c r="N54" i="1" s="1"/>
  <c r="AE53" i="1"/>
  <c r="P54" i="1" s="1"/>
  <c r="J54" i="1" l="1"/>
  <c r="K54" i="1" s="1"/>
  <c r="L54" i="1"/>
  <c r="M54" i="1" s="1"/>
  <c r="R54" i="1" l="1"/>
  <c r="T54" i="1"/>
  <c r="U54" i="1" s="1"/>
  <c r="W54" i="1" l="1"/>
  <c r="AD54" i="1"/>
  <c r="O55" i="1" s="1"/>
  <c r="AF54" i="1"/>
  <c r="Q55" i="1" s="1"/>
  <c r="S54" i="1"/>
  <c r="Y54" i="1"/>
  <c r="F55" i="1" s="1"/>
  <c r="V54" i="1" l="1"/>
  <c r="X54" i="1" s="1"/>
  <c r="Z54" i="1"/>
  <c r="G55" i="1" s="1"/>
  <c r="AA54" i="1"/>
  <c r="H55" i="1" s="1"/>
  <c r="AB54" i="1"/>
  <c r="I55" i="1" s="1"/>
  <c r="AC54" i="1"/>
  <c r="N55" i="1" s="1"/>
  <c r="AE54" i="1"/>
  <c r="P55" i="1" s="1"/>
  <c r="J55" i="1" l="1"/>
  <c r="K55" i="1" s="1"/>
  <c r="L55" i="1"/>
  <c r="M55" i="1" s="1"/>
  <c r="R55" i="1" l="1"/>
  <c r="T55" i="1"/>
  <c r="U55" i="1" s="1"/>
  <c r="W55" i="1" l="1"/>
  <c r="AD55" i="1"/>
  <c r="O56" i="1" s="1"/>
  <c r="AF55" i="1"/>
  <c r="Q56" i="1" s="1"/>
  <c r="S55" i="1"/>
  <c r="Y55" i="1"/>
  <c r="F56" i="1" s="1"/>
  <c r="V55" i="1" l="1"/>
  <c r="X55" i="1" s="1"/>
  <c r="Z55" i="1"/>
  <c r="G56" i="1" s="1"/>
  <c r="AA55" i="1"/>
  <c r="H56" i="1" s="1"/>
  <c r="AB55" i="1"/>
  <c r="I56" i="1" s="1"/>
  <c r="AC55" i="1"/>
  <c r="N56" i="1" s="1"/>
  <c r="AE55" i="1"/>
  <c r="P56" i="1" s="1"/>
  <c r="J56" i="1" l="1"/>
  <c r="K56" i="1" s="1"/>
  <c r="L56" i="1"/>
  <c r="M56" i="1" s="1"/>
  <c r="R56" i="1" l="1"/>
  <c r="T56" i="1"/>
  <c r="U56" i="1" s="1"/>
  <c r="W56" i="1" l="1"/>
  <c r="AD56" i="1"/>
  <c r="O57" i="1" s="1"/>
  <c r="AF56" i="1"/>
  <c r="Q57" i="1" s="1"/>
  <c r="S56" i="1"/>
  <c r="Y56" i="1"/>
  <c r="F57" i="1" s="1"/>
  <c r="V56" i="1" l="1"/>
  <c r="X56" i="1" s="1"/>
  <c r="Z56" i="1"/>
  <c r="G57" i="1" s="1"/>
  <c r="AA56" i="1"/>
  <c r="H57" i="1" s="1"/>
  <c r="AB56" i="1"/>
  <c r="I57" i="1" s="1"/>
  <c r="AC56" i="1"/>
  <c r="N57" i="1" s="1"/>
  <c r="AE56" i="1"/>
  <c r="P57" i="1" s="1"/>
  <c r="J57" i="1" l="1"/>
  <c r="K57" i="1" s="1"/>
  <c r="L57" i="1"/>
  <c r="M57" i="1" s="1"/>
  <c r="R57" i="1" l="1"/>
  <c r="T57" i="1"/>
  <c r="U57" i="1" s="1"/>
  <c r="W57" i="1" l="1"/>
  <c r="AD57" i="1"/>
  <c r="O58" i="1" s="1"/>
  <c r="AF57" i="1"/>
  <c r="Q58" i="1" s="1"/>
  <c r="S57" i="1"/>
  <c r="Y57" i="1"/>
  <c r="F58" i="1" s="1"/>
  <c r="V57" i="1" l="1"/>
  <c r="X57" i="1" s="1"/>
  <c r="Z57" i="1"/>
  <c r="G58" i="1" s="1"/>
  <c r="AA57" i="1"/>
  <c r="H58" i="1" s="1"/>
  <c r="AB57" i="1"/>
  <c r="I58" i="1" s="1"/>
  <c r="AC57" i="1"/>
  <c r="N58" i="1" s="1"/>
  <c r="AE57" i="1"/>
  <c r="P58" i="1" s="1"/>
  <c r="J58" i="1" l="1"/>
  <c r="K58" i="1" s="1"/>
  <c r="L58" i="1"/>
  <c r="M58" i="1" s="1"/>
  <c r="R58" i="1" l="1"/>
  <c r="T58" i="1"/>
  <c r="U58" i="1" s="1"/>
  <c r="W58" i="1" l="1"/>
  <c r="AD58" i="1"/>
  <c r="O59" i="1" s="1"/>
  <c r="AF58" i="1"/>
  <c r="Q59" i="1" s="1"/>
  <c r="S58" i="1"/>
  <c r="Y58" i="1"/>
  <c r="F59" i="1" s="1"/>
  <c r="V58" i="1" l="1"/>
  <c r="X58" i="1" s="1"/>
  <c r="Z58" i="1"/>
  <c r="G59" i="1" s="1"/>
  <c r="AA58" i="1"/>
  <c r="H59" i="1" s="1"/>
  <c r="AB58" i="1"/>
  <c r="I59" i="1" s="1"/>
  <c r="AC58" i="1"/>
  <c r="N59" i="1" s="1"/>
  <c r="AE58" i="1"/>
  <c r="P59" i="1" s="1"/>
  <c r="J59" i="1" l="1"/>
  <c r="K59" i="1" s="1"/>
  <c r="L59" i="1"/>
  <c r="M59" i="1" s="1"/>
  <c r="R59" i="1" l="1"/>
  <c r="T59" i="1"/>
  <c r="U59" i="1" s="1"/>
  <c r="W59" i="1" l="1"/>
  <c r="AD59" i="1"/>
  <c r="O60" i="1" s="1"/>
  <c r="AF59" i="1"/>
  <c r="Q60" i="1" s="1"/>
  <c r="S59" i="1"/>
  <c r="Y59" i="1"/>
  <c r="F60" i="1" s="1"/>
  <c r="V59" i="1" l="1"/>
  <c r="X59" i="1" s="1"/>
  <c r="Z59" i="1"/>
  <c r="G60" i="1" s="1"/>
  <c r="AA59" i="1"/>
  <c r="H60" i="1" s="1"/>
  <c r="AB59" i="1"/>
  <c r="I60" i="1" s="1"/>
  <c r="AC59" i="1"/>
  <c r="N60" i="1" s="1"/>
  <c r="AE59" i="1"/>
  <c r="P60" i="1" s="1"/>
  <c r="J60" i="1" l="1"/>
  <c r="K60" i="1" s="1"/>
  <c r="L60" i="1"/>
  <c r="M60" i="1" s="1"/>
  <c r="R60" i="1" l="1"/>
  <c r="T60" i="1"/>
  <c r="U60" i="1" s="1"/>
  <c r="W60" i="1" l="1"/>
  <c r="AD60" i="1"/>
  <c r="O61" i="1" s="1"/>
  <c r="AF60" i="1"/>
  <c r="Q61" i="1" s="1"/>
  <c r="S60" i="1"/>
  <c r="Y60" i="1"/>
  <c r="F61" i="1" s="1"/>
  <c r="V60" i="1" l="1"/>
  <c r="X60" i="1" s="1"/>
  <c r="Z60" i="1"/>
  <c r="G61" i="1" s="1"/>
  <c r="AA60" i="1"/>
  <c r="H61" i="1" s="1"/>
  <c r="AB60" i="1"/>
  <c r="I61" i="1" s="1"/>
  <c r="AC60" i="1"/>
  <c r="N61" i="1" s="1"/>
  <c r="AE60" i="1"/>
  <c r="P61" i="1" s="1"/>
  <c r="J61" i="1" l="1"/>
  <c r="K61" i="1" s="1"/>
  <c r="L61" i="1"/>
  <c r="M61" i="1" s="1"/>
  <c r="R61" i="1" l="1"/>
  <c r="T61" i="1"/>
  <c r="U61" i="1" s="1"/>
  <c r="W61" i="1" l="1"/>
  <c r="AD61" i="1"/>
  <c r="O62" i="1" s="1"/>
  <c r="AF61" i="1"/>
  <c r="Q62" i="1" s="1"/>
  <c r="S61" i="1"/>
  <c r="Y61" i="1"/>
  <c r="F62" i="1" s="1"/>
  <c r="V61" i="1" l="1"/>
  <c r="X61" i="1" s="1"/>
  <c r="Z61" i="1"/>
  <c r="G62" i="1" s="1"/>
  <c r="AA61" i="1"/>
  <c r="H62" i="1" s="1"/>
  <c r="AB61" i="1"/>
  <c r="I62" i="1" s="1"/>
  <c r="AC61" i="1"/>
  <c r="N62" i="1" s="1"/>
  <c r="AE61" i="1"/>
  <c r="P62" i="1" s="1"/>
  <c r="J62" i="1" l="1"/>
  <c r="K62" i="1" s="1"/>
  <c r="L62" i="1"/>
  <c r="M62" i="1" s="1"/>
  <c r="R62" i="1" l="1"/>
  <c r="T62" i="1"/>
  <c r="U62" i="1" s="1"/>
  <c r="W62" i="1" l="1"/>
  <c r="AD62" i="1"/>
  <c r="O63" i="1" s="1"/>
  <c r="AF62" i="1"/>
  <c r="Q63" i="1" s="1"/>
  <c r="S62" i="1"/>
  <c r="Y62" i="1"/>
  <c r="F63" i="1" s="1"/>
  <c r="V62" i="1" l="1"/>
  <c r="X62" i="1" s="1"/>
  <c r="Z62" i="1"/>
  <c r="G63" i="1" s="1"/>
  <c r="AA62" i="1"/>
  <c r="H63" i="1" s="1"/>
  <c r="AB62" i="1"/>
  <c r="I63" i="1" s="1"/>
  <c r="AC62" i="1"/>
  <c r="N63" i="1" s="1"/>
  <c r="AE62" i="1"/>
  <c r="P63" i="1" s="1"/>
  <c r="J63" i="1" l="1"/>
  <c r="K63" i="1" s="1"/>
  <c r="L63" i="1"/>
  <c r="M63" i="1" s="1"/>
  <c r="R63" i="1" l="1"/>
  <c r="T63" i="1"/>
  <c r="U63" i="1" s="1"/>
  <c r="W63" i="1" l="1"/>
  <c r="AD63" i="1"/>
  <c r="O64" i="1" s="1"/>
  <c r="AF63" i="1"/>
  <c r="Q64" i="1" s="1"/>
  <c r="S63" i="1"/>
  <c r="Y63" i="1"/>
  <c r="F64" i="1" s="1"/>
  <c r="V63" i="1" l="1"/>
  <c r="X63" i="1" s="1"/>
  <c r="Z63" i="1"/>
  <c r="G64" i="1" s="1"/>
  <c r="AA63" i="1"/>
  <c r="H64" i="1" s="1"/>
  <c r="AB63" i="1"/>
  <c r="I64" i="1" s="1"/>
  <c r="AC63" i="1"/>
  <c r="N64" i="1" s="1"/>
  <c r="AE63" i="1"/>
  <c r="P64" i="1" s="1"/>
  <c r="J64" i="1" l="1"/>
  <c r="K64" i="1" s="1"/>
  <c r="L64" i="1"/>
  <c r="M64" i="1" s="1"/>
  <c r="R64" i="1" l="1"/>
  <c r="T64" i="1"/>
  <c r="U64" i="1" s="1"/>
  <c r="W64" i="1" l="1"/>
  <c r="AD64" i="1"/>
  <c r="O65" i="1" s="1"/>
  <c r="AF64" i="1"/>
  <c r="Q65" i="1" s="1"/>
  <c r="S64" i="1"/>
  <c r="Y64" i="1"/>
  <c r="F65" i="1" s="1"/>
  <c r="V64" i="1" l="1"/>
  <c r="X64" i="1" s="1"/>
  <c r="Z64" i="1"/>
  <c r="G65" i="1" s="1"/>
  <c r="AA64" i="1"/>
  <c r="H65" i="1" s="1"/>
  <c r="AB64" i="1"/>
  <c r="I65" i="1" s="1"/>
  <c r="AC64" i="1"/>
  <c r="N65" i="1" s="1"/>
  <c r="AE64" i="1"/>
  <c r="P65" i="1" s="1"/>
  <c r="J65" i="1" l="1"/>
  <c r="K65" i="1" s="1"/>
  <c r="L65" i="1"/>
  <c r="M65" i="1" s="1"/>
  <c r="R65" i="1" l="1"/>
  <c r="T65" i="1"/>
  <c r="U65" i="1" s="1"/>
  <c r="W65" i="1" l="1"/>
  <c r="AD65" i="1"/>
  <c r="O66" i="1" s="1"/>
  <c r="AF65" i="1"/>
  <c r="Q66" i="1" s="1"/>
  <c r="S65" i="1"/>
  <c r="Y65" i="1"/>
  <c r="F66" i="1" s="1"/>
  <c r="V65" i="1" l="1"/>
  <c r="X65" i="1" s="1"/>
  <c r="Z65" i="1"/>
  <c r="G66" i="1" s="1"/>
  <c r="AA65" i="1"/>
  <c r="H66" i="1" s="1"/>
  <c r="AB65" i="1"/>
  <c r="I66" i="1" s="1"/>
  <c r="AC65" i="1"/>
  <c r="N66" i="1" s="1"/>
  <c r="AE65" i="1"/>
  <c r="P66" i="1" s="1"/>
  <c r="J66" i="1" l="1"/>
  <c r="K66" i="1" s="1"/>
  <c r="L66" i="1"/>
  <c r="M66" i="1" s="1"/>
  <c r="R66" i="1" l="1"/>
  <c r="T66" i="1"/>
  <c r="U66" i="1" s="1"/>
  <c r="W66" i="1" l="1"/>
  <c r="AD66" i="1"/>
  <c r="O67" i="1" s="1"/>
  <c r="AF66" i="1"/>
  <c r="Q67" i="1" s="1"/>
  <c r="S66" i="1"/>
  <c r="Y66" i="1"/>
  <c r="F67" i="1" s="1"/>
  <c r="V66" i="1" l="1"/>
  <c r="X66" i="1" s="1"/>
  <c r="Z66" i="1"/>
  <c r="G67" i="1" s="1"/>
  <c r="AA66" i="1"/>
  <c r="H67" i="1" s="1"/>
  <c r="AB66" i="1"/>
  <c r="I67" i="1" s="1"/>
  <c r="AC66" i="1"/>
  <c r="N67" i="1" s="1"/>
  <c r="AE66" i="1"/>
  <c r="P67" i="1" s="1"/>
  <c r="J67" i="1" l="1"/>
  <c r="K67" i="1" s="1"/>
  <c r="L67" i="1"/>
  <c r="M67" i="1" s="1"/>
  <c r="R67" i="1" l="1"/>
  <c r="T67" i="1"/>
  <c r="U67" i="1" s="1"/>
  <c r="W67" i="1" l="1"/>
  <c r="AD67" i="1"/>
  <c r="O68" i="1" s="1"/>
  <c r="AF67" i="1"/>
  <c r="Q68" i="1" s="1"/>
  <c r="S67" i="1"/>
  <c r="Y67" i="1"/>
  <c r="F68" i="1" s="1"/>
  <c r="V67" i="1" l="1"/>
  <c r="X67" i="1" s="1"/>
  <c r="Z67" i="1"/>
  <c r="G68" i="1" s="1"/>
  <c r="AA67" i="1"/>
  <c r="H68" i="1" s="1"/>
  <c r="AB67" i="1"/>
  <c r="I68" i="1" s="1"/>
  <c r="AC67" i="1"/>
  <c r="N68" i="1" s="1"/>
  <c r="AE67" i="1"/>
  <c r="P68" i="1" s="1"/>
  <c r="J68" i="1" l="1"/>
  <c r="K68" i="1" s="1"/>
  <c r="L68" i="1"/>
  <c r="M68" i="1" s="1"/>
  <c r="R68" i="1" l="1"/>
  <c r="T68" i="1"/>
  <c r="U68" i="1" s="1"/>
  <c r="W68" i="1" l="1"/>
  <c r="AD68" i="1"/>
  <c r="O69" i="1" s="1"/>
  <c r="AF68" i="1"/>
  <c r="Q69" i="1" s="1"/>
  <c r="S68" i="1"/>
  <c r="Y68" i="1"/>
  <c r="F69" i="1" s="1"/>
  <c r="V68" i="1" l="1"/>
  <c r="X68" i="1" s="1"/>
  <c r="Z68" i="1"/>
  <c r="G69" i="1" s="1"/>
  <c r="AA68" i="1"/>
  <c r="H69" i="1" s="1"/>
  <c r="AB68" i="1"/>
  <c r="I69" i="1" s="1"/>
  <c r="AC68" i="1"/>
  <c r="N69" i="1" s="1"/>
  <c r="AE68" i="1"/>
  <c r="P69" i="1" s="1"/>
  <c r="J69" i="1" l="1"/>
  <c r="K69" i="1" s="1"/>
  <c r="L69" i="1"/>
  <c r="M69" i="1" s="1"/>
  <c r="R69" i="1" l="1"/>
  <c r="T69" i="1"/>
  <c r="U69" i="1" s="1"/>
  <c r="W69" i="1" l="1"/>
  <c r="AD69" i="1"/>
  <c r="O70" i="1" s="1"/>
  <c r="AF69" i="1"/>
  <c r="Q70" i="1" s="1"/>
  <c r="S69" i="1"/>
  <c r="Y69" i="1"/>
  <c r="F70" i="1" s="1"/>
  <c r="V69" i="1" l="1"/>
  <c r="X69" i="1" s="1"/>
  <c r="Z69" i="1"/>
  <c r="G70" i="1" s="1"/>
  <c r="AA69" i="1"/>
  <c r="H70" i="1" s="1"/>
  <c r="AB69" i="1"/>
  <c r="I70" i="1" s="1"/>
  <c r="AC69" i="1"/>
  <c r="N70" i="1" s="1"/>
  <c r="AE69" i="1"/>
  <c r="P70" i="1" s="1"/>
  <c r="J70" i="1" l="1"/>
  <c r="K70" i="1" s="1"/>
  <c r="L70" i="1"/>
  <c r="M70" i="1" s="1"/>
  <c r="R70" i="1" l="1"/>
  <c r="T70" i="1"/>
  <c r="U70" i="1" s="1"/>
  <c r="W70" i="1" l="1"/>
  <c r="AD70" i="1"/>
  <c r="O71" i="1" s="1"/>
  <c r="AF70" i="1"/>
  <c r="Q71" i="1" s="1"/>
  <c r="S70" i="1"/>
  <c r="Y70" i="1"/>
  <c r="F71" i="1" s="1"/>
  <c r="V70" i="1" l="1"/>
  <c r="X70" i="1" s="1"/>
  <c r="Z70" i="1"/>
  <c r="G71" i="1" s="1"/>
  <c r="AA70" i="1"/>
  <c r="H71" i="1" s="1"/>
  <c r="AB70" i="1"/>
  <c r="I71" i="1" s="1"/>
  <c r="AC70" i="1"/>
  <c r="N71" i="1" s="1"/>
  <c r="AE70" i="1"/>
  <c r="P71" i="1" s="1"/>
  <c r="J71" i="1" l="1"/>
  <c r="K71" i="1" s="1"/>
  <c r="L71" i="1"/>
  <c r="M71" i="1" s="1"/>
  <c r="R71" i="1" l="1"/>
  <c r="T71" i="1"/>
  <c r="U71" i="1" s="1"/>
  <c r="W71" i="1" l="1"/>
  <c r="AD71" i="1"/>
  <c r="O72" i="1" s="1"/>
  <c r="AF71" i="1"/>
  <c r="Q72" i="1" s="1"/>
  <c r="S71" i="1"/>
  <c r="Y71" i="1"/>
  <c r="F72" i="1" s="1"/>
  <c r="V71" i="1" l="1"/>
  <c r="X71" i="1" s="1"/>
  <c r="Z71" i="1"/>
  <c r="G72" i="1" s="1"/>
  <c r="AA71" i="1"/>
  <c r="H72" i="1" s="1"/>
  <c r="AB71" i="1"/>
  <c r="I72" i="1" s="1"/>
  <c r="AC71" i="1"/>
  <c r="N72" i="1" s="1"/>
  <c r="AE71" i="1"/>
  <c r="P72" i="1" s="1"/>
  <c r="J72" i="1" l="1"/>
  <c r="K72" i="1" s="1"/>
  <c r="L72" i="1"/>
  <c r="M72" i="1" s="1"/>
  <c r="R72" i="1" l="1"/>
  <c r="T72" i="1"/>
  <c r="U72" i="1" s="1"/>
  <c r="W72" i="1" l="1"/>
  <c r="AD72" i="1"/>
  <c r="O73" i="1" s="1"/>
  <c r="AF72" i="1"/>
  <c r="Q73" i="1" s="1"/>
  <c r="S72" i="1"/>
  <c r="Y72" i="1"/>
  <c r="F73" i="1" s="1"/>
  <c r="V72" i="1" l="1"/>
  <c r="X72" i="1" s="1"/>
  <c r="Z72" i="1"/>
  <c r="G73" i="1" s="1"/>
  <c r="AA72" i="1"/>
  <c r="H73" i="1" s="1"/>
  <c r="AB72" i="1"/>
  <c r="I73" i="1" s="1"/>
  <c r="AC72" i="1"/>
  <c r="N73" i="1" s="1"/>
  <c r="AE72" i="1"/>
  <c r="P73" i="1" s="1"/>
  <c r="J73" i="1" l="1"/>
  <c r="K73" i="1" s="1"/>
  <c r="L73" i="1"/>
  <c r="M73" i="1" s="1"/>
  <c r="R73" i="1" l="1"/>
  <c r="T73" i="1"/>
  <c r="U73" i="1" s="1"/>
  <c r="W73" i="1" l="1"/>
  <c r="AD73" i="1"/>
  <c r="O74" i="1" s="1"/>
  <c r="AF73" i="1"/>
  <c r="Q74" i="1" s="1"/>
  <c r="S73" i="1"/>
  <c r="Y73" i="1"/>
  <c r="F74" i="1" s="1"/>
  <c r="V73" i="1" l="1"/>
  <c r="X73" i="1" s="1"/>
  <c r="Z73" i="1"/>
  <c r="G74" i="1" s="1"/>
  <c r="AA73" i="1"/>
  <c r="H74" i="1" s="1"/>
  <c r="AB73" i="1"/>
  <c r="I74" i="1" s="1"/>
  <c r="AC73" i="1"/>
  <c r="N74" i="1" s="1"/>
  <c r="AE73" i="1"/>
  <c r="P74" i="1" s="1"/>
  <c r="J74" i="1" l="1"/>
  <c r="K74" i="1" s="1"/>
  <c r="L74" i="1"/>
  <c r="M74" i="1" s="1"/>
  <c r="R74" i="1" l="1"/>
  <c r="T74" i="1"/>
  <c r="U74" i="1" s="1"/>
  <c r="W74" i="1" l="1"/>
  <c r="AD74" i="1"/>
  <c r="O75" i="1" s="1"/>
  <c r="AF74" i="1"/>
  <c r="Q75" i="1" s="1"/>
  <c r="S74" i="1"/>
  <c r="Y74" i="1"/>
  <c r="F75" i="1" s="1"/>
  <c r="V74" i="1" l="1"/>
  <c r="X74" i="1" s="1"/>
  <c r="Z74" i="1"/>
  <c r="G75" i="1" s="1"/>
  <c r="AA74" i="1"/>
  <c r="H75" i="1" s="1"/>
  <c r="AB74" i="1"/>
  <c r="I75" i="1" s="1"/>
  <c r="AC74" i="1"/>
  <c r="N75" i="1" s="1"/>
  <c r="AE74" i="1"/>
  <c r="P75" i="1" s="1"/>
  <c r="J75" i="1" l="1"/>
  <c r="K75" i="1" s="1"/>
  <c r="L75" i="1"/>
  <c r="M75" i="1" s="1"/>
  <c r="R75" i="1" l="1"/>
  <c r="T75" i="1"/>
  <c r="U75" i="1" s="1"/>
  <c r="W75" i="1" l="1"/>
  <c r="AD75" i="1"/>
  <c r="O76" i="1" s="1"/>
  <c r="AF75" i="1"/>
  <c r="Q76" i="1" s="1"/>
  <c r="S75" i="1"/>
  <c r="Y75" i="1"/>
  <c r="F76" i="1" s="1"/>
  <c r="V75" i="1" l="1"/>
  <c r="X75" i="1" s="1"/>
  <c r="Z75" i="1"/>
  <c r="G76" i="1" s="1"/>
  <c r="AA75" i="1"/>
  <c r="H76" i="1" s="1"/>
  <c r="AB75" i="1"/>
  <c r="I76" i="1" s="1"/>
  <c r="AC75" i="1"/>
  <c r="N76" i="1" s="1"/>
  <c r="AE75" i="1"/>
  <c r="P76" i="1" s="1"/>
  <c r="J76" i="1" l="1"/>
  <c r="K76" i="1" s="1"/>
  <c r="L76" i="1"/>
  <c r="M76" i="1" s="1"/>
  <c r="R76" i="1" l="1"/>
  <c r="T76" i="1"/>
  <c r="U76" i="1" s="1"/>
  <c r="W76" i="1" l="1"/>
  <c r="AD76" i="1"/>
  <c r="O77" i="1" s="1"/>
  <c r="AF76" i="1"/>
  <c r="Q77" i="1" s="1"/>
  <c r="S76" i="1"/>
  <c r="Y76" i="1"/>
  <c r="F77" i="1" s="1"/>
  <c r="V76" i="1" l="1"/>
  <c r="X76" i="1" s="1"/>
  <c r="Z76" i="1"/>
  <c r="G77" i="1" s="1"/>
  <c r="AA76" i="1"/>
  <c r="H77" i="1" s="1"/>
  <c r="AB76" i="1"/>
  <c r="I77" i="1" s="1"/>
  <c r="AC76" i="1"/>
  <c r="N77" i="1" s="1"/>
  <c r="AE76" i="1"/>
  <c r="P77" i="1" s="1"/>
  <c r="J77" i="1" l="1"/>
  <c r="K77" i="1" s="1"/>
  <c r="L77" i="1"/>
  <c r="M77" i="1" s="1"/>
  <c r="R77" i="1" l="1"/>
  <c r="T77" i="1"/>
  <c r="U77" i="1" s="1"/>
  <c r="W77" i="1" l="1"/>
  <c r="AD77" i="1"/>
  <c r="O78" i="1" s="1"/>
  <c r="AF77" i="1"/>
  <c r="Q78" i="1" s="1"/>
  <c r="S77" i="1"/>
  <c r="Y77" i="1"/>
  <c r="F78" i="1" s="1"/>
  <c r="V77" i="1" l="1"/>
  <c r="X77" i="1" s="1"/>
  <c r="Z77" i="1"/>
  <c r="G78" i="1" s="1"/>
  <c r="AA77" i="1"/>
  <c r="H78" i="1" s="1"/>
  <c r="AB77" i="1"/>
  <c r="I78" i="1" s="1"/>
  <c r="AC77" i="1"/>
  <c r="N78" i="1" s="1"/>
  <c r="AE77" i="1"/>
  <c r="P78" i="1" s="1"/>
  <c r="J78" i="1" l="1"/>
  <c r="K78" i="1" s="1"/>
  <c r="L78" i="1"/>
  <c r="M78" i="1" s="1"/>
  <c r="R78" i="1" l="1"/>
  <c r="T78" i="1"/>
  <c r="U78" i="1" s="1"/>
  <c r="W78" i="1" l="1"/>
  <c r="AD78" i="1"/>
  <c r="O79" i="1" s="1"/>
  <c r="AF78" i="1"/>
  <c r="Q79" i="1" s="1"/>
  <c r="S78" i="1"/>
  <c r="Y78" i="1"/>
  <c r="F79" i="1" s="1"/>
  <c r="V78" i="1" l="1"/>
  <c r="X78" i="1" s="1"/>
  <c r="Z78" i="1"/>
  <c r="G79" i="1" s="1"/>
  <c r="AA78" i="1"/>
  <c r="H79" i="1" s="1"/>
  <c r="AB78" i="1"/>
  <c r="I79" i="1" s="1"/>
  <c r="AC78" i="1"/>
  <c r="N79" i="1" s="1"/>
  <c r="AE78" i="1"/>
  <c r="P79" i="1" s="1"/>
  <c r="J79" i="1" l="1"/>
  <c r="K79" i="1" s="1"/>
  <c r="L79" i="1"/>
  <c r="M79" i="1" s="1"/>
  <c r="R79" i="1" l="1"/>
  <c r="T79" i="1"/>
  <c r="U79" i="1" s="1"/>
  <c r="W79" i="1" l="1"/>
  <c r="AD79" i="1"/>
  <c r="O80" i="1" s="1"/>
  <c r="AF79" i="1"/>
  <c r="Q80" i="1" s="1"/>
  <c r="S79" i="1"/>
  <c r="Y79" i="1"/>
  <c r="F80" i="1" s="1"/>
  <c r="V79" i="1" l="1"/>
  <c r="X79" i="1" s="1"/>
  <c r="Z79" i="1"/>
  <c r="G80" i="1" s="1"/>
  <c r="AA79" i="1"/>
  <c r="H80" i="1" s="1"/>
  <c r="AB79" i="1"/>
  <c r="I80" i="1" s="1"/>
  <c r="AC79" i="1"/>
  <c r="N80" i="1" s="1"/>
  <c r="AE79" i="1"/>
  <c r="P80" i="1" s="1"/>
  <c r="J80" i="1" l="1"/>
  <c r="K80" i="1" s="1"/>
  <c r="L80" i="1"/>
  <c r="M80" i="1" s="1"/>
  <c r="R80" i="1" l="1"/>
  <c r="T80" i="1"/>
  <c r="U80" i="1" s="1"/>
  <c r="W80" i="1" l="1"/>
  <c r="AD80" i="1"/>
  <c r="O81" i="1" s="1"/>
  <c r="AF80" i="1"/>
  <c r="Q81" i="1" s="1"/>
  <c r="S80" i="1"/>
  <c r="Y80" i="1"/>
  <c r="F81" i="1" s="1"/>
  <c r="V80" i="1" l="1"/>
  <c r="X80" i="1" s="1"/>
  <c r="Z80" i="1"/>
  <c r="G81" i="1" s="1"/>
  <c r="AA80" i="1"/>
  <c r="H81" i="1" s="1"/>
  <c r="AB80" i="1"/>
  <c r="I81" i="1" s="1"/>
  <c r="AC80" i="1"/>
  <c r="N81" i="1" s="1"/>
  <c r="AE80" i="1"/>
  <c r="P81" i="1" s="1"/>
  <c r="J81" i="1" l="1"/>
  <c r="K81" i="1" s="1"/>
  <c r="L81" i="1"/>
  <c r="M81" i="1" s="1"/>
  <c r="R81" i="1" l="1"/>
  <c r="T81" i="1"/>
  <c r="U81" i="1" s="1"/>
  <c r="W81" i="1" l="1"/>
  <c r="AD81" i="1"/>
  <c r="O82" i="1" s="1"/>
  <c r="AF81" i="1"/>
  <c r="Q82" i="1" s="1"/>
  <c r="S81" i="1"/>
  <c r="Y81" i="1"/>
  <c r="F82" i="1" s="1"/>
  <c r="V81" i="1" l="1"/>
  <c r="X81" i="1" s="1"/>
  <c r="Z81" i="1"/>
  <c r="G82" i="1" s="1"/>
  <c r="AA81" i="1"/>
  <c r="H82" i="1" s="1"/>
  <c r="AB81" i="1"/>
  <c r="I82" i="1" s="1"/>
  <c r="AC81" i="1"/>
  <c r="N82" i="1" s="1"/>
  <c r="AE81" i="1"/>
  <c r="P82" i="1" s="1"/>
  <c r="J82" i="1" l="1"/>
  <c r="K82" i="1" s="1"/>
  <c r="L82" i="1"/>
  <c r="M82" i="1" s="1"/>
  <c r="R82" i="1" l="1"/>
  <c r="T82" i="1"/>
  <c r="U82" i="1" s="1"/>
  <c r="W82" i="1" l="1"/>
  <c r="AD82" i="1"/>
  <c r="O83" i="1" s="1"/>
  <c r="AF82" i="1"/>
  <c r="Q83" i="1" s="1"/>
  <c r="S82" i="1"/>
  <c r="Y82" i="1"/>
  <c r="F83" i="1" s="1"/>
  <c r="V82" i="1" l="1"/>
  <c r="X82" i="1" s="1"/>
  <c r="Z82" i="1"/>
  <c r="G83" i="1" s="1"/>
  <c r="AA82" i="1"/>
  <c r="H83" i="1" s="1"/>
  <c r="AB82" i="1"/>
  <c r="I83" i="1" s="1"/>
  <c r="AC82" i="1"/>
  <c r="N83" i="1" s="1"/>
  <c r="AE82" i="1"/>
  <c r="P83" i="1" s="1"/>
  <c r="J83" i="1" l="1"/>
  <c r="K83" i="1" s="1"/>
  <c r="L83" i="1"/>
  <c r="M83" i="1" s="1"/>
  <c r="R83" i="1" l="1"/>
  <c r="T83" i="1"/>
  <c r="U83" i="1" s="1"/>
  <c r="W83" i="1" l="1"/>
  <c r="AD83" i="1"/>
  <c r="O84" i="1" s="1"/>
  <c r="AF83" i="1"/>
  <c r="Q84" i="1" s="1"/>
  <c r="S83" i="1"/>
  <c r="Y83" i="1"/>
  <c r="F84" i="1" s="1"/>
  <c r="V83" i="1" l="1"/>
  <c r="X83" i="1" s="1"/>
  <c r="Z83" i="1"/>
  <c r="G84" i="1" s="1"/>
  <c r="AA83" i="1"/>
  <c r="H84" i="1" s="1"/>
  <c r="AB83" i="1"/>
  <c r="I84" i="1" s="1"/>
  <c r="AC83" i="1"/>
  <c r="N84" i="1" s="1"/>
  <c r="AE83" i="1"/>
  <c r="P84" i="1" s="1"/>
  <c r="J84" i="1" l="1"/>
  <c r="K84" i="1" s="1"/>
  <c r="L84" i="1"/>
  <c r="M84" i="1" s="1"/>
  <c r="R84" i="1" l="1"/>
  <c r="T84" i="1"/>
  <c r="U84" i="1" s="1"/>
  <c r="W84" i="1" l="1"/>
  <c r="AD84" i="1"/>
  <c r="O85" i="1" s="1"/>
  <c r="AF84" i="1"/>
  <c r="Q85" i="1" s="1"/>
  <c r="S84" i="1"/>
  <c r="Y84" i="1"/>
  <c r="F85" i="1" s="1"/>
  <c r="V84" i="1" l="1"/>
  <c r="X84" i="1" s="1"/>
  <c r="Z84" i="1"/>
  <c r="G85" i="1" s="1"/>
  <c r="AA84" i="1"/>
  <c r="H85" i="1" s="1"/>
  <c r="AB84" i="1"/>
  <c r="I85" i="1" s="1"/>
  <c r="AC84" i="1"/>
  <c r="N85" i="1" s="1"/>
  <c r="AE84" i="1"/>
  <c r="P85" i="1" s="1"/>
  <c r="J85" i="1" l="1"/>
  <c r="K85" i="1" s="1"/>
  <c r="L85" i="1"/>
  <c r="M85" i="1" s="1"/>
  <c r="R85" i="1" l="1"/>
  <c r="T85" i="1"/>
  <c r="U85" i="1" s="1"/>
  <c r="W85" i="1" l="1"/>
  <c r="AD85" i="1"/>
  <c r="O86" i="1" s="1"/>
  <c r="AF85" i="1"/>
  <c r="Q86" i="1" s="1"/>
  <c r="S85" i="1"/>
  <c r="Y85" i="1"/>
  <c r="F86" i="1" s="1"/>
  <c r="V85" i="1" l="1"/>
  <c r="X85" i="1" s="1"/>
  <c r="Z85" i="1"/>
  <c r="G86" i="1" s="1"/>
  <c r="AA85" i="1"/>
  <c r="H86" i="1" s="1"/>
  <c r="AB85" i="1"/>
  <c r="I86" i="1" s="1"/>
  <c r="AC85" i="1"/>
  <c r="N86" i="1" s="1"/>
  <c r="AE85" i="1"/>
  <c r="P86" i="1" s="1"/>
  <c r="J86" i="1" l="1"/>
  <c r="K86" i="1" s="1"/>
  <c r="L86" i="1"/>
  <c r="M86" i="1" s="1"/>
  <c r="R86" i="1" l="1"/>
  <c r="T86" i="1"/>
  <c r="U86" i="1" s="1"/>
  <c r="W86" i="1" l="1"/>
  <c r="AD86" i="1"/>
  <c r="O87" i="1" s="1"/>
  <c r="AF86" i="1"/>
  <c r="Q87" i="1" s="1"/>
  <c r="S86" i="1"/>
  <c r="Y86" i="1"/>
  <c r="F87" i="1" s="1"/>
  <c r="V86" i="1" l="1"/>
  <c r="X86" i="1" s="1"/>
  <c r="Z86" i="1"/>
  <c r="G87" i="1" s="1"/>
  <c r="AA86" i="1"/>
  <c r="H87" i="1" s="1"/>
  <c r="AB86" i="1"/>
  <c r="I87" i="1" s="1"/>
  <c r="AC86" i="1"/>
  <c r="N87" i="1" s="1"/>
  <c r="AE86" i="1"/>
  <c r="P87" i="1" s="1"/>
  <c r="J87" i="1" l="1"/>
  <c r="K87" i="1" s="1"/>
  <c r="L87" i="1"/>
  <c r="M87" i="1" s="1"/>
  <c r="R87" i="1" l="1"/>
  <c r="T87" i="1"/>
  <c r="U87" i="1" s="1"/>
  <c r="W87" i="1" l="1"/>
  <c r="AD87" i="1"/>
  <c r="O88" i="1" s="1"/>
  <c r="AF87" i="1"/>
  <c r="Q88" i="1" s="1"/>
  <c r="S87" i="1"/>
  <c r="Y87" i="1"/>
  <c r="F88" i="1" s="1"/>
  <c r="V87" i="1" l="1"/>
  <c r="X87" i="1" s="1"/>
  <c r="Z87" i="1"/>
  <c r="G88" i="1" s="1"/>
  <c r="AA87" i="1"/>
  <c r="H88" i="1" s="1"/>
  <c r="AB87" i="1"/>
  <c r="I88" i="1" s="1"/>
  <c r="AC87" i="1"/>
  <c r="N88" i="1" s="1"/>
  <c r="AE87" i="1"/>
  <c r="P88" i="1" s="1"/>
  <c r="J88" i="1" l="1"/>
  <c r="K88" i="1" s="1"/>
  <c r="L88" i="1"/>
  <c r="M88" i="1" s="1"/>
  <c r="R88" i="1" l="1"/>
  <c r="T88" i="1"/>
  <c r="U88" i="1" s="1"/>
  <c r="W88" i="1" l="1"/>
  <c r="AD88" i="1"/>
  <c r="O89" i="1" s="1"/>
  <c r="AF88" i="1"/>
  <c r="Q89" i="1" s="1"/>
  <c r="S88" i="1"/>
  <c r="Y88" i="1"/>
  <c r="F89" i="1" s="1"/>
  <c r="V88" i="1" l="1"/>
  <c r="X88" i="1" s="1"/>
  <c r="Z88" i="1"/>
  <c r="G89" i="1" s="1"/>
  <c r="AA88" i="1"/>
  <c r="H89" i="1" s="1"/>
  <c r="AB88" i="1"/>
  <c r="I89" i="1" s="1"/>
  <c r="AC88" i="1"/>
  <c r="N89" i="1" s="1"/>
  <c r="AE88" i="1"/>
  <c r="P89" i="1" s="1"/>
  <c r="J89" i="1" l="1"/>
  <c r="K89" i="1" s="1"/>
  <c r="L89" i="1"/>
  <c r="M89" i="1" s="1"/>
  <c r="R89" i="1" l="1"/>
  <c r="T89" i="1"/>
  <c r="U89" i="1" s="1"/>
  <c r="W89" i="1" l="1"/>
  <c r="AD89" i="1"/>
  <c r="O90" i="1" s="1"/>
  <c r="AF89" i="1"/>
  <c r="Q90" i="1" s="1"/>
  <c r="S89" i="1"/>
  <c r="Y89" i="1"/>
  <c r="F90" i="1" s="1"/>
  <c r="V89" i="1" l="1"/>
  <c r="X89" i="1" s="1"/>
  <c r="Z89" i="1"/>
  <c r="G90" i="1" s="1"/>
  <c r="AA89" i="1"/>
  <c r="H90" i="1" s="1"/>
  <c r="AB89" i="1"/>
  <c r="I90" i="1" s="1"/>
  <c r="AC89" i="1"/>
  <c r="N90" i="1" s="1"/>
  <c r="AE89" i="1"/>
  <c r="P90" i="1" s="1"/>
  <c r="J90" i="1" l="1"/>
  <c r="K90" i="1" s="1"/>
  <c r="L90" i="1"/>
  <c r="M90" i="1" s="1"/>
  <c r="R90" i="1" l="1"/>
  <c r="T90" i="1"/>
  <c r="U90" i="1" s="1"/>
  <c r="W90" i="1" l="1"/>
  <c r="AD90" i="1"/>
  <c r="O91" i="1" s="1"/>
  <c r="AF90" i="1"/>
  <c r="Q91" i="1" s="1"/>
  <c r="S90" i="1"/>
  <c r="Y90" i="1"/>
  <c r="F91" i="1" s="1"/>
  <c r="V90" i="1" l="1"/>
  <c r="X90" i="1" s="1"/>
  <c r="Z90" i="1"/>
  <c r="G91" i="1" s="1"/>
  <c r="AA90" i="1"/>
  <c r="H91" i="1" s="1"/>
  <c r="AB90" i="1"/>
  <c r="I91" i="1" s="1"/>
  <c r="AC90" i="1"/>
  <c r="N91" i="1" s="1"/>
  <c r="AE90" i="1"/>
  <c r="P91" i="1" s="1"/>
  <c r="J91" i="1" l="1"/>
  <c r="K91" i="1" s="1"/>
  <c r="L91" i="1"/>
  <c r="M91" i="1" s="1"/>
  <c r="R91" i="1" l="1"/>
  <c r="T91" i="1"/>
  <c r="U91" i="1" s="1"/>
  <c r="W91" i="1" l="1"/>
  <c r="AD91" i="1"/>
  <c r="O92" i="1" s="1"/>
  <c r="AF91" i="1"/>
  <c r="Q92" i="1" s="1"/>
  <c r="S91" i="1"/>
  <c r="Y91" i="1"/>
  <c r="F92" i="1" s="1"/>
  <c r="V91" i="1" l="1"/>
  <c r="X91" i="1" s="1"/>
  <c r="Z91" i="1"/>
  <c r="G92" i="1" s="1"/>
  <c r="AA91" i="1"/>
  <c r="H92" i="1" s="1"/>
  <c r="J92" i="1" s="1"/>
  <c r="K92" i="1" s="1"/>
  <c r="AB91" i="1"/>
  <c r="I92" i="1" s="1"/>
  <c r="AC91" i="1"/>
  <c r="N92" i="1" s="1"/>
  <c r="AE91" i="1"/>
  <c r="P92" i="1" s="1"/>
  <c r="L92" i="1" l="1"/>
  <c r="M92" i="1" s="1"/>
  <c r="R92" i="1" l="1"/>
  <c r="T92" i="1"/>
  <c r="U92" i="1" s="1"/>
  <c r="W92" i="1" l="1"/>
  <c r="AD92" i="1"/>
  <c r="O93" i="1" s="1"/>
  <c r="AF92" i="1"/>
  <c r="Q93" i="1" s="1"/>
  <c r="S92" i="1"/>
  <c r="Y92" i="1"/>
  <c r="F93" i="1" s="1"/>
  <c r="V92" i="1" l="1"/>
  <c r="X92" i="1" s="1"/>
  <c r="Z92" i="1"/>
  <c r="G93" i="1" s="1"/>
  <c r="AA92" i="1"/>
  <c r="H93" i="1" s="1"/>
  <c r="J93" i="1" s="1"/>
  <c r="K93" i="1" s="1"/>
  <c r="AB92" i="1"/>
  <c r="I93" i="1" s="1"/>
  <c r="AC92" i="1"/>
  <c r="N93" i="1" s="1"/>
  <c r="AE92" i="1"/>
  <c r="P93" i="1" s="1"/>
  <c r="L93" i="1" l="1"/>
  <c r="M93" i="1" s="1"/>
  <c r="R93" i="1" l="1"/>
  <c r="T93" i="1"/>
  <c r="U93" i="1" s="1"/>
  <c r="W93" i="1" l="1"/>
  <c r="AD93" i="1"/>
  <c r="O94" i="1" s="1"/>
  <c r="AF93" i="1"/>
  <c r="Q94" i="1" s="1"/>
  <c r="S93" i="1"/>
  <c r="Y93" i="1"/>
  <c r="F94" i="1" s="1"/>
  <c r="V93" i="1" l="1"/>
  <c r="X93" i="1" s="1"/>
  <c r="Z93" i="1"/>
  <c r="G94" i="1" s="1"/>
  <c r="AA93" i="1"/>
  <c r="H94" i="1" s="1"/>
  <c r="J94" i="1" s="1"/>
  <c r="K94" i="1" s="1"/>
  <c r="AB93" i="1"/>
  <c r="I94" i="1" s="1"/>
  <c r="AC93" i="1"/>
  <c r="N94" i="1" s="1"/>
  <c r="AE93" i="1"/>
  <c r="P94" i="1" s="1"/>
  <c r="L94" i="1" l="1"/>
  <c r="M94" i="1" s="1"/>
  <c r="R94" i="1" l="1"/>
  <c r="T94" i="1"/>
  <c r="U94" i="1" s="1"/>
  <c r="W94" i="1" l="1"/>
  <c r="AD94" i="1"/>
  <c r="O95" i="1" s="1"/>
  <c r="AF94" i="1"/>
  <c r="Q95" i="1" s="1"/>
  <c r="S94" i="1"/>
  <c r="Y94" i="1"/>
  <c r="F95" i="1" s="1"/>
  <c r="V94" i="1" l="1"/>
  <c r="X94" i="1" s="1"/>
  <c r="Z94" i="1"/>
  <c r="G95" i="1" s="1"/>
  <c r="AA94" i="1"/>
  <c r="H95" i="1" s="1"/>
  <c r="J95" i="1" s="1"/>
  <c r="K95" i="1" s="1"/>
  <c r="AB94" i="1"/>
  <c r="I95" i="1" s="1"/>
  <c r="AC94" i="1"/>
  <c r="N95" i="1" s="1"/>
  <c r="AE94" i="1"/>
  <c r="P95" i="1" s="1"/>
  <c r="L95" i="1" l="1"/>
  <c r="M95" i="1" s="1"/>
  <c r="R95" i="1" l="1"/>
  <c r="T95" i="1"/>
  <c r="U95" i="1" s="1"/>
  <c r="W95" i="1" l="1"/>
  <c r="AD95" i="1"/>
  <c r="O96" i="1" s="1"/>
  <c r="AF95" i="1"/>
  <c r="Q96" i="1" s="1"/>
  <c r="S95" i="1"/>
  <c r="Y95" i="1"/>
  <c r="F96" i="1" s="1"/>
  <c r="V95" i="1" l="1"/>
  <c r="X95" i="1" s="1"/>
  <c r="Z95" i="1"/>
  <c r="G96" i="1" s="1"/>
  <c r="AA95" i="1"/>
  <c r="H96" i="1" s="1"/>
  <c r="J96" i="1" s="1"/>
  <c r="K96" i="1" s="1"/>
  <c r="AB95" i="1"/>
  <c r="I96" i="1" s="1"/>
  <c r="AC95" i="1"/>
  <c r="N96" i="1" s="1"/>
  <c r="AE95" i="1"/>
  <c r="P96" i="1" s="1"/>
  <c r="L96" i="1" l="1"/>
  <c r="M96" i="1" s="1"/>
  <c r="R96" i="1" l="1"/>
  <c r="T96" i="1"/>
  <c r="U96" i="1" s="1"/>
  <c r="W96" i="1" l="1"/>
  <c r="AD96" i="1"/>
  <c r="O97" i="1" s="1"/>
  <c r="AF96" i="1"/>
  <c r="Q97" i="1" s="1"/>
  <c r="S96" i="1"/>
  <c r="Y96" i="1"/>
  <c r="F97" i="1" s="1"/>
  <c r="V96" i="1" l="1"/>
  <c r="X96" i="1" s="1"/>
  <c r="Z96" i="1"/>
  <c r="G97" i="1" s="1"/>
  <c r="AA96" i="1"/>
  <c r="H97" i="1" s="1"/>
  <c r="J97" i="1" s="1"/>
  <c r="K97" i="1" s="1"/>
  <c r="AB96" i="1"/>
  <c r="I97" i="1" s="1"/>
  <c r="AC96" i="1"/>
  <c r="N97" i="1" s="1"/>
  <c r="AE96" i="1"/>
  <c r="P97" i="1" s="1"/>
  <c r="L97" i="1" l="1"/>
  <c r="M97" i="1" s="1"/>
  <c r="R97" i="1" l="1"/>
  <c r="T97" i="1"/>
  <c r="U97" i="1" s="1"/>
  <c r="W97" i="1" l="1"/>
  <c r="AD97" i="1"/>
  <c r="O98" i="1" s="1"/>
  <c r="AF97" i="1"/>
  <c r="Q98" i="1" s="1"/>
  <c r="S97" i="1"/>
  <c r="Y97" i="1"/>
  <c r="F98" i="1" s="1"/>
  <c r="V97" i="1" l="1"/>
  <c r="X97" i="1" s="1"/>
  <c r="Z97" i="1"/>
  <c r="G98" i="1" s="1"/>
  <c r="AA97" i="1"/>
  <c r="H98" i="1" s="1"/>
  <c r="J98" i="1" s="1"/>
  <c r="K98" i="1" s="1"/>
  <c r="AB97" i="1"/>
  <c r="I98" i="1" s="1"/>
  <c r="AC97" i="1"/>
  <c r="N98" i="1" s="1"/>
  <c r="AE97" i="1"/>
  <c r="P98" i="1" s="1"/>
  <c r="L98" i="1" l="1"/>
  <c r="M98" i="1" s="1"/>
  <c r="R98" i="1" l="1"/>
  <c r="T98" i="1"/>
  <c r="U98" i="1" s="1"/>
  <c r="W98" i="1" l="1"/>
  <c r="AD98" i="1"/>
  <c r="O99" i="1" s="1"/>
  <c r="AF98" i="1"/>
  <c r="Q99" i="1" s="1"/>
  <c r="S98" i="1"/>
  <c r="Y98" i="1"/>
  <c r="F99" i="1" s="1"/>
  <c r="V98" i="1" l="1"/>
  <c r="X98" i="1" s="1"/>
  <c r="Z98" i="1"/>
  <c r="G99" i="1" s="1"/>
  <c r="AA98" i="1"/>
  <c r="H99" i="1" s="1"/>
  <c r="J99" i="1" s="1"/>
  <c r="K99" i="1" s="1"/>
  <c r="AB98" i="1"/>
  <c r="I99" i="1" s="1"/>
  <c r="AC98" i="1"/>
  <c r="N99" i="1" s="1"/>
  <c r="AE98" i="1"/>
  <c r="P99" i="1" s="1"/>
  <c r="L99" i="1" l="1"/>
  <c r="M99" i="1" s="1"/>
  <c r="R99" i="1" l="1"/>
  <c r="T99" i="1"/>
  <c r="U99" i="1" s="1"/>
  <c r="W99" i="1" l="1"/>
  <c r="AD99" i="1"/>
  <c r="O100" i="1" s="1"/>
  <c r="AF99" i="1"/>
  <c r="Q100" i="1" s="1"/>
  <c r="S99" i="1"/>
  <c r="Y99" i="1"/>
  <c r="F100" i="1" s="1"/>
  <c r="V99" i="1" l="1"/>
  <c r="X99" i="1" s="1"/>
  <c r="Z99" i="1"/>
  <c r="G100" i="1" s="1"/>
  <c r="AA99" i="1"/>
  <c r="H100" i="1" s="1"/>
  <c r="J100" i="1" s="1"/>
  <c r="K100" i="1" s="1"/>
  <c r="AB99" i="1"/>
  <c r="I100" i="1" s="1"/>
  <c r="AC99" i="1"/>
  <c r="N100" i="1" s="1"/>
  <c r="AE99" i="1"/>
  <c r="P100" i="1" s="1"/>
  <c r="L100" i="1" l="1"/>
  <c r="M100" i="1" s="1"/>
  <c r="R100" i="1" l="1"/>
  <c r="T100" i="1"/>
  <c r="U100" i="1" s="1"/>
  <c r="W100" i="1" l="1"/>
  <c r="AD100" i="1"/>
  <c r="AF100" i="1"/>
  <c r="S100" i="1"/>
  <c r="Y100" i="1"/>
  <c r="V100" i="1" l="1"/>
  <c r="X100" i="1" s="1"/>
  <c r="Z100" i="1"/>
  <c r="AA100" i="1"/>
  <c r="AB100" i="1"/>
  <c r="AC100" i="1"/>
  <c r="AE100" i="1"/>
</calcChain>
</file>

<file path=xl/sharedStrings.xml><?xml version="1.0" encoding="utf-8"?>
<sst xmlns="http://schemas.openxmlformats.org/spreadsheetml/2006/main" count="65" uniqueCount="62">
  <si>
    <t>sigmoid</t>
  </si>
  <si>
    <t>h1 = w1*c1 + c2*w3</t>
  </si>
  <si>
    <t>E1 = 1/2 * (t1 - out_o1)^2</t>
  </si>
  <si>
    <t>h2 = c1*w2 + c2*w4</t>
  </si>
  <si>
    <t>E2 = 1/2 * (t2 - out_o2)^3</t>
  </si>
  <si>
    <t>E1= 1/2 * (t1-out_o1)^2</t>
  </si>
  <si>
    <t>out_h1 = 1/1+exp(-h1)</t>
  </si>
  <si>
    <t>out_h2 = 1/1+exp(-h2)</t>
  </si>
  <si>
    <t>E_Total = E1 + E2</t>
  </si>
  <si>
    <t>E_Total = E1+ E2</t>
  </si>
  <si>
    <t>o1 = out_h1*w5 + out_h2*w7</t>
  </si>
  <si>
    <t>dE/dout_o1 = out_o1-t1</t>
  </si>
  <si>
    <t>o2 = out_h1*w6 + out_h2*w8</t>
  </si>
  <si>
    <t>dE/dout_o2 = out_o2- t2</t>
  </si>
  <si>
    <t>E2= 1/2 * (t2-out_o2)^2</t>
  </si>
  <si>
    <t>out_o1 = 1/(1+exp(-o1))</t>
  </si>
  <si>
    <t>out_o2 = 1/(1+exp(-o2))</t>
  </si>
  <si>
    <t>dout_o1/do1 = out_o1*(1-out_o1)</t>
  </si>
  <si>
    <t>dout_o2/do2 = out_o2*(1-out_o2)</t>
  </si>
  <si>
    <t>dE/dh1 = (out_o1-t1)*(out_o1*(1-out_o1))*w5*(out_h1*(1-out_h1)) + (out_o2-t2)*(out_o2*(1-out_o2))*w6*(out_h1*(1-out_h1))</t>
  </si>
  <si>
    <t>dE/dh2 = (out_o1-t1)*(out_o1*(1-out_o1))*w7*(out_h2*(1-out_h2)) + (out_o2-t2)*(out_o2*(1-out_o2))*w8*(out_h2*(1-out_h2))</t>
  </si>
  <si>
    <t>dE_total/dw5 = (out_o1-t1)*(out_o1)*(1-out_o1)*(out_h1)</t>
  </si>
  <si>
    <t>dE_total/dw6 = (out_o2-t2)*(out_o2)*(1-out_o2)*(out_h1)</t>
  </si>
  <si>
    <t>dE_total/dw7 = (out_o1-t1)*(out_o1)*(1-out_o1)*(out_h2)</t>
  </si>
  <si>
    <t>dE_total/dw8 = (out_o2-t2)*(out_o2)*(1-out_o2)*(out_h2)</t>
  </si>
  <si>
    <t>dE_total/dw1 = dE_total/dh1*c1</t>
  </si>
  <si>
    <t>dE_total/dw2 = dE_total/dh2*c1</t>
  </si>
  <si>
    <t>dE_total/dw3 = dE_total/dh1*c2</t>
  </si>
  <si>
    <t>dE_total/dw4 = dE_total/dh2*c2</t>
  </si>
  <si>
    <t xml:space="preserve">∝ </t>
  </si>
  <si>
    <t>Iterations</t>
  </si>
  <si>
    <t>t1</t>
  </si>
  <si>
    <t>t2</t>
  </si>
  <si>
    <t>c1</t>
  </si>
  <si>
    <t>c2</t>
  </si>
  <si>
    <t>w1</t>
  </si>
  <si>
    <t>w2</t>
  </si>
  <si>
    <t>w3</t>
  </si>
  <si>
    <t>w4</t>
  </si>
  <si>
    <t>h1</t>
  </si>
  <si>
    <t>out_h1</t>
  </si>
  <si>
    <t>h2</t>
  </si>
  <si>
    <t>out_h2</t>
  </si>
  <si>
    <t>w5</t>
  </si>
  <si>
    <t>w6</t>
  </si>
  <si>
    <t>w7</t>
  </si>
  <si>
    <t>w8</t>
  </si>
  <si>
    <t>o1</t>
  </si>
  <si>
    <t>out_o1</t>
  </si>
  <si>
    <t>o2</t>
  </si>
  <si>
    <t>out_o2</t>
  </si>
  <si>
    <t>E1</t>
  </si>
  <si>
    <t>E2</t>
  </si>
  <si>
    <t>E</t>
  </si>
  <si>
    <t>dE/dw1</t>
  </si>
  <si>
    <t>dE/dw2</t>
  </si>
  <si>
    <t>dE/dw3</t>
  </si>
  <si>
    <t>dE/dw4</t>
  </si>
  <si>
    <t>dE/dw5</t>
  </si>
  <si>
    <t>dE/dw6</t>
  </si>
  <si>
    <t>dE/dw7</t>
  </si>
  <si>
    <t>dE/dw8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</si>
</sst>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Sheet1!$X$29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Sheet1!$X$30:$X$128</c:f>
              <c:numCache>
                <c:formatCode>General</c:formatCode>
                <c:ptCount val="99"/>
                <c:pt idx="1">
                  <c:v>0.28459568691986437</c:v>
                </c:pt>
                <c:pt idx="2">
                  <c:v>0.26723997717539061</c:v>
                </c:pt>
                <c:pt idx="3">
                  <c:v>0.25087729507457979</c:v>
                </c:pt>
                <c:pt idx="4">
                  <c:v>0.23550249247391122</c:v>
                </c:pt>
                <c:pt idx="5">
                  <c:v>0.22109576855729987</c:v>
                </c:pt>
                <c:pt idx="6">
                  <c:v>0.20762560676745026</c:v>
                </c:pt>
                <c:pt idx="7">
                  <c:v>0.19505164585647766</c:v>
                </c:pt>
                <c:pt idx="8">
                  <c:v>0.18332734184224453</c:v>
                </c:pt>
                <c:pt idx="9">
                  <c:v>0.1724023196993188</c:v>
                </c:pt>
                <c:pt idx="10">
                  <c:v>0.16222435861596107</c:v>
                </c:pt>
                <c:pt idx="11">
                  <c:v>0.15274099507794314</c:v>
                </c:pt>
                <c:pt idx="12">
                  <c:v>0.14390075937867949</c:v>
                </c:pt>
                <c:pt idx="13">
                  <c:v>0.13565408196825665</c:v>
                </c:pt>
                <c:pt idx="14">
                  <c:v>0.1279539171604171</c:v>
                </c:pt>
                <c:pt idx="15">
                  <c:v>0.12075613513944859</c:v>
                </c:pt>
                <c:pt idx="16">
                  <c:v>0.11401973130762466</c:v>
                </c:pt>
                <c:pt idx="17">
                  <c:v>0.10770689693635205</c:v>
                </c:pt>
                <c:pt idx="18">
                  <c:v>0.10178298851439213</c:v>
                </c:pt>
                <c:pt idx="19">
                  <c:v>9.6216426295893415E-2</c:v>
                </c:pt>
                <c:pt idx="20">
                  <c:v>9.0978546061895801E-2</c:v>
                </c:pt>
                <c:pt idx="21">
                  <c:v>8.6043422400748928E-2</c:v>
                </c:pt>
                <c:pt idx="22">
                  <c:v>8.1387677029113453E-2</c:v>
                </c:pt>
                <c:pt idx="23">
                  <c:v>7.6990281813372613E-2</c:v>
                </c:pt>
                <c:pt idx="24">
                  <c:v>7.2832363128993965E-2</c:v>
                </c:pt>
                <c:pt idx="25">
                  <c:v>6.8897011895104637E-2</c:v>
                </c:pt>
                <c:pt idx="26">
                  <c:v>6.5169101918087904E-2</c:v>
                </c:pt>
                <c:pt idx="27">
                  <c:v>6.1635117953770822E-2</c:v>
                </c:pt>
                <c:pt idx="28">
                  <c:v>5.8282994049878953E-2</c:v>
                </c:pt>
                <c:pt idx="29">
                  <c:v>5.5101962172818653E-2</c:v>
                </c:pt>
                <c:pt idx="30">
                  <c:v>5.2082410785610322E-2</c:v>
                </c:pt>
                <c:pt idx="31">
                  <c:v>4.921575287112008E-2</c:v>
                </c:pt>
                <c:pt idx="32">
                  <c:v>4.6494302842361099E-2</c:v>
                </c:pt>
                <c:pt idx="33">
                  <c:v>4.3911161814309173E-2</c:v>
                </c:pt>
                <c:pt idx="34">
                  <c:v>4.1460110800950217E-2</c:v>
                </c:pt>
                <c:pt idx="35">
                  <c:v>3.9135511523691491E-2</c:v>
                </c:pt>
                <c:pt idx="36">
                  <c:v>3.6932214653061977E-2</c:v>
                </c:pt>
                <c:pt idx="37">
                  <c:v>3.4845475437912811E-2</c:v>
                </c:pt>
                <c:pt idx="38">
                  <c:v>3.2870876790731515E-2</c:v>
                </c:pt>
                <c:pt idx="39">
                  <c:v>3.1004259982348348E-2</c:v>
                </c:pt>
                <c:pt idx="40">
                  <c:v>2.9241663145206383E-2</c:v>
                </c:pt>
                <c:pt idx="41">
                  <c:v>2.7579267785707972E-2</c:v>
                </c:pt>
                <c:pt idx="42">
                  <c:v>2.6013353460874689E-2</c:v>
                </c:pt>
                <c:pt idx="43">
                  <c:v>2.4540260684600201E-2</c:v>
                </c:pt>
                <c:pt idx="44">
                  <c:v>2.3156362000108423E-2</c:v>
                </c:pt>
                <c:pt idx="45">
                  <c:v>2.1858040997489087E-2</c:v>
                </c:pt>
                <c:pt idx="46">
                  <c:v>2.0641678880914709E-2</c:v>
                </c:pt>
                <c:pt idx="47">
                  <c:v>1.9503648013650666E-2</c:v>
                </c:pt>
                <c:pt idx="48">
                  <c:v>1.8440311704925973E-2</c:v>
                </c:pt>
                <c:pt idx="49">
                  <c:v>1.7448029364669757E-2</c:v>
                </c:pt>
                <c:pt idx="50">
                  <c:v>1.6523166051073328E-2</c:v>
                </c:pt>
                <c:pt idx="51">
                  <c:v>1.5662105379346113E-2</c:v>
                </c:pt>
                <c:pt idx="52">
                  <c:v>1.4861264751126552E-2</c:v>
                </c:pt>
                <c:pt idx="53">
                  <c:v>1.411711190169284E-2</c:v>
                </c:pt>
                <c:pt idx="54">
                  <c:v>1.3426181841401968E-2</c:v>
                </c:pt>
                <c:pt idx="55">
                  <c:v>1.2785093380607824E-2</c:v>
                </c:pt>
                <c:pt idx="56">
                  <c:v>1.2190564563652953E-2</c:v>
                </c:pt>
                <c:pt idx="57">
                  <c:v>1.1639426486621076E-2</c:v>
                </c:pt>
                <c:pt idx="58">
                  <c:v>1.1128635124982671E-2</c:v>
                </c:pt>
                <c:pt idx="59">
                  <c:v>1.0655280941955709E-2</c:v>
                </c:pt>
                <c:pt idx="60">
                  <c:v>1.0216596179148631E-2</c:v>
                </c:pt>
                <c:pt idx="61">
                  <c:v>9.809959842882323E-3</c:v>
                </c:pt>
                <c:pt idx="62">
                  <c:v>9.4329004897719618E-3</c:v>
                </c:pt>
                <c:pt idx="63">
                  <c:v>9.0830969829695709E-3</c:v>
                </c:pt>
                <c:pt idx="64">
                  <c:v>8.7583774368601292E-3</c:v>
                </c:pt>
                <c:pt idx="65">
                  <c:v>8.4567165950939129E-3</c:v>
                </c:pt>
                <c:pt idx="66">
                  <c:v>8.1762318975137863E-3</c:v>
                </c:pt>
                <c:pt idx="67">
                  <c:v>7.9151784890176147E-3</c:v>
                </c:pt>
                <c:pt idx="68">
                  <c:v>7.6719434109312097E-3</c:v>
                </c:pt>
                <c:pt idx="69">
                  <c:v>7.4450391960666556E-3</c:v>
                </c:pt>
                <c:pt idx="70">
                  <c:v>7.2330970649492256E-3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1-4DE5-B0CC-40CB5B49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48392"/>
        <c:axId val="28850232"/>
      </c:scatterChart>
      <c:valAx>
        <c:axId val="182214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0232"/>
        <c:crosses val="autoZero"/>
        <c:crossBetween val="midCat"/>
      </c:valAx>
      <c:valAx>
        <c:axId val="2885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4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76200</xdr:rowOff>
    </xdr:from>
    <xdr:to>
      <xdr:col>3</xdr:col>
      <xdr:colOff>533400</xdr:colOff>
      <xdr:row>3</xdr:row>
      <xdr:rowOff>114300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E0127CF9-960B-9AF4-EE2B-0F75D491024C}"/>
            </a:ext>
          </a:extLst>
        </xdr:cNvPr>
        <xdr:cNvSpPr/>
      </xdr:nvSpPr>
      <xdr:spPr>
        <a:xfrm>
          <a:off x="0" y="266700"/>
          <a:ext cx="533400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C1</a:t>
          </a:r>
        </a:p>
      </xdr:txBody>
    </xdr:sp>
    <xdr:clientData/>
  </xdr:twoCellAnchor>
  <xdr:twoCellAnchor>
    <xdr:from>
      <xdr:col>3</xdr:col>
      <xdr:colOff>0</xdr:colOff>
      <xdr:row>8</xdr:row>
      <xdr:rowOff>114300</xdr:rowOff>
    </xdr:from>
    <xdr:to>
      <xdr:col>3</xdr:col>
      <xdr:colOff>485775</xdr:colOff>
      <xdr:row>10</xdr:row>
      <xdr:rowOff>152400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BF282D32-B9E0-4FE9-8A22-F92B0E8CA65B}"/>
            </a:ext>
            <a:ext uri="{147F2762-F138-4A5C-976F-8EAC2B608ADB}">
              <a16:predDERef xmlns:a16="http://schemas.microsoft.com/office/drawing/2014/main" pred="{E0127CF9-960B-9AF4-EE2B-0F75D491024C}"/>
            </a:ext>
          </a:extLst>
        </xdr:cNvPr>
        <xdr:cNvSpPr/>
      </xdr:nvSpPr>
      <xdr:spPr>
        <a:xfrm>
          <a:off x="0" y="1638300"/>
          <a:ext cx="48577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C2</a:t>
          </a:r>
        </a:p>
      </xdr:txBody>
    </xdr:sp>
    <xdr:clientData/>
  </xdr:twoCellAnchor>
  <xdr:twoCellAnchor>
    <xdr:from>
      <xdr:col>6</xdr:col>
      <xdr:colOff>123825</xdr:colOff>
      <xdr:row>1</xdr:row>
      <xdr:rowOff>66675</xdr:rowOff>
    </xdr:from>
    <xdr:to>
      <xdr:col>6</xdr:col>
      <xdr:colOff>590550</xdr:colOff>
      <xdr:row>3</xdr:row>
      <xdr:rowOff>104775</xdr:rowOff>
    </xdr:to>
    <xdr:sp macro="" textlink="">
      <xdr:nvSpPr>
        <xdr:cNvPr id="4" name="Flowchart: Connector 3">
          <a:extLst>
            <a:ext uri="{FF2B5EF4-FFF2-40B4-BE49-F238E27FC236}">
              <a16:creationId xmlns:a16="http://schemas.microsoft.com/office/drawing/2014/main" id="{50452F81-7B6B-441A-BAB3-70A1E549ECF5}"/>
            </a:ext>
            <a:ext uri="{147F2762-F138-4A5C-976F-8EAC2B608ADB}">
              <a16:predDERef xmlns:a16="http://schemas.microsoft.com/office/drawing/2014/main" pred="{BF282D32-B9E0-4FE9-8A22-F92B0E8CA65B}"/>
            </a:ext>
          </a:extLst>
        </xdr:cNvPr>
        <xdr:cNvSpPr/>
      </xdr:nvSpPr>
      <xdr:spPr>
        <a:xfrm>
          <a:off x="4391025" y="257175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h1</a:t>
          </a:r>
        </a:p>
      </xdr:txBody>
    </xdr:sp>
    <xdr:clientData/>
  </xdr:twoCellAnchor>
  <xdr:twoCellAnchor>
    <xdr:from>
      <xdr:col>6</xdr:col>
      <xdr:colOff>142875</xdr:colOff>
      <xdr:row>8</xdr:row>
      <xdr:rowOff>104775</xdr:rowOff>
    </xdr:from>
    <xdr:to>
      <xdr:col>7</xdr:col>
      <xdr:colOff>0</xdr:colOff>
      <xdr:row>10</xdr:row>
      <xdr:rowOff>142875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FB57979C-681C-4C37-A9AC-5389CF123DDC}"/>
            </a:ext>
            <a:ext uri="{147F2762-F138-4A5C-976F-8EAC2B608ADB}">
              <a16:predDERef xmlns:a16="http://schemas.microsoft.com/office/drawing/2014/main" pred="{50452F81-7B6B-441A-BAB3-70A1E549ECF5}"/>
            </a:ext>
          </a:extLst>
        </xdr:cNvPr>
        <xdr:cNvSpPr/>
      </xdr:nvSpPr>
      <xdr:spPr>
        <a:xfrm>
          <a:off x="4410075" y="1628775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h2</a:t>
          </a:r>
        </a:p>
      </xdr:txBody>
    </xdr:sp>
    <xdr:clientData/>
  </xdr:twoCellAnchor>
  <xdr:twoCellAnchor>
    <xdr:from>
      <xdr:col>6</xdr:col>
      <xdr:colOff>495300</xdr:colOff>
      <xdr:row>1</xdr:row>
      <xdr:rowOff>57150</xdr:rowOff>
    </xdr:from>
    <xdr:to>
      <xdr:col>8</xdr:col>
      <xdr:colOff>114300</xdr:colOff>
      <xdr:row>3</xdr:row>
      <xdr:rowOff>95250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36771E06-1B16-4B0E-A4A0-65AA9C1CE1A9}"/>
            </a:ext>
            <a:ext uri="{147F2762-F138-4A5C-976F-8EAC2B608ADB}">
              <a16:predDERef xmlns:a16="http://schemas.microsoft.com/office/drawing/2014/main" pred="{FB57979C-681C-4C37-A9AC-5389CF123DDC}"/>
            </a:ext>
          </a:extLst>
        </xdr:cNvPr>
        <xdr:cNvSpPr/>
      </xdr:nvSpPr>
      <xdr:spPr>
        <a:xfrm>
          <a:off x="4762500" y="247650"/>
          <a:ext cx="83820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out_h1</a:t>
          </a:r>
        </a:p>
      </xdr:txBody>
    </xdr:sp>
    <xdr:clientData/>
  </xdr:twoCellAnchor>
  <xdr:twoCellAnchor>
    <xdr:from>
      <xdr:col>6</xdr:col>
      <xdr:colOff>523875</xdr:colOff>
      <xdr:row>8</xdr:row>
      <xdr:rowOff>114300</xdr:rowOff>
    </xdr:from>
    <xdr:to>
      <xdr:col>8</xdr:col>
      <xdr:colOff>85725</xdr:colOff>
      <xdr:row>10</xdr:row>
      <xdr:rowOff>152400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099139B2-64F7-4D5B-8A63-4028912A1217}"/>
            </a:ext>
            <a:ext uri="{147F2762-F138-4A5C-976F-8EAC2B608ADB}">
              <a16:predDERef xmlns:a16="http://schemas.microsoft.com/office/drawing/2014/main" pred="{36771E06-1B16-4B0E-A4A0-65AA9C1CE1A9}"/>
            </a:ext>
          </a:extLst>
        </xdr:cNvPr>
        <xdr:cNvSpPr/>
      </xdr:nvSpPr>
      <xdr:spPr>
        <a:xfrm>
          <a:off x="4791075" y="1638300"/>
          <a:ext cx="78105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out_h2</a:t>
          </a:r>
        </a:p>
      </xdr:txBody>
    </xdr:sp>
    <xdr:clientData/>
  </xdr:twoCellAnchor>
  <xdr:twoCellAnchor>
    <xdr:from>
      <xdr:col>10</xdr:col>
      <xdr:colOff>123825</xdr:colOff>
      <xdr:row>1</xdr:row>
      <xdr:rowOff>66675</xdr:rowOff>
    </xdr:from>
    <xdr:to>
      <xdr:col>10</xdr:col>
      <xdr:colOff>590550</xdr:colOff>
      <xdr:row>3</xdr:row>
      <xdr:rowOff>104775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753012D4-7D06-41EA-9F29-EBD0FDA1CC4D}"/>
            </a:ext>
            <a:ext uri="{147F2762-F138-4A5C-976F-8EAC2B608ADB}">
              <a16:predDERef xmlns:a16="http://schemas.microsoft.com/office/drawing/2014/main" pred="{099139B2-64F7-4D5B-8A63-4028912A1217}"/>
            </a:ext>
          </a:extLst>
        </xdr:cNvPr>
        <xdr:cNvSpPr/>
      </xdr:nvSpPr>
      <xdr:spPr>
        <a:xfrm>
          <a:off x="6829425" y="257175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o1</a:t>
          </a:r>
        </a:p>
      </xdr:txBody>
    </xdr:sp>
    <xdr:clientData/>
  </xdr:twoCellAnchor>
  <xdr:twoCellAnchor>
    <xdr:from>
      <xdr:col>10</xdr:col>
      <xdr:colOff>542925</xdr:colOff>
      <xdr:row>1</xdr:row>
      <xdr:rowOff>76200</xdr:rowOff>
    </xdr:from>
    <xdr:to>
      <xdr:col>12</xdr:col>
      <xdr:colOff>66675</xdr:colOff>
      <xdr:row>3</xdr:row>
      <xdr:rowOff>114300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1E7A1656-D78C-4FF3-8FA0-F68411503A25}"/>
            </a:ext>
            <a:ext uri="{147F2762-F138-4A5C-976F-8EAC2B608ADB}">
              <a16:predDERef xmlns:a16="http://schemas.microsoft.com/office/drawing/2014/main" pred="{753012D4-7D06-41EA-9F29-EBD0FDA1CC4D}"/>
            </a:ext>
          </a:extLst>
        </xdr:cNvPr>
        <xdr:cNvSpPr/>
      </xdr:nvSpPr>
      <xdr:spPr>
        <a:xfrm>
          <a:off x="7248525" y="266700"/>
          <a:ext cx="74295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out_o1</a:t>
          </a:r>
        </a:p>
      </xdr:txBody>
    </xdr:sp>
    <xdr:clientData/>
  </xdr:twoCellAnchor>
  <xdr:twoCellAnchor>
    <xdr:from>
      <xdr:col>10</xdr:col>
      <xdr:colOff>76200</xdr:colOff>
      <xdr:row>8</xdr:row>
      <xdr:rowOff>133350</xdr:rowOff>
    </xdr:from>
    <xdr:to>
      <xdr:col>10</xdr:col>
      <xdr:colOff>542925</xdr:colOff>
      <xdr:row>10</xdr:row>
      <xdr:rowOff>171450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05FFBE7A-C650-43CC-943C-701174E6CE8A}"/>
            </a:ext>
            <a:ext uri="{147F2762-F138-4A5C-976F-8EAC2B608ADB}">
              <a16:predDERef xmlns:a16="http://schemas.microsoft.com/office/drawing/2014/main" pred="{1E7A1656-D78C-4FF3-8FA0-F68411503A25}"/>
            </a:ext>
          </a:extLst>
        </xdr:cNvPr>
        <xdr:cNvSpPr/>
      </xdr:nvSpPr>
      <xdr:spPr>
        <a:xfrm>
          <a:off x="6781800" y="1657350"/>
          <a:ext cx="466725" cy="41910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o2</a:t>
          </a:r>
        </a:p>
      </xdr:txBody>
    </xdr:sp>
    <xdr:clientData/>
  </xdr:twoCellAnchor>
  <xdr:twoCellAnchor>
    <xdr:from>
      <xdr:col>10</xdr:col>
      <xdr:colOff>504825</xdr:colOff>
      <xdr:row>8</xdr:row>
      <xdr:rowOff>123825</xdr:rowOff>
    </xdr:from>
    <xdr:to>
      <xdr:col>12</xdr:col>
      <xdr:colOff>66675</xdr:colOff>
      <xdr:row>10</xdr:row>
      <xdr:rowOff>161925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FC3BAACB-4515-4C53-B26B-4095AF3D0E4C}"/>
            </a:ext>
            <a:ext uri="{147F2762-F138-4A5C-976F-8EAC2B608ADB}">
              <a16:predDERef xmlns:a16="http://schemas.microsoft.com/office/drawing/2014/main" pred="{05FFBE7A-C650-43CC-943C-701174E6CE8A}"/>
            </a:ext>
          </a:extLst>
        </xdr:cNvPr>
        <xdr:cNvSpPr/>
      </xdr:nvSpPr>
      <xdr:spPr>
        <a:xfrm>
          <a:off x="7210425" y="1647825"/>
          <a:ext cx="781050" cy="41910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out_o2</a:t>
          </a:r>
        </a:p>
      </xdr:txBody>
    </xdr:sp>
    <xdr:clientData/>
  </xdr:twoCellAnchor>
  <xdr:twoCellAnchor>
    <xdr:from>
      <xdr:col>13</xdr:col>
      <xdr:colOff>390525</xdr:colOff>
      <xdr:row>4</xdr:row>
      <xdr:rowOff>142875</xdr:rowOff>
    </xdr:from>
    <xdr:to>
      <xdr:col>13</xdr:col>
      <xdr:colOff>1352550</xdr:colOff>
      <xdr:row>6</xdr:row>
      <xdr:rowOff>142875</xdr:rowOff>
    </xdr:to>
    <xdr:sp macro="" textlink="">
      <xdr:nvSpPr>
        <xdr:cNvPr id="12" name="Flowchart: Connector 11">
          <a:extLst>
            <a:ext uri="{FF2B5EF4-FFF2-40B4-BE49-F238E27FC236}">
              <a16:creationId xmlns:a16="http://schemas.microsoft.com/office/drawing/2014/main" id="{ECD973FC-4E51-44B2-8DD7-98A7C54F3AE7}"/>
            </a:ext>
            <a:ext uri="{147F2762-F138-4A5C-976F-8EAC2B608ADB}">
              <a16:predDERef xmlns:a16="http://schemas.microsoft.com/office/drawing/2014/main" pred="{FC3BAACB-4515-4C53-B26B-4095AF3D0E4C}"/>
            </a:ext>
          </a:extLst>
        </xdr:cNvPr>
        <xdr:cNvSpPr/>
      </xdr:nvSpPr>
      <xdr:spPr>
        <a:xfrm>
          <a:off x="8924925" y="904875"/>
          <a:ext cx="962025" cy="381000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E_Total</a:t>
          </a:r>
        </a:p>
      </xdr:txBody>
    </xdr:sp>
    <xdr:clientData/>
  </xdr:twoCellAnchor>
  <xdr:twoCellAnchor>
    <xdr:from>
      <xdr:col>3</xdr:col>
      <xdr:colOff>533400</xdr:colOff>
      <xdr:row>2</xdr:row>
      <xdr:rowOff>85725</xdr:rowOff>
    </xdr:from>
    <xdr:to>
      <xdr:col>6</xdr:col>
      <xdr:colOff>123825</xdr:colOff>
      <xdr:row>2</xdr:row>
      <xdr:rowOff>95250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7D403D1-0E50-329E-E4AA-3BF46C4F3F95}"/>
            </a:ext>
            <a:ext uri="{147F2762-F138-4A5C-976F-8EAC2B608ADB}">
              <a16:predDERef xmlns:a16="http://schemas.microsoft.com/office/drawing/2014/main" pred="{ECD973FC-4E51-44B2-8DD7-98A7C54F3AE7}"/>
            </a:ext>
          </a:extLst>
        </xdr:cNvPr>
        <xdr:cNvCxnSpPr>
          <a:cxnSpLocks/>
          <a:stCxn id="2" idx="6"/>
          <a:endCxn id="4" idx="2"/>
          <a:extLst>
            <a:ext uri="{5F17804C-33F3-41E3-A699-7DCFA2EF7971}">
              <a16:cxnDERefs xmlns:a16="http://schemas.microsoft.com/office/drawing/2014/main" st="{E0127CF9-960B-9AF4-EE2B-0F75D491024C}" end="{50452F81-7B6B-441A-BAB3-70A1E549ECF5}"/>
            </a:ext>
          </a:extLst>
        </xdr:cNvCxnSpPr>
      </xdr:nvCxnSpPr>
      <xdr:spPr>
        <a:xfrm flipV="1">
          <a:off x="533400" y="466725"/>
          <a:ext cx="1419225" cy="95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9</xdr:row>
      <xdr:rowOff>123825</xdr:rowOff>
    </xdr:from>
    <xdr:to>
      <xdr:col>6</xdr:col>
      <xdr:colOff>142875</xdr:colOff>
      <xdr:row>9</xdr:row>
      <xdr:rowOff>142875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85AB2F4-ED05-40EA-A4E4-ED4B4AC2FF45}"/>
            </a:ext>
            <a:ext uri="{147F2762-F138-4A5C-976F-8EAC2B608ADB}">
              <a16:predDERef xmlns:a16="http://schemas.microsoft.com/office/drawing/2014/main" pred="{97D403D1-0E50-329E-E4AA-3BF46C4F3F95}"/>
            </a:ext>
          </a:extLst>
        </xdr:cNvPr>
        <xdr:cNvCxnSpPr>
          <a:cxnSpLocks/>
          <a:endCxn id="5" idx="2"/>
          <a:extLst>
            <a:ext uri="{5F17804C-33F3-41E3-A699-7DCFA2EF7971}">
              <a16:cxnDERefs xmlns:a16="http://schemas.microsoft.com/office/drawing/2014/main" st="{00000000-0000-0000-0000-000000000000}" end="{FB57979C-681C-4C37-A9AC-5389CF123DDC}"/>
            </a:ext>
          </a:extLst>
        </xdr:cNvCxnSpPr>
      </xdr:nvCxnSpPr>
      <xdr:spPr>
        <a:xfrm flipV="1">
          <a:off x="2886075" y="1838325"/>
          <a:ext cx="1524000" cy="190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414635</xdr:colOff>
      <xdr:row>3</xdr:row>
      <xdr:rowOff>43399</xdr:rowOff>
    </xdr:from>
    <xdr:to>
      <xdr:col>6</xdr:col>
      <xdr:colOff>192175</xdr:colOff>
      <xdr:row>8</xdr:row>
      <xdr:rowOff>175676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FB1109E-A864-4D55-BD0A-00128D2F0E39}"/>
            </a:ext>
            <a:ext uri="{147F2762-F138-4A5C-976F-8EAC2B608ADB}">
              <a16:predDERef xmlns:a16="http://schemas.microsoft.com/office/drawing/2014/main" pred="{785AB2F4-ED05-40EA-A4E4-ED4B4AC2FF45}"/>
            </a:ext>
          </a:extLst>
        </xdr:cNvPr>
        <xdr:cNvCxnSpPr>
          <a:cxnSpLocks/>
          <a:stCxn id="3" idx="7"/>
          <a:endCxn id="4" idx="3"/>
          <a:extLst>
            <a:ext uri="{5F17804C-33F3-41E3-A699-7DCFA2EF7971}">
              <a16:cxnDERefs xmlns:a16="http://schemas.microsoft.com/office/drawing/2014/main" st="{BF282D32-B9E0-4FE9-8A22-F92B0E8CA65B}" end="{50452F81-7B6B-441A-BAB3-70A1E549ECF5}"/>
            </a:ext>
          </a:extLst>
        </xdr:cNvCxnSpPr>
      </xdr:nvCxnSpPr>
      <xdr:spPr>
        <a:xfrm flipV="1">
          <a:off x="414635" y="614899"/>
          <a:ext cx="1606340" cy="108477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</xdr:row>
      <xdr:rowOff>104775</xdr:rowOff>
    </xdr:from>
    <xdr:to>
      <xdr:col>13</xdr:col>
      <xdr:colOff>531410</xdr:colOff>
      <xdr:row>5</xdr:row>
      <xdr:rowOff>8171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76454D7-E768-4535-A9FA-F60E470860C4}"/>
            </a:ext>
            <a:ext uri="{147F2762-F138-4A5C-976F-8EAC2B608ADB}">
              <a16:predDERef xmlns:a16="http://schemas.microsoft.com/office/drawing/2014/main" pred="{EFB1109E-A864-4D55-BD0A-00128D2F0E39}"/>
            </a:ext>
          </a:extLst>
        </xdr:cNvPr>
        <xdr:cNvCxnSpPr>
          <a:cxnSpLocks/>
          <a:endCxn id="12" idx="1"/>
          <a:extLst>
            <a:ext uri="{5F17804C-33F3-41E3-A699-7DCFA2EF7971}">
              <a16:cxnDERefs xmlns:a16="http://schemas.microsoft.com/office/drawing/2014/main" st="{00000000-0000-0000-0000-000000000000}" end="{ECD973FC-4E51-44B2-8DD7-98A7C54F3AE7}"/>
            </a:ext>
          </a:extLst>
        </xdr:cNvCxnSpPr>
      </xdr:nvCxnSpPr>
      <xdr:spPr>
        <a:xfrm>
          <a:off x="7981950" y="485775"/>
          <a:ext cx="1083860" cy="47489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455285</xdr:colOff>
      <xdr:row>3</xdr:row>
      <xdr:rowOff>52924</xdr:rowOff>
    </xdr:from>
    <xdr:to>
      <xdr:col>6</xdr:col>
      <xdr:colOff>211225</xdr:colOff>
      <xdr:row>8</xdr:row>
      <xdr:rowOff>166151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7F89B44-D0B3-46A3-86C4-CCBE1CBE78E1}"/>
            </a:ext>
            <a:ext uri="{147F2762-F138-4A5C-976F-8EAC2B608ADB}">
              <a16:predDERef xmlns:a16="http://schemas.microsoft.com/office/drawing/2014/main" pred="{A76454D7-E768-4535-A9FA-F60E470860C4}"/>
            </a:ext>
          </a:extLst>
        </xdr:cNvPr>
        <xdr:cNvCxnSpPr>
          <a:cxnSpLocks/>
          <a:stCxn id="2" idx="5"/>
          <a:endCxn id="5" idx="1"/>
          <a:extLst>
            <a:ext uri="{5F17804C-33F3-41E3-A699-7DCFA2EF7971}">
              <a16:cxnDERefs xmlns:a16="http://schemas.microsoft.com/office/drawing/2014/main" st="{E0127CF9-960B-9AF4-EE2B-0F75D491024C}" end="{FB57979C-681C-4C37-A9AC-5389CF123DDC}"/>
            </a:ext>
          </a:extLst>
        </xdr:cNvCxnSpPr>
      </xdr:nvCxnSpPr>
      <xdr:spPr>
        <a:xfrm>
          <a:off x="455285" y="624424"/>
          <a:ext cx="1584740" cy="106572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601148</xdr:colOff>
      <xdr:row>3</xdr:row>
      <xdr:rowOff>33874</xdr:rowOff>
    </xdr:from>
    <xdr:to>
      <xdr:col>10</xdr:col>
      <xdr:colOff>144550</xdr:colOff>
      <xdr:row>9</xdr:row>
      <xdr:rowOff>4226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A6A38EA-AFF3-453E-97F5-D1299D89FDE4}"/>
            </a:ext>
            <a:ext uri="{147F2762-F138-4A5C-976F-8EAC2B608ADB}">
              <a16:predDERef xmlns:a16="http://schemas.microsoft.com/office/drawing/2014/main" pred="{C7F89B44-D0B3-46A3-86C4-CCBE1CBE78E1}"/>
            </a:ext>
          </a:extLst>
        </xdr:cNvPr>
        <xdr:cNvCxnSpPr>
          <a:cxnSpLocks/>
          <a:stCxn id="6" idx="5"/>
          <a:endCxn id="10" idx="1"/>
          <a:extLst>
            <a:ext uri="{5F17804C-33F3-41E3-A699-7DCFA2EF7971}">
              <a16:cxnDERefs xmlns:a16="http://schemas.microsoft.com/office/drawing/2014/main" st="{36771E06-1B16-4B0E-A4A0-65AA9C1CE1A9}" end="{05FFBE7A-C650-43CC-943C-701174E6CE8A}"/>
            </a:ext>
          </a:extLst>
        </xdr:cNvCxnSpPr>
      </xdr:nvCxnSpPr>
      <xdr:spPr>
        <a:xfrm>
          <a:off x="5477948" y="605374"/>
          <a:ext cx="1372202" cy="111335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580943</xdr:colOff>
      <xdr:row>3</xdr:row>
      <xdr:rowOff>43399</xdr:rowOff>
    </xdr:from>
    <xdr:to>
      <xdr:col>10</xdr:col>
      <xdr:colOff>192175</xdr:colOff>
      <xdr:row>8</xdr:row>
      <xdr:rowOff>175676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61CB8C5-1EF9-4E10-9004-5FEE28850383}"/>
            </a:ext>
            <a:ext uri="{147F2762-F138-4A5C-976F-8EAC2B608ADB}">
              <a16:predDERef xmlns:a16="http://schemas.microsoft.com/office/drawing/2014/main" pred="{9A6A38EA-AFF3-453E-97F5-D1299D89FDE4}"/>
            </a:ext>
          </a:extLst>
        </xdr:cNvPr>
        <xdr:cNvCxnSpPr>
          <a:cxnSpLocks/>
          <a:stCxn id="7" idx="7"/>
          <a:endCxn id="8" idx="3"/>
          <a:extLst>
            <a:ext uri="{5F17804C-33F3-41E3-A699-7DCFA2EF7971}">
              <a16:cxnDERefs xmlns:a16="http://schemas.microsoft.com/office/drawing/2014/main" st="{099139B2-64F7-4D5B-8A63-4028912A1217}" end="{753012D4-7D06-41EA-9F29-EBD0FDA1CC4D}"/>
            </a:ext>
          </a:extLst>
        </xdr:cNvCxnSpPr>
      </xdr:nvCxnSpPr>
      <xdr:spPr>
        <a:xfrm flipV="1">
          <a:off x="5457743" y="614899"/>
          <a:ext cx="1440032" cy="108477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6</xdr:row>
      <xdr:rowOff>87079</xdr:rowOff>
    </xdr:from>
    <xdr:to>
      <xdr:col>13</xdr:col>
      <xdr:colOff>531410</xdr:colOff>
      <xdr:row>9</xdr:row>
      <xdr:rowOff>142875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983DFAB-A9EE-4D4C-96FA-13F8D50AFF20}"/>
            </a:ext>
            <a:ext uri="{147F2762-F138-4A5C-976F-8EAC2B608ADB}">
              <a16:predDERef xmlns:a16="http://schemas.microsoft.com/office/drawing/2014/main" pred="{F61CB8C5-1EF9-4E10-9004-5FEE28850383}"/>
            </a:ext>
          </a:extLst>
        </xdr:cNvPr>
        <xdr:cNvCxnSpPr>
          <a:cxnSpLocks/>
          <a:stCxn id="11" idx="6"/>
          <a:endCxn id="12" idx="3"/>
          <a:extLst>
            <a:ext uri="{5F17804C-33F3-41E3-A699-7DCFA2EF7971}">
              <a16:cxnDERefs xmlns:a16="http://schemas.microsoft.com/office/drawing/2014/main" st="{FC3BAACB-4515-4C53-B26B-4095AF3D0E4C}" end="{ECD973FC-4E51-44B2-8DD7-98A7C54F3AE7}"/>
            </a:ext>
          </a:extLst>
        </xdr:cNvCxnSpPr>
      </xdr:nvCxnSpPr>
      <xdr:spPr>
        <a:xfrm flipV="1">
          <a:off x="7991475" y="1230079"/>
          <a:ext cx="1074335" cy="62729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9</xdr:row>
      <xdr:rowOff>133350</xdr:rowOff>
    </xdr:from>
    <xdr:to>
      <xdr:col>10</xdr:col>
      <xdr:colOff>76200</xdr:colOff>
      <xdr:row>9</xdr:row>
      <xdr:rowOff>152400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2E303CD-7323-4B58-AFB1-82594CAA3346}"/>
            </a:ext>
            <a:ext uri="{147F2762-F138-4A5C-976F-8EAC2B608ADB}">
              <a16:predDERef xmlns:a16="http://schemas.microsoft.com/office/drawing/2014/main" pred="{0983DFAB-A9EE-4D4C-96FA-13F8D50AFF20}"/>
            </a:ext>
          </a:extLst>
        </xdr:cNvPr>
        <xdr:cNvCxnSpPr>
          <a:cxnSpLocks/>
          <a:stCxn id="7" idx="6"/>
          <a:endCxn id="10" idx="2"/>
          <a:extLst>
            <a:ext uri="{5F17804C-33F3-41E3-A699-7DCFA2EF7971}">
              <a16:cxnDERefs xmlns:a16="http://schemas.microsoft.com/office/drawing/2014/main" st="{099139B2-64F7-4D5B-8A63-4028912A1217}" end="{05FFBE7A-C650-43CC-943C-701174E6CE8A}"/>
            </a:ext>
          </a:extLst>
        </xdr:cNvCxnSpPr>
      </xdr:nvCxnSpPr>
      <xdr:spPr>
        <a:xfrm>
          <a:off x="5572125" y="1847850"/>
          <a:ext cx="1209675" cy="190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2</xdr:row>
      <xdr:rowOff>76200</xdr:rowOff>
    </xdr:from>
    <xdr:to>
      <xdr:col>10</xdr:col>
      <xdr:colOff>123825</xdr:colOff>
      <xdr:row>2</xdr:row>
      <xdr:rowOff>85725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774E02E3-093F-488D-B88B-B94D73FB1B81}"/>
            </a:ext>
            <a:ext uri="{147F2762-F138-4A5C-976F-8EAC2B608ADB}">
              <a16:predDERef xmlns:a16="http://schemas.microsoft.com/office/drawing/2014/main" pred="{F2E303CD-7323-4B58-AFB1-82594CAA3346}"/>
            </a:ext>
          </a:extLst>
        </xdr:cNvPr>
        <xdr:cNvCxnSpPr>
          <a:cxnSpLocks/>
          <a:stCxn id="6" idx="6"/>
          <a:endCxn id="8" idx="2"/>
          <a:extLst>
            <a:ext uri="{5F17804C-33F3-41E3-A699-7DCFA2EF7971}">
              <a16:cxnDERefs xmlns:a16="http://schemas.microsoft.com/office/drawing/2014/main" st="{36771E06-1B16-4B0E-A4A0-65AA9C1CE1A9}" end="{753012D4-7D06-41EA-9F29-EBD0FDA1CC4D}"/>
            </a:ext>
          </a:extLst>
        </xdr:cNvCxnSpPr>
      </xdr:nvCxnSpPr>
      <xdr:spPr>
        <a:xfrm>
          <a:off x="5600700" y="457200"/>
          <a:ext cx="1228725" cy="95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10</xdr:row>
      <xdr:rowOff>161925</xdr:rowOff>
    </xdr:from>
    <xdr:to>
      <xdr:col>7</xdr:col>
      <xdr:colOff>419100</xdr:colOff>
      <xdr:row>12</xdr:row>
      <xdr:rowOff>85725</xdr:rowOff>
    </xdr:to>
    <xdr:sp macro="" textlink="">
      <xdr:nvSpPr>
        <xdr:cNvPr id="24" name="Curved Right Arrow 23">
          <a:extLst>
            <a:ext uri="{FF2B5EF4-FFF2-40B4-BE49-F238E27FC236}">
              <a16:creationId xmlns:a16="http://schemas.microsoft.com/office/drawing/2014/main" id="{DBFC52AB-319B-0618-5F90-7CC096EEBEA6}"/>
            </a:ext>
            <a:ext uri="{147F2762-F138-4A5C-976F-8EAC2B608ADB}">
              <a16:predDERef xmlns:a16="http://schemas.microsoft.com/office/drawing/2014/main" pred="{774E02E3-093F-488D-B88B-B94D73FB1B81}"/>
            </a:ext>
          </a:extLst>
        </xdr:cNvPr>
        <xdr:cNvSpPr/>
      </xdr:nvSpPr>
      <xdr:spPr>
        <a:xfrm rot="16523359">
          <a:off x="4810125" y="1885950"/>
          <a:ext cx="304800" cy="6667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304800</xdr:colOff>
      <xdr:row>10</xdr:row>
      <xdr:rowOff>180975</xdr:rowOff>
    </xdr:from>
    <xdr:to>
      <xdr:col>11</xdr:col>
      <xdr:colOff>400050</xdr:colOff>
      <xdr:row>12</xdr:row>
      <xdr:rowOff>142875</xdr:rowOff>
    </xdr:to>
    <xdr:sp macro="" textlink="">
      <xdr:nvSpPr>
        <xdr:cNvPr id="25" name="Curved Right Arrow 24">
          <a:extLst>
            <a:ext uri="{FF2B5EF4-FFF2-40B4-BE49-F238E27FC236}">
              <a16:creationId xmlns:a16="http://schemas.microsoft.com/office/drawing/2014/main" id="{381D6A62-016F-4F03-B496-B88FCA21DBA4}"/>
            </a:ext>
            <a:ext uri="{147F2762-F138-4A5C-976F-8EAC2B608ADB}">
              <a16:predDERef xmlns:a16="http://schemas.microsoft.com/office/drawing/2014/main" pred="{DBFC52AB-319B-0618-5F90-7CC096EEBEA6}"/>
            </a:ext>
          </a:extLst>
        </xdr:cNvPr>
        <xdr:cNvSpPr/>
      </xdr:nvSpPr>
      <xdr:spPr>
        <a:xfrm rot="16523359">
          <a:off x="7191375" y="1905000"/>
          <a:ext cx="342900" cy="7048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304800</xdr:colOff>
      <xdr:row>0</xdr:row>
      <xdr:rowOff>38100</xdr:rowOff>
    </xdr:from>
    <xdr:to>
      <xdr:col>11</xdr:col>
      <xdr:colOff>476250</xdr:colOff>
      <xdr:row>1</xdr:row>
      <xdr:rowOff>47625</xdr:rowOff>
    </xdr:to>
    <xdr:sp macro="" textlink="">
      <xdr:nvSpPr>
        <xdr:cNvPr id="26" name="Curved Down Arrow 25">
          <a:extLst>
            <a:ext uri="{FF2B5EF4-FFF2-40B4-BE49-F238E27FC236}">
              <a16:creationId xmlns:a16="http://schemas.microsoft.com/office/drawing/2014/main" id="{CD831F7F-F38B-158D-E3C8-166BD003CD9E}"/>
            </a:ext>
            <a:ext uri="{147F2762-F138-4A5C-976F-8EAC2B608ADB}">
              <a16:predDERef xmlns:a16="http://schemas.microsoft.com/office/drawing/2014/main" pred="{381D6A62-016F-4F03-B496-B88FCA21DBA4}"/>
            </a:ext>
          </a:extLst>
        </xdr:cNvPr>
        <xdr:cNvSpPr/>
      </xdr:nvSpPr>
      <xdr:spPr>
        <a:xfrm>
          <a:off x="7010400" y="38100"/>
          <a:ext cx="781050" cy="20002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285750</xdr:colOff>
      <xdr:row>0</xdr:row>
      <xdr:rowOff>47625</xdr:rowOff>
    </xdr:from>
    <xdr:to>
      <xdr:col>7</xdr:col>
      <xdr:colOff>590550</xdr:colOff>
      <xdr:row>1</xdr:row>
      <xdr:rowOff>57150</xdr:rowOff>
    </xdr:to>
    <xdr:sp macro="" textlink="">
      <xdr:nvSpPr>
        <xdr:cNvPr id="27" name="Curved Down Arrow 26">
          <a:extLst>
            <a:ext uri="{FF2B5EF4-FFF2-40B4-BE49-F238E27FC236}">
              <a16:creationId xmlns:a16="http://schemas.microsoft.com/office/drawing/2014/main" id="{C4BAB31D-7F20-40C1-A61C-15929A0FB696}"/>
            </a:ext>
            <a:ext uri="{147F2762-F138-4A5C-976F-8EAC2B608ADB}">
              <a16:predDERef xmlns:a16="http://schemas.microsoft.com/office/drawing/2014/main" pred="{CD831F7F-F38B-158D-E3C8-166BD003CD9E}"/>
            </a:ext>
          </a:extLst>
        </xdr:cNvPr>
        <xdr:cNvSpPr/>
      </xdr:nvSpPr>
      <xdr:spPr>
        <a:xfrm>
          <a:off x="4552950" y="47625"/>
          <a:ext cx="914400" cy="20002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104775</xdr:colOff>
      <xdr:row>1</xdr:row>
      <xdr:rowOff>0</xdr:rowOff>
    </xdr:from>
    <xdr:to>
      <xdr:col>5</xdr:col>
      <xdr:colOff>476250</xdr:colOff>
      <xdr:row>2</xdr:row>
      <xdr:rowOff>76200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B2DE7DE-825D-EABA-CE3C-A57302542879}"/>
            </a:ext>
            <a:ext uri="{147F2762-F138-4A5C-976F-8EAC2B608ADB}">
              <a16:predDERef xmlns:a16="http://schemas.microsoft.com/office/drawing/2014/main" pred="{C4BAB31D-7F20-40C1-A61C-15929A0FB696}"/>
            </a:ext>
          </a:extLst>
        </xdr:cNvPr>
        <xdr:cNvSpPr txBox="1"/>
      </xdr:nvSpPr>
      <xdr:spPr>
        <a:xfrm>
          <a:off x="714375" y="190500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W1=0.15</a:t>
          </a:r>
        </a:p>
      </xdr:txBody>
    </xdr:sp>
    <xdr:clientData/>
  </xdr:twoCellAnchor>
  <xdr:twoCellAnchor>
    <xdr:from>
      <xdr:col>5</xdr:col>
      <xdr:colOff>190500</xdr:colOff>
      <xdr:row>6</xdr:row>
      <xdr:rowOff>76200</xdr:rowOff>
    </xdr:from>
    <xdr:to>
      <xdr:col>6</xdr:col>
      <xdr:colOff>476250</xdr:colOff>
      <xdr:row>7</xdr:row>
      <xdr:rowOff>152400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DBAD3E6-C2A6-40B5-B16F-C7CFFB7EA29C}"/>
            </a:ext>
            <a:ext uri="{147F2762-F138-4A5C-976F-8EAC2B608ADB}">
              <a16:predDERef xmlns:a16="http://schemas.microsoft.com/office/drawing/2014/main" pred="{AB2DE7DE-825D-EABA-CE3C-A57302542879}"/>
            </a:ext>
          </a:extLst>
        </xdr:cNvPr>
        <xdr:cNvSpPr txBox="1"/>
      </xdr:nvSpPr>
      <xdr:spPr>
        <a:xfrm rot="2039788">
          <a:off x="1409700" y="1219200"/>
          <a:ext cx="8953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W2= 0.25</a:t>
          </a:r>
        </a:p>
      </xdr:txBody>
    </xdr:sp>
    <xdr:clientData/>
  </xdr:twoCellAnchor>
  <xdr:twoCellAnchor>
    <xdr:from>
      <xdr:col>3</xdr:col>
      <xdr:colOff>352425</xdr:colOff>
      <xdr:row>5</xdr:row>
      <xdr:rowOff>66675</xdr:rowOff>
    </xdr:from>
    <xdr:to>
      <xdr:col>5</xdr:col>
      <xdr:colOff>95250</xdr:colOff>
      <xdr:row>6</xdr:row>
      <xdr:rowOff>142875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22EAFB9-9054-4C44-AE27-D3C67DC740BB}"/>
            </a:ext>
            <a:ext uri="{147F2762-F138-4A5C-976F-8EAC2B608ADB}">
              <a16:predDERef xmlns:a16="http://schemas.microsoft.com/office/drawing/2014/main" pred="{DDBAD3E6-C2A6-40B5-B16F-C7CFFB7EA29C}"/>
            </a:ext>
          </a:extLst>
        </xdr:cNvPr>
        <xdr:cNvSpPr txBox="1"/>
      </xdr:nvSpPr>
      <xdr:spPr>
        <a:xfrm rot="19478252">
          <a:off x="352425" y="1019175"/>
          <a:ext cx="9620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W3 = 0.2</a:t>
          </a:r>
        </a:p>
      </xdr:txBody>
    </xdr:sp>
    <xdr:clientData/>
  </xdr:twoCellAnchor>
  <xdr:twoCellAnchor>
    <xdr:from>
      <xdr:col>8</xdr:col>
      <xdr:colOff>514350</xdr:colOff>
      <xdr:row>3</xdr:row>
      <xdr:rowOff>114300</xdr:rowOff>
    </xdr:from>
    <xdr:to>
      <xdr:col>10</xdr:col>
      <xdr:colOff>9525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8DBF054-8D0E-48F2-A4D9-2923261FB78E}"/>
            </a:ext>
            <a:ext uri="{147F2762-F138-4A5C-976F-8EAC2B608ADB}">
              <a16:predDERef xmlns:a16="http://schemas.microsoft.com/office/drawing/2014/main" pred="{922EAFB9-9054-4C44-AE27-D3C67DC740BB}"/>
            </a:ext>
          </a:extLst>
        </xdr:cNvPr>
        <xdr:cNvSpPr txBox="1"/>
      </xdr:nvSpPr>
      <xdr:spPr>
        <a:xfrm rot="19467739">
          <a:off x="3562350" y="685800"/>
          <a:ext cx="714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W7 = 0.5</a:t>
          </a:r>
        </a:p>
      </xdr:txBody>
    </xdr:sp>
    <xdr:clientData/>
  </xdr:twoCellAnchor>
  <xdr:twoCellAnchor>
    <xdr:from>
      <xdr:col>8</xdr:col>
      <xdr:colOff>142875</xdr:colOff>
      <xdr:row>9</xdr:row>
      <xdr:rowOff>171450</xdr:rowOff>
    </xdr:from>
    <xdr:to>
      <xdr:col>9</xdr:col>
      <xdr:colOff>523875</xdr:colOff>
      <xdr:row>11</xdr:row>
      <xdr:rowOff>57150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B5878FF-AC55-4F83-93CC-8CF3D74A5F48}"/>
            </a:ext>
            <a:ext uri="{147F2762-F138-4A5C-976F-8EAC2B608ADB}">
              <a16:predDERef xmlns:a16="http://schemas.microsoft.com/office/drawing/2014/main" pred="{B8DBF054-8D0E-48F2-A4D9-2923261FB78E}"/>
            </a:ext>
          </a:extLst>
        </xdr:cNvPr>
        <xdr:cNvSpPr txBox="1"/>
      </xdr:nvSpPr>
      <xdr:spPr>
        <a:xfrm>
          <a:off x="3190875" y="1885950"/>
          <a:ext cx="9906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W8 = 0.75</a:t>
          </a:r>
        </a:p>
      </xdr:txBody>
    </xdr:sp>
    <xdr:clientData/>
  </xdr:twoCellAnchor>
  <xdr:twoCellAnchor>
    <xdr:from>
      <xdr:col>9</xdr:col>
      <xdr:colOff>200025</xdr:colOff>
      <xdr:row>6</xdr:row>
      <xdr:rowOff>47625</xdr:rowOff>
    </xdr:from>
    <xdr:to>
      <xdr:col>10</xdr:col>
      <xdr:colOff>361950</xdr:colOff>
      <xdr:row>7</xdr:row>
      <xdr:rowOff>123825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60840F6-78FE-4E78-B8AA-E37CF8F99813}"/>
            </a:ext>
            <a:ext uri="{147F2762-F138-4A5C-976F-8EAC2B608ADB}">
              <a16:predDERef xmlns:a16="http://schemas.microsoft.com/office/drawing/2014/main" pred="{CB5878FF-AC55-4F83-93CC-8CF3D74A5F48}"/>
            </a:ext>
          </a:extLst>
        </xdr:cNvPr>
        <xdr:cNvSpPr txBox="1"/>
      </xdr:nvSpPr>
      <xdr:spPr>
        <a:xfrm rot="2357364">
          <a:off x="3857625" y="1190625"/>
          <a:ext cx="7715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W6 = 0.10</a:t>
          </a:r>
        </a:p>
      </xdr:txBody>
    </xdr:sp>
    <xdr:clientData/>
  </xdr:twoCellAnchor>
  <xdr:twoCellAnchor>
    <xdr:from>
      <xdr:col>8</xdr:col>
      <xdr:colOff>219075</xdr:colOff>
      <xdr:row>0</xdr:row>
      <xdr:rowOff>171450</xdr:rowOff>
    </xdr:from>
    <xdr:to>
      <xdr:col>10</xdr:col>
      <xdr:colOff>9525</xdr:colOff>
      <xdr:row>2</xdr:row>
      <xdr:rowOff>57150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9F1B575-C8AC-45BD-9E30-B6732CC61FD1}"/>
            </a:ext>
            <a:ext uri="{147F2762-F138-4A5C-976F-8EAC2B608ADB}">
              <a16:predDERef xmlns:a16="http://schemas.microsoft.com/office/drawing/2014/main" pred="{860840F6-78FE-4E78-B8AA-E37CF8F99813}"/>
            </a:ext>
          </a:extLst>
        </xdr:cNvPr>
        <xdr:cNvSpPr txBox="1"/>
      </xdr:nvSpPr>
      <xdr:spPr>
        <a:xfrm>
          <a:off x="3267075" y="171450"/>
          <a:ext cx="10096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W5= 0.35</a:t>
          </a:r>
        </a:p>
      </xdr:txBody>
    </xdr:sp>
    <xdr:clientData/>
  </xdr:twoCellAnchor>
  <xdr:twoCellAnchor>
    <xdr:from>
      <xdr:col>4</xdr:col>
      <xdr:colOff>180975</xdr:colOff>
      <xdr:row>10</xdr:row>
      <xdr:rowOff>19050</xdr:rowOff>
    </xdr:from>
    <xdr:to>
      <xdr:col>6</xdr:col>
      <xdr:colOff>95250</xdr:colOff>
      <xdr:row>11</xdr:row>
      <xdr:rowOff>95250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2892FBD-2180-4537-A273-CFEF6873BFF1}"/>
            </a:ext>
            <a:ext uri="{147F2762-F138-4A5C-976F-8EAC2B608ADB}">
              <a16:predDERef xmlns:a16="http://schemas.microsoft.com/office/drawing/2014/main" pred="{D9F1B575-C8AC-45BD-9E30-B6732CC61FD1}"/>
            </a:ext>
          </a:extLst>
        </xdr:cNvPr>
        <xdr:cNvSpPr txBox="1"/>
      </xdr:nvSpPr>
      <xdr:spPr>
        <a:xfrm rot="21492605">
          <a:off x="790575" y="1924050"/>
          <a:ext cx="11334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W4 = 0.4 </a:t>
          </a:r>
        </a:p>
      </xdr:txBody>
    </xdr:sp>
    <xdr:clientData/>
  </xdr:twoCellAnchor>
  <xdr:twoCellAnchor>
    <xdr:from>
      <xdr:col>7</xdr:col>
      <xdr:colOff>514350</xdr:colOff>
      <xdr:row>13</xdr:row>
      <xdr:rowOff>28575</xdr:rowOff>
    </xdr:from>
    <xdr:to>
      <xdr:col>14</xdr:col>
      <xdr:colOff>542925</xdr:colOff>
      <xdr:row>27</xdr:row>
      <xdr:rowOff>104775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D23F997-B357-3BA2-89AD-762369A72D2A}"/>
            </a:ext>
            <a:ext uri="{147F2762-F138-4A5C-976F-8EAC2B608ADB}">
              <a16:predDERef xmlns:a16="http://schemas.microsoft.com/office/drawing/2014/main" pred="{02892FBD-2180-4537-A273-CFEF6873B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"/>
  <sheetViews>
    <sheetView tabSelected="1" topLeftCell="A9" workbookViewId="0">
      <selection activeCell="P15" sqref="A15:P15"/>
    </sheetView>
  </sheetViews>
  <sheetFormatPr defaultRowHeight="15"/>
  <cols>
    <col min="12" max="12" width="10.140625" bestFit="1" customWidth="1"/>
    <col min="14" max="14" width="12.28515625" customWidth="1"/>
    <col min="15" max="15" width="13.5703125" customWidth="1"/>
    <col min="16" max="17" width="13" customWidth="1"/>
  </cols>
  <sheetData>
    <row r="1" spans="7:17">
      <c r="G1" t="s">
        <v>0</v>
      </c>
      <c r="L1" t="s">
        <v>0</v>
      </c>
    </row>
    <row r="2" spans="7:17">
      <c r="P2" t="s">
        <v>1</v>
      </c>
      <c r="Q2" t="s">
        <v>2</v>
      </c>
    </row>
    <row r="3" spans="7:17">
      <c r="P3" t="s">
        <v>3</v>
      </c>
      <c r="Q3" t="s">
        <v>4</v>
      </c>
    </row>
    <row r="4" spans="7:17">
      <c r="N4" t="s">
        <v>5</v>
      </c>
      <c r="P4" t="s">
        <v>6</v>
      </c>
    </row>
    <row r="5" spans="7:17">
      <c r="P5" t="s">
        <v>7</v>
      </c>
      <c r="Q5" t="s">
        <v>8</v>
      </c>
    </row>
    <row r="6" spans="7:17">
      <c r="O6" t="s">
        <v>9</v>
      </c>
    </row>
    <row r="7" spans="7:17">
      <c r="P7" t="s">
        <v>10</v>
      </c>
      <c r="Q7" t="s">
        <v>11</v>
      </c>
    </row>
    <row r="8" spans="7:17">
      <c r="P8" t="s">
        <v>12</v>
      </c>
      <c r="Q8" t="s">
        <v>13</v>
      </c>
    </row>
    <row r="9" spans="7:17">
      <c r="N9" t="s">
        <v>14</v>
      </c>
      <c r="P9" t="s">
        <v>15</v>
      </c>
    </row>
    <row r="10" spans="7:17">
      <c r="P10" t="s">
        <v>16</v>
      </c>
    </row>
    <row r="12" spans="7:17">
      <c r="H12" t="s">
        <v>0</v>
      </c>
      <c r="P12" t="s">
        <v>17</v>
      </c>
    </row>
    <row r="13" spans="7:17">
      <c r="K13" t="s">
        <v>0</v>
      </c>
      <c r="P13" t="s">
        <v>18</v>
      </c>
    </row>
    <row r="15" spans="7:17">
      <c r="P15" t="s">
        <v>19</v>
      </c>
    </row>
    <row r="16" spans="7:17">
      <c r="P16" t="s">
        <v>20</v>
      </c>
    </row>
    <row r="19" spans="1:32">
      <c r="P19" t="s">
        <v>21</v>
      </c>
    </row>
    <row r="20" spans="1:32">
      <c r="P20" t="s">
        <v>22</v>
      </c>
    </row>
    <row r="21" spans="1:32">
      <c r="P21" t="s">
        <v>23</v>
      </c>
    </row>
    <row r="22" spans="1:32">
      <c r="P22" t="s">
        <v>24</v>
      </c>
    </row>
    <row r="23" spans="1:32">
      <c r="P23" t="s">
        <v>25</v>
      </c>
    </row>
    <row r="24" spans="1:32">
      <c r="P24" t="s">
        <v>26</v>
      </c>
    </row>
    <row r="25" spans="1:32">
      <c r="P25" t="s">
        <v>27</v>
      </c>
    </row>
    <row r="26" spans="1:32">
      <c r="P26" t="s">
        <v>28</v>
      </c>
    </row>
    <row r="27" spans="1:32">
      <c r="F27" t="s">
        <v>29</v>
      </c>
      <c r="G27">
        <v>1</v>
      </c>
    </row>
    <row r="29" spans="1:32">
      <c r="A29" t="s">
        <v>30</v>
      </c>
      <c r="B29" t="s">
        <v>31</v>
      </c>
      <c r="C29" t="s">
        <v>32</v>
      </c>
      <c r="D29" t="s">
        <v>33</v>
      </c>
      <c r="E29" t="s">
        <v>34</v>
      </c>
      <c r="F29" t="s">
        <v>35</v>
      </c>
      <c r="G29" t="s">
        <v>36</v>
      </c>
      <c r="H29" t="s">
        <v>37</v>
      </c>
      <c r="I29" t="s">
        <v>38</v>
      </c>
      <c r="J29" t="s">
        <v>39</v>
      </c>
      <c r="K29" t="s">
        <v>40</v>
      </c>
      <c r="L29" t="s">
        <v>41</v>
      </c>
      <c r="M29" t="s">
        <v>42</v>
      </c>
      <c r="N29" t="s">
        <v>43</v>
      </c>
      <c r="O29" t="s">
        <v>44</v>
      </c>
      <c r="P29" t="s">
        <v>45</v>
      </c>
      <c r="Q29" t="s">
        <v>46</v>
      </c>
      <c r="R29" t="s">
        <v>47</v>
      </c>
      <c r="S29" t="s">
        <v>48</v>
      </c>
      <c r="T29" t="s">
        <v>49</v>
      </c>
      <c r="U29" t="s">
        <v>50</v>
      </c>
      <c r="V29" t="s">
        <v>51</v>
      </c>
      <c r="W29" t="s">
        <v>52</v>
      </c>
      <c r="X29" t="s">
        <v>53</v>
      </c>
      <c r="Y29" t="s">
        <v>54</v>
      </c>
      <c r="Z29" t="s">
        <v>55</v>
      </c>
      <c r="AA29" t="s">
        <v>56</v>
      </c>
      <c r="AB29" t="s">
        <v>57</v>
      </c>
      <c r="AC29" t="s">
        <v>58</v>
      </c>
      <c r="AD29" t="s">
        <v>59</v>
      </c>
      <c r="AE29" t="s">
        <v>60</v>
      </c>
      <c r="AF29" t="s">
        <v>61</v>
      </c>
    </row>
    <row r="31" spans="1:32">
      <c r="A31">
        <v>1</v>
      </c>
      <c r="B31">
        <v>0.01</v>
      </c>
      <c r="C31">
        <v>0.99</v>
      </c>
      <c r="D31">
        <v>0.05</v>
      </c>
      <c r="E31">
        <v>0.1</v>
      </c>
      <c r="F31">
        <v>0.15</v>
      </c>
      <c r="G31">
        <v>0.2</v>
      </c>
      <c r="H31">
        <v>0.25</v>
      </c>
      <c r="I31">
        <v>0.3</v>
      </c>
      <c r="J31">
        <f>F31*D31+H31*E31</f>
        <v>3.2500000000000001E-2</v>
      </c>
      <c r="K31">
        <f>1/(1+EXP(-J31))</f>
        <v>0.50812428490626083</v>
      </c>
      <c r="L31">
        <f>D31*G31+E31*I31</f>
        <v>0.04</v>
      </c>
      <c r="M31">
        <f>1/(1+EXP(-L31))</f>
        <v>0.50999866687996553</v>
      </c>
      <c r="N31">
        <v>0.65</v>
      </c>
      <c r="O31">
        <v>0.12</v>
      </c>
      <c r="P31">
        <v>0.2</v>
      </c>
      <c r="Q31">
        <v>0.1</v>
      </c>
      <c r="R31">
        <f>K31*N31+M31*P31</f>
        <v>0.43228051856506267</v>
      </c>
      <c r="S31">
        <f>1/(1+EXP(-R31))</f>
        <v>0.60641810351944558</v>
      </c>
      <c r="T31">
        <f>K31*O31+M31*Q31</f>
        <v>0.11197478087674785</v>
      </c>
      <c r="U31">
        <f>1/(1+EXP(-T31))</f>
        <v>0.52796448228085691</v>
      </c>
      <c r="V31">
        <f>1/2*(B31-S31)*(B31-S31)</f>
        <v>0.17785727710286606</v>
      </c>
      <c r="W31">
        <f>1/2*(C31-U31)*(C31-U31)</f>
        <v>0.10673840981699829</v>
      </c>
      <c r="X31">
        <f>V31+W31</f>
        <v>0.28459568691986437</v>
      </c>
      <c r="Y31">
        <f>R31*U31+T31*W31</f>
        <v>0.24018077023469456</v>
      </c>
      <c r="Z31">
        <f>((S31-B31)*(S31*(1-S31))*P31*(M31*(1-M31))+(U31-C31)*(U31*(1-U31))*Q31*(M31*(1-M31)))*D31</f>
        <v>2.118563000297803E-4</v>
      </c>
      <c r="AA31">
        <f>((S31-B31)*(S31*(1-S31))*P31*(M31*(1-M31))+(U31-C31)*(U31*(1-U31))*Q31*(M31*(1-M31)))*E31</f>
        <v>4.2371260005956061E-4</v>
      </c>
      <c r="AB31">
        <f>((S31-B31)*(S31*(1-S31))*P31*(M31*(1-M31))+(U31-C31)*(U31*(1-U31))*Q31*(M31*(1-M31)))*E31</f>
        <v>4.2371260005956061E-4</v>
      </c>
      <c r="AC31">
        <f>(S31-B31)*(S31)*(1-S31)*K31</f>
        <v>7.2331594868246613E-2</v>
      </c>
      <c r="AD31">
        <f>(U31-C31)*(U31)*(1-U31)*K31</f>
        <v>-5.8509272592889669E-2</v>
      </c>
      <c r="AE31">
        <f>(S31-B31)*(S31)*(1-S31)*M31</f>
        <v>7.2598413521827332E-2</v>
      </c>
      <c r="AF31">
        <f>(U31-C31)*(U31)*(1-U31)*M31</f>
        <v>-5.8725103107392478E-2</v>
      </c>
    </row>
    <row r="32" spans="1:32">
      <c r="A32">
        <v>2</v>
      </c>
      <c r="B32">
        <v>0.01</v>
      </c>
      <c r="C32">
        <v>0.99</v>
      </c>
      <c r="D32">
        <v>0.05</v>
      </c>
      <c r="E32">
        <v>0.1</v>
      </c>
      <c r="F32">
        <f>F31-$G$27*Y31</f>
        <v>-9.0180770234694563E-2</v>
      </c>
      <c r="G32">
        <f>G31-$G$27*Z31</f>
        <v>0.19978814369997022</v>
      </c>
      <c r="H32">
        <f>H31-$G$27*AA31</f>
        <v>0.24957628739994045</v>
      </c>
      <c r="I32">
        <f>I31-$G$27*AB31</f>
        <v>0.29957628739994041</v>
      </c>
      <c r="J32">
        <f>F32*D32+H32*E32</f>
        <v>2.044859022825932E-2</v>
      </c>
      <c r="K32">
        <f>1/(1+EXP(-J32))</f>
        <v>0.50511196942966863</v>
      </c>
      <c r="L32">
        <f>D32*G32+E32*I32</f>
        <v>3.9947035924992554E-2</v>
      </c>
      <c r="M32">
        <f>1/(1+EXP(-L32))</f>
        <v>0.50998543114920292</v>
      </c>
      <c r="N32">
        <f>N31-$G$27*AC31</f>
        <v>0.57766840513175344</v>
      </c>
      <c r="O32">
        <f>O31-$G$27*AD31</f>
        <v>0.17850927259288968</v>
      </c>
      <c r="P32">
        <f>P31-$G$27*AE31</f>
        <v>0.12740158647817268</v>
      </c>
      <c r="Q32">
        <f>Q31-$G$27*AF31</f>
        <v>0.15872510310739249</v>
      </c>
      <c r="R32">
        <f>K32*N32+M32*P32</f>
        <v>0.356760178802559</v>
      </c>
      <c r="S32">
        <f>1/(1+EXP(-R32))</f>
        <v>0.58825593908509566</v>
      </c>
      <c r="T32">
        <f>K32*O32+M32*Q32</f>
        <v>0.17111466038327733</v>
      </c>
      <c r="U32">
        <f>1/(1+EXP(-T32))</f>
        <v>0.54267458907010946</v>
      </c>
      <c r="V32">
        <f>1/2*(B32-S32)*(B32-S32)</f>
        <v>0.16718996554359292</v>
      </c>
      <c r="W32">
        <f>1/2*(C32-U32)*(C32-U32)</f>
        <v>0.10005001163179772</v>
      </c>
      <c r="X32">
        <f>V32+W32</f>
        <v>0.26723997717539061</v>
      </c>
      <c r="Y32">
        <f>R32*U32+T32*W32</f>
        <v>0.21072470718997549</v>
      </c>
      <c r="Z32">
        <f>((S32-B32)*(S32*(1-S32))*P32*(M32*(1-M32))+(U32-C32)*(U32*(1-U32))*Q32*(M32*(1-M32)))*D32</f>
        <v>2.7827818049853351E-6</v>
      </c>
      <c r="AA32">
        <f>((S32-B32)*(S32*(1-S32))*P32*(M32*(1-M32))+(U32-C32)*(U32*(1-U32))*Q32*(M32*(1-M32)))*E32</f>
        <v>5.5655636099706703E-6</v>
      </c>
      <c r="AB32">
        <f>((S32-B32)*(S32*(1-S32))*P32*(M32*(1-M32))+(U32-C32)*(U32*(1-U32))*Q32*(M32*(1-M32)))*E32</f>
        <v>5.5655636099706703E-6</v>
      </c>
      <c r="AC32">
        <f>(S32-B32)*(S32)*(1-S32)*K32</f>
        <v>7.0745924451644293E-2</v>
      </c>
      <c r="AD32">
        <f>(U32-C32)*(U32)*(1-U32)*K32</f>
        <v>-5.6075873691431993E-2</v>
      </c>
      <c r="AE32">
        <f>(S32-B32)*(S32)*(1-S32)*M32</f>
        <v>7.1428500940610581E-2</v>
      </c>
      <c r="AF32">
        <f>(U32-C32)*(U32)*(1-U32)*M32</f>
        <v>-5.6616909422842601E-2</v>
      </c>
    </row>
    <row r="33" spans="1:32">
      <c r="A33">
        <v>3</v>
      </c>
      <c r="B33">
        <v>0.01</v>
      </c>
      <c r="C33">
        <v>0.99</v>
      </c>
      <c r="D33">
        <v>0.05</v>
      </c>
      <c r="E33">
        <v>0.1</v>
      </c>
      <c r="F33">
        <f>F32-$G$27*Y32</f>
        <v>-0.30090547742467005</v>
      </c>
      <c r="G33">
        <f>G32-$G$27*Z32</f>
        <v>0.19978536091816523</v>
      </c>
      <c r="H33">
        <f>H32-$G$27*AA32</f>
        <v>0.24957072183633047</v>
      </c>
      <c r="I33">
        <f>I32-$G$27*AB32</f>
        <v>0.29957072183633043</v>
      </c>
      <c r="J33">
        <f>F33*D33+H33*E33</f>
        <v>9.9117983123995466E-3</v>
      </c>
      <c r="K33">
        <f>1/(1+EXP(-J33))</f>
        <v>0.50247792929137847</v>
      </c>
      <c r="L33">
        <f>D33*G33+E33*I33</f>
        <v>3.9946340229541306E-2</v>
      </c>
      <c r="M33">
        <f>1/(1+EXP(-L33))</f>
        <v>0.5099852572947059</v>
      </c>
      <c r="N33">
        <f>N32-$G$27*AC32</f>
        <v>0.50692248068010914</v>
      </c>
      <c r="O33">
        <f>O32-$G$27*AD32</f>
        <v>0.23458514628432167</v>
      </c>
      <c r="P33">
        <f>P32-$G$27*AE32</f>
        <v>5.5973085537562098E-2</v>
      </c>
      <c r="Q33">
        <f>Q32-$G$27*AF32</f>
        <v>0.21534201253023511</v>
      </c>
      <c r="R33">
        <f>K33*N33+M33*P33</f>
        <v>0.28326280683284222</v>
      </c>
      <c r="S33">
        <f>1/(1+EXP(-R33))</f>
        <v>0.57034596232096824</v>
      </c>
      <c r="T33">
        <f>K33*O33+M33*Q33</f>
        <v>0.22769511021405281</v>
      </c>
      <c r="U33">
        <f>1/(1+EXP(-T33))</f>
        <v>0.55667911121231684</v>
      </c>
      <c r="V33">
        <f>1/2*(B33-S33)*(B33-S33)</f>
        <v>0.15699379874470598</v>
      </c>
      <c r="W33">
        <f>1/2*(C33-U33)*(C33-U33)</f>
        <v>9.3883496329873833E-2</v>
      </c>
      <c r="X33">
        <f>V33+W33</f>
        <v>0.25087729507457979</v>
      </c>
      <c r="Y33">
        <f>R33*U33+T33*W33</f>
        <v>0.17906330059132403</v>
      </c>
      <c r="Z33">
        <f>((S33-B33)*(S33*(1-S33))*P33*(M33*(1-M33))+(U33-C33)*(U33*(1-U33))*Q33*(M33*(1-M33)))*D33</f>
        <v>-1.9170370664735553E-4</v>
      </c>
      <c r="AA33">
        <f>((S33-B33)*(S33*(1-S33))*P33*(M33*(1-M33))+(U33-C33)*(U33*(1-U33))*Q33*(M33*(1-M33)))*E33</f>
        <v>-3.8340741329471106E-4</v>
      </c>
      <c r="AB33">
        <f>((S33-B33)*(S33*(1-S33))*P33*(M33*(1-M33))+(U33-C33)*(U33*(1-U33))*Q33*(M33*(1-M33)))*E33</f>
        <v>-3.8340741329471106E-4</v>
      </c>
      <c r="AC33">
        <f>(S33-B33)*(S33)*(1-S33)*K33</f>
        <v>6.8997047409317724E-2</v>
      </c>
      <c r="AD33">
        <f>(U33-C33)*(U33)*(1-U33)*K33</f>
        <v>-5.3734069953093669E-2</v>
      </c>
      <c r="AE33">
        <f>(S33-B33)*(S33)*(1-S33)*M33</f>
        <v>7.0027905554457301E-2</v>
      </c>
      <c r="AF33">
        <f>(U33-C33)*(U33)*(1-U33)*M33</f>
        <v>-5.45368898673146E-2</v>
      </c>
    </row>
    <row r="34" spans="1:32">
      <c r="A34">
        <v>4</v>
      </c>
      <c r="B34">
        <v>0.01</v>
      </c>
      <c r="C34">
        <v>0.99</v>
      </c>
      <c r="D34">
        <v>0.05</v>
      </c>
      <c r="E34">
        <v>0.1</v>
      </c>
      <c r="F34">
        <f>F33-$G$27*Y33</f>
        <v>-0.47996877801599408</v>
      </c>
      <c r="G34">
        <f>G33-$G$27*Z33</f>
        <v>0.1999770646248126</v>
      </c>
      <c r="H34">
        <f>H33-$G$27*AA33</f>
        <v>0.24995412924962518</v>
      </c>
      <c r="I34">
        <f>I33-$G$27*AB33</f>
        <v>0.29995412924962517</v>
      </c>
      <c r="J34">
        <f>F34*D34+H34*E34</f>
        <v>9.9697402416281181E-4</v>
      </c>
      <c r="K34">
        <f>1/(1+EXP(-J34))</f>
        <v>0.5002492434853959</v>
      </c>
      <c r="L34">
        <f>D34*G34+E34*I34</f>
        <v>3.9994266156203148E-2</v>
      </c>
      <c r="M34">
        <f>1/(1+EXP(-L34))</f>
        <v>0.50999723399216568</v>
      </c>
      <c r="N34">
        <f>N33-$G$27*AC33</f>
        <v>0.43792543327079142</v>
      </c>
      <c r="O34">
        <f>O33-$G$27*AD33</f>
        <v>0.28831921623741535</v>
      </c>
      <c r="P34">
        <f>P33-$G$27*AE33</f>
        <v>-1.4054820016895203E-2</v>
      </c>
      <c r="Q34">
        <f>Q33-$G$27*AF33</f>
        <v>0.26987890239754969</v>
      </c>
      <c r="R34">
        <f>K34*N34+M34*P34</f>
        <v>0.21190394736385335</v>
      </c>
      <c r="S34">
        <f>1/(1+EXP(-R34))</f>
        <v>0.55277863996882048</v>
      </c>
      <c r="T34">
        <f>K34*O34+M34*Q34</f>
        <v>0.28186896354066132</v>
      </c>
      <c r="U34">
        <f>1/(1+EXP(-T34))</f>
        <v>0.57000436556861689</v>
      </c>
      <c r="V34">
        <f>1/2*(B34-S34)*(B34-S34)</f>
        <v>0.14730432600320123</v>
      </c>
      <c r="W34">
        <f>1/2*(C34-U34)*(C34-U34)</f>
        <v>8.8198166470709993E-2</v>
      </c>
      <c r="X34">
        <f>V34+W34</f>
        <v>0.23550249247391122</v>
      </c>
      <c r="Y34">
        <f>R34*U34+T34*W34</f>
        <v>0.14564650084790454</v>
      </c>
      <c r="Z34">
        <f>((S34-B34)*(S34*(1-S34))*P34*(M34*(1-M34))+(U34-C34)*(U34*(1-U34))*Q34*(M34*(1-M34)))*D34</f>
        <v>-3.7069461585722988E-4</v>
      </c>
      <c r="AA34">
        <f>((S34-B34)*(S34*(1-S34))*P34*(M34*(1-M34))+(U34-C34)*(U34*(1-U34))*Q34*(M34*(1-M34)))*E34</f>
        <v>-7.4138923171445975E-4</v>
      </c>
      <c r="AB34">
        <f>((S34-B34)*(S34*(1-S34))*P34*(M34*(1-M34))+(U34-C34)*(U34*(1-U34))*Q34*(M34*(1-M34)))*E34</f>
        <v>-7.4138923171445975E-4</v>
      </c>
      <c r="AC34">
        <f>(S34-B34)*(S34)*(1-S34)*K34</f>
        <v>6.7124796186277036E-2</v>
      </c>
      <c r="AD34">
        <f>(U34-C34)*(U34)*(1-U34)*K34</f>
        <v>-5.1495993941382448E-2</v>
      </c>
      <c r="AE34">
        <f>(S34-B34)*(S34)*(1-S34)*M34</f>
        <v>6.8432807911459753E-2</v>
      </c>
      <c r="AF34">
        <f>(U34-C34)*(U34)*(1-U34)*M34</f>
        <v>-5.2499458647455359E-2</v>
      </c>
    </row>
    <row r="35" spans="1:32">
      <c r="A35">
        <v>5</v>
      </c>
      <c r="B35">
        <v>0.01</v>
      </c>
      <c r="C35">
        <v>0.99</v>
      </c>
      <c r="D35">
        <v>0.05</v>
      </c>
      <c r="E35">
        <v>0.1</v>
      </c>
      <c r="F35">
        <f>F34-$G$27*Y34</f>
        <v>-0.62561527886389867</v>
      </c>
      <c r="G35">
        <f>G34-$G$27*Z34</f>
        <v>0.20034775924066983</v>
      </c>
      <c r="H35">
        <f>H34-$G$27*AA34</f>
        <v>0.25069551848133964</v>
      </c>
      <c r="I35">
        <f>I34-$G$27*AB34</f>
        <v>0.30069551848133963</v>
      </c>
      <c r="J35">
        <f>F35*D35+H35*E35</f>
        <v>-6.2112120950609702E-3</v>
      </c>
      <c r="K35">
        <f>1/(1+EXP(-J35))</f>
        <v>0.49844720196836789</v>
      </c>
      <c r="L35">
        <f>D35*G35+E35*I35</f>
        <v>4.0086939810167456E-2</v>
      </c>
      <c r="M35">
        <f>1/(1+EXP(-L35))</f>
        <v>0.51002039312194425</v>
      </c>
      <c r="N35">
        <f>N34-$G$27*AC34</f>
        <v>0.37080063708451438</v>
      </c>
      <c r="O35">
        <f>O34-$G$27*AD34</f>
        <v>0.33981521017879779</v>
      </c>
      <c r="P35">
        <f>P34-$G$27*AE34</f>
        <v>-8.2487627928354956E-2</v>
      </c>
      <c r="Q35">
        <f>Q34-$G$27*AF34</f>
        <v>0.32237836104500506</v>
      </c>
      <c r="R35">
        <f>K35*N35+M35*P35</f>
        <v>0.14275416761914816</v>
      </c>
      <c r="S35">
        <f>1/(1+EXP(-R35))</f>
        <v>0.5356280578309589</v>
      </c>
      <c r="T35">
        <f>K35*O35+M35*Q35</f>
        <v>0.33379947913409613</v>
      </c>
      <c r="U35">
        <f>1/(1+EXP(-T35))</f>
        <v>0.58268356044046798</v>
      </c>
      <c r="V35">
        <f>1/2*(B35-S35)*(B35-S35)</f>
        <v>0.13814242758957293</v>
      </c>
      <c r="W35">
        <f>1/2*(C35-U35)*(C35-U35)</f>
        <v>8.2953340967726941E-2</v>
      </c>
      <c r="X35">
        <f>V35+W35</f>
        <v>0.22109576855729987</v>
      </c>
      <c r="Y35">
        <f>R35*U35+T35*W35</f>
        <v>0.11087028866350095</v>
      </c>
      <c r="Z35">
        <f>((S35-B35)*(S35*(1-S35))*P35*(M35*(1-M35))+(U35-C35)*(U35*(1-U35))*Q35*(M35*(1-M35)))*D35</f>
        <v>-5.337131527391139E-4</v>
      </c>
      <c r="AA35">
        <f>((S35-B35)*(S35*(1-S35))*P35*(M35*(1-M35))+(U35-C35)*(U35*(1-U35))*Q35*(M35*(1-M35)))*E35</f>
        <v>-1.0674263054782278E-3</v>
      </c>
      <c r="AB35">
        <f>((S35-B35)*(S35*(1-S35))*P35*(M35*(1-M35))+(U35-C35)*(U35*(1-U35))*Q35*(M35*(1-M35)))*E35</f>
        <v>-1.0674263054782278E-3</v>
      </c>
      <c r="AC35">
        <f>(S35-B35)*(S35)*(1-S35)*K35</f>
        <v>6.5166889495757566E-2</v>
      </c>
      <c r="AD35">
        <f>(U35-C35)*(U35)*(1-U35)*K35</f>
        <v>-4.9368434985913735E-2</v>
      </c>
      <c r="AE35">
        <f>(S35-B35)*(S35)*(1-S35)*M35</f>
        <v>6.6679966238971489E-2</v>
      </c>
      <c r="AF35">
        <f>(U35-C35)*(U35)*(1-U35)*M35</f>
        <v>-5.0514695478075446E-2</v>
      </c>
    </row>
    <row r="36" spans="1:32">
      <c r="A36">
        <v>6</v>
      </c>
      <c r="B36">
        <v>0.01</v>
      </c>
      <c r="C36">
        <v>0.99</v>
      </c>
      <c r="D36">
        <v>0.05</v>
      </c>
      <c r="E36">
        <v>0.1</v>
      </c>
      <c r="F36">
        <f>F35-$G$27*Y35</f>
        <v>-0.73648556752739958</v>
      </c>
      <c r="G36">
        <f>G35-$G$27*Z35</f>
        <v>0.20088147239340895</v>
      </c>
      <c r="H36">
        <f>H35-$G$27*AA35</f>
        <v>0.25176294478681788</v>
      </c>
      <c r="I36">
        <f>I35-$G$27*AB35</f>
        <v>0.30176294478681787</v>
      </c>
      <c r="J36">
        <f>F36*D36+H36*E36</f>
        <v>-1.1647983897688188E-2</v>
      </c>
      <c r="K36">
        <f>1/(1+EXP(-J36))</f>
        <v>0.4970880369490141</v>
      </c>
      <c r="L36">
        <f>D36*G36+E36*I36</f>
        <v>4.0220368098352235E-2</v>
      </c>
      <c r="M36">
        <f>1/(1+EXP(-L36))</f>
        <v>0.51005373675205579</v>
      </c>
      <c r="N36">
        <f>N35-$G$27*AC35</f>
        <v>0.30563374758875683</v>
      </c>
      <c r="O36">
        <f>O35-$G$27*AD35</f>
        <v>0.38918364516471154</v>
      </c>
      <c r="P36">
        <f>P35-$G$27*AE35</f>
        <v>-0.14916759416732644</v>
      </c>
      <c r="Q36">
        <f>Q35-$G$27*AF35</f>
        <v>0.37289305652308052</v>
      </c>
      <c r="R36">
        <f>K36*N36+M36*P36</f>
        <v>7.584339080690658E-2</v>
      </c>
      <c r="S36">
        <f>1/(1+EXP(-R36))</f>
        <v>0.51895176401299326</v>
      </c>
      <c r="T36">
        <f>K36*O36+M36*Q36</f>
        <v>0.38365403107608087</v>
      </c>
      <c r="U36">
        <f>1/(1+EXP(-T36))</f>
        <v>0.59475410762037895</v>
      </c>
      <c r="V36">
        <f>1/2*(B36-S36)*(B36-S36)</f>
        <v>0.12951594904596878</v>
      </c>
      <c r="W36">
        <f>1/2*(C36-U36)*(C36-U36)</f>
        <v>7.8109657721481485E-2</v>
      </c>
      <c r="X36">
        <f>V36+W36</f>
        <v>0.20762560676745026</v>
      </c>
      <c r="Y36">
        <f>R36*U36+T36*W36</f>
        <v>7.507525326908468E-2</v>
      </c>
      <c r="Z36">
        <f>((S36-B36)*(S36*(1-S36))*P36*(M36*(1-M36))+(U36-C36)*(U36*(1-U36))*Q36*(M36*(1-M36)))*D36</f>
        <v>-6.8066661457210991E-4</v>
      </c>
      <c r="AA36">
        <f>((S36-B36)*(S36*(1-S36))*P36*(M36*(1-M36))+(U36-C36)*(U36*(1-U36))*Q36*(M36*(1-M36)))*E36</f>
        <v>-1.3613332291442198E-3</v>
      </c>
      <c r="AB36">
        <f>((S36-B36)*(S36*(1-S36))*P36*(M36*(1-M36))+(U36-C36)*(U36*(1-U36))*Q36*(M36*(1-M36)))*E36</f>
        <v>-1.3613332291442198E-3</v>
      </c>
      <c r="AC36">
        <f>(S36-B36)*(S36)*(1-S36)*K36</f>
        <v>6.3157590685759185E-2</v>
      </c>
      <c r="AD36">
        <f>(U36-C36)*(U36)*(1-U36)*K36</f>
        <v>-4.7354008550640349E-2</v>
      </c>
      <c r="AE36">
        <f>(S36-B36)*(S36)*(1-S36)*M36</f>
        <v>6.4804949504009987E-2</v>
      </c>
      <c r="AF36">
        <f>(U36-C36)*(U36)*(1-U36)*M36</f>
        <v>-4.8589157686609694E-2</v>
      </c>
    </row>
    <row r="37" spans="1:32">
      <c r="A37">
        <v>7</v>
      </c>
      <c r="B37">
        <v>0.01</v>
      </c>
      <c r="C37">
        <v>0.99</v>
      </c>
      <c r="D37">
        <v>0.05</v>
      </c>
      <c r="E37">
        <v>0.1</v>
      </c>
      <c r="F37">
        <f>F36-$G$27*Y36</f>
        <v>-0.81156082079648428</v>
      </c>
      <c r="G37">
        <f>G36-$G$27*Z36</f>
        <v>0.20156213900798106</v>
      </c>
      <c r="H37">
        <f>H36-$G$27*AA36</f>
        <v>0.2531242780159621</v>
      </c>
      <c r="I37">
        <f>I36-$G$27*AB36</f>
        <v>0.30312427801596209</v>
      </c>
      <c r="J37">
        <f>F37*D37+H37*E37</f>
        <v>-1.5265613238228004E-2</v>
      </c>
      <c r="K37">
        <f>1/(1+EXP(-J37))</f>
        <v>0.49618367080293352</v>
      </c>
      <c r="L37">
        <f>D37*G37+E37*I37</f>
        <v>4.0390534751995263E-2</v>
      </c>
      <c r="M37">
        <f>1/(1+EXP(-L37))</f>
        <v>0.51009626114257189</v>
      </c>
      <c r="N37">
        <f>N36-$G$27*AC36</f>
        <v>0.24247615690299765</v>
      </c>
      <c r="O37">
        <f>O36-$G$27*AD36</f>
        <v>0.43653765371535191</v>
      </c>
      <c r="P37">
        <f>P36-$G$27*AE36</f>
        <v>-0.21397254367133645</v>
      </c>
      <c r="Q37">
        <f>Q36-$G$27*AF36</f>
        <v>0.42148221420969023</v>
      </c>
      <c r="R37">
        <f>K37*N37+M37*P37</f>
        <v>1.1166115100403023E-2</v>
      </c>
      <c r="S37">
        <f>1/(1+EXP(-R37))</f>
        <v>0.5027914997709837</v>
      </c>
      <c r="T37">
        <f>K37*O37+M37*Q37</f>
        <v>0.43159935707063879</v>
      </c>
      <c r="U37">
        <f>1/(1+EXP(-T37))</f>
        <v>0.6062555153928334</v>
      </c>
      <c r="V37">
        <f>1/2*(B37-S37)*(B37-S37)</f>
        <v>0.12142173112326771</v>
      </c>
      <c r="W37">
        <f>1/2*(C37-U37)*(C37-U37)</f>
        <v>7.3629914733209956E-2</v>
      </c>
      <c r="X37">
        <f>V37+W37</f>
        <v>0.19505164585647766</v>
      </c>
      <c r="Y37">
        <f>R37*U37+T37*W37</f>
        <v>3.8548142725149906E-2</v>
      </c>
      <c r="Z37">
        <f>((S37-B37)*(S37*(1-S37))*P37*(M37*(1-M37))+(U37-C37)*(U37*(1-U37))*Q37*(M37*(1-M37)))*D37</f>
        <v>-8.117865011145471E-4</v>
      </c>
      <c r="AA37">
        <f>((S37-B37)*(S37*(1-S37))*P37*(M37*(1-M37))+(U37-C37)*(U37*(1-U37))*Q37*(M37*(1-M37)))*E37</f>
        <v>-1.6235730022290942E-3</v>
      </c>
      <c r="AB37">
        <f>((S37-B37)*(S37*(1-S37))*P37*(M37*(1-M37))+(U37-C37)*(U37*(1-U37))*Q37*(M37*(1-M37)))*E37</f>
        <v>-1.6235730022290942E-3</v>
      </c>
      <c r="AC37">
        <f>(S37-B37)*(S37)*(1-S37)*K37</f>
        <v>6.112686844743024E-2</v>
      </c>
      <c r="AD37">
        <f>(U37-C37)*(U37)*(1-U37)*K37</f>
        <v>-4.5452188631400936E-2</v>
      </c>
      <c r="AE37">
        <f>(S37-B37)*(S37)*(1-S37)*M37</f>
        <v>6.2840816586992906E-2</v>
      </c>
      <c r="AF37">
        <f>(U37-C37)*(U37)*(1-U37)*M37</f>
        <v>-4.6726631378469489E-2</v>
      </c>
    </row>
    <row r="38" spans="1:32">
      <c r="A38">
        <v>8</v>
      </c>
      <c r="B38">
        <v>0.01</v>
      </c>
      <c r="C38">
        <v>0.99</v>
      </c>
      <c r="D38">
        <v>0.05</v>
      </c>
      <c r="E38">
        <v>0.1</v>
      </c>
      <c r="F38">
        <f>F37-$G$27*Y37</f>
        <v>-0.85010896352163423</v>
      </c>
      <c r="G38">
        <f>G37-$G$27*Z37</f>
        <v>0.20237392550909561</v>
      </c>
      <c r="H38">
        <f>H37-$G$27*AA37</f>
        <v>0.2547478510181912</v>
      </c>
      <c r="I38">
        <f>I37-$G$27*AB37</f>
        <v>0.30474785101819118</v>
      </c>
      <c r="J38">
        <f>F38*D38+H38*E38</f>
        <v>-1.7030663074262591E-2</v>
      </c>
      <c r="K38">
        <f>1/(1+EXP(-J38))</f>
        <v>0.49574243713746763</v>
      </c>
      <c r="L38">
        <f>D38*G38+E38*I38</f>
        <v>4.05934813772739E-2</v>
      </c>
      <c r="M38">
        <f>1/(1+EXP(-L38))</f>
        <v>0.51014697700753997</v>
      </c>
      <c r="N38">
        <f>N37-$G$27*AC37</f>
        <v>0.18134928845556741</v>
      </c>
      <c r="O38">
        <f>O37-$G$27*AD37</f>
        <v>0.48198984234675285</v>
      </c>
      <c r="P38">
        <f>P37-$G$27*AE37</f>
        <v>-0.27681336025832937</v>
      </c>
      <c r="Q38">
        <f>Q37-$G$27*AF37</f>
        <v>0.46820884558815973</v>
      </c>
      <c r="R38">
        <f>K38*N38+M38*P38</f>
        <v>-5.1312960698977228E-2</v>
      </c>
      <c r="S38">
        <f>1/(1+EXP(-R38))</f>
        <v>0.48717457383533358</v>
      </c>
      <c r="T38">
        <f>K38*O38+M38*Q38</f>
        <v>0.47779814630547279</v>
      </c>
      <c r="U38">
        <f>1/(1+EXP(-T38))</f>
        <v>0.61722780445752545</v>
      </c>
      <c r="V38">
        <f>1/2*(B38-S38)*(B38-S38)</f>
        <v>0.1138477869574661</v>
      </c>
      <c r="W38">
        <f>1/2*(C38-U38)*(C38-U38)</f>
        <v>6.9479554884778444E-2</v>
      </c>
      <c r="X38">
        <f>V38+W38</f>
        <v>0.18332734184224453</v>
      </c>
      <c r="Y38">
        <f>R38*U38+T38*W38</f>
        <v>1.5254164576314969E-3</v>
      </c>
      <c r="Z38">
        <f>((S38-B38)*(S38*(1-S38))*P38*(M38*(1-M38))+(U38-C38)*(U38*(1-U38))*Q38*(M38*(1-M38)))*D38</f>
        <v>-9.2756321776356245E-4</v>
      </c>
      <c r="AA38">
        <f>((S38-B38)*(S38*(1-S38))*P38*(M38*(1-M38))+(U38-C38)*(U38*(1-U38))*Q38*(M38*(1-M38)))*E38</f>
        <v>-1.8551264355271249E-3</v>
      </c>
      <c r="AB38">
        <f>((S38-B38)*(S38*(1-S38))*P38*(M38*(1-M38))+(U38-C38)*(U38*(1-U38))*Q38*(M38*(1-M38)))*E38</f>
        <v>-1.8551264355271249E-3</v>
      </c>
      <c r="AC38">
        <f>(S38-B38)*(S38)*(1-S38)*K38</f>
        <v>5.9100010130318695E-2</v>
      </c>
      <c r="AD38">
        <f>(U38-C38)*(U38)*(1-U38)*K38</f>
        <v>-4.3660175182435451E-2</v>
      </c>
      <c r="AE38">
        <f>(S38-B38)*(S38)*(1-S38)*M38</f>
        <v>6.081724954431663E-2</v>
      </c>
      <c r="AF38">
        <f>(U38-C38)*(U38)*(1-U38)*M38</f>
        <v>-4.4928787040200091E-2</v>
      </c>
    </row>
    <row r="39" spans="1:32">
      <c r="A39">
        <v>9</v>
      </c>
      <c r="B39">
        <v>0.01</v>
      </c>
      <c r="C39">
        <v>0.99</v>
      </c>
      <c r="D39">
        <v>0.05</v>
      </c>
      <c r="E39">
        <v>0.1</v>
      </c>
      <c r="F39">
        <f>F38-$G$27*Y38</f>
        <v>-0.85163437997926572</v>
      </c>
      <c r="G39">
        <f>G38-$G$27*Z38</f>
        <v>0.20330148872685916</v>
      </c>
      <c r="H39">
        <f>H38-$G$27*AA38</f>
        <v>0.2566029774537183</v>
      </c>
      <c r="I39">
        <f>I38-$G$27*AB38</f>
        <v>0.30660297745371828</v>
      </c>
      <c r="J39">
        <f>F39*D39+H39*E39</f>
        <v>-1.6921421253591459E-2</v>
      </c>
      <c r="K39">
        <f>1/(1+EXP(-J39))</f>
        <v>0.49576974562510034</v>
      </c>
      <c r="L39">
        <f>D39*G39+E39*I39</f>
        <v>4.0825372181714788E-2</v>
      </c>
      <c r="M39">
        <f>1/(1+EXP(-L39))</f>
        <v>0.51020492569629572</v>
      </c>
      <c r="N39">
        <f>N38-$G$27*AC38</f>
        <v>0.12224927832524872</v>
      </c>
      <c r="O39">
        <f>O38-$G$27*AD38</f>
        <v>0.52565001752918827</v>
      </c>
      <c r="P39">
        <f>P38-$G$27*AE38</f>
        <v>-0.33763060980264598</v>
      </c>
      <c r="Q39">
        <f>Q38-$G$27*AF38</f>
        <v>0.51313763262835987</v>
      </c>
      <c r="R39">
        <f>K39*N39+M39*P39</f>
        <v>-0.11165330656899336</v>
      </c>
      <c r="S39">
        <f>1/(1+EXP(-R39))</f>
        <v>0.47211563561878767</v>
      </c>
      <c r="T39">
        <f>K39*O39+M39*Q39</f>
        <v>0.5224067232054006</v>
      </c>
      <c r="U39">
        <f>1/(1+EXP(-T39))</f>
        <v>0.62771036626025101</v>
      </c>
      <c r="V39">
        <f>1/2*(B39-S39)*(B39-S39)</f>
        <v>0.10677543034167807</v>
      </c>
      <c r="W39">
        <f>1/2*(C39-U39)*(C39-U39)</f>
        <v>6.562688935764073E-2</v>
      </c>
      <c r="X39">
        <f>V39+W39</f>
        <v>0.1724023196993188</v>
      </c>
      <c r="Y39">
        <f>R39*U39+T39*W39</f>
        <v>-3.5802009737102444E-2</v>
      </c>
      <c r="Z39">
        <f>((S39-B39)*(S39*(1-S39))*P39*(M39*(1-M39))+(U39-C39)*(U39*(1-U39))*Q39*(M39*(1-M39)))*D39</f>
        <v>-1.0286813424565412E-3</v>
      </c>
      <c r="AA39">
        <f>((S39-B39)*(S39*(1-S39))*P39*(M39*(1-M39))+(U39-C39)*(U39*(1-U39))*Q39*(M39*(1-M39)))*E39</f>
        <v>-2.0573626849130825E-3</v>
      </c>
      <c r="AB39">
        <f>((S39-B39)*(S39*(1-S39))*P39*(M39*(1-M39))+(U39-C39)*(U39*(1-U39))*Q39*(M39*(1-M39)))*E39</f>
        <v>-2.0573626849130825E-3</v>
      </c>
      <c r="AC39">
        <f>(S39-B39)*(S39)*(1-S39)*K39</f>
        <v>5.7097601580721691E-2</v>
      </c>
      <c r="AD39">
        <f>(U39-C39)*(U39)*(1-U39)*K39</f>
        <v>-4.197359546195345E-2</v>
      </c>
      <c r="AE39">
        <f>(S39-B39)*(S39)*(1-S39)*M39</f>
        <v>5.8760095445513423E-2</v>
      </c>
      <c r="AF39">
        <f>(U39-C39)*(U39)*(1-U39)*M39</f>
        <v>-4.319572814365804E-2</v>
      </c>
    </row>
    <row r="40" spans="1:32">
      <c r="A40">
        <v>10</v>
      </c>
      <c r="B40">
        <v>0.01</v>
      </c>
      <c r="C40">
        <v>0.99</v>
      </c>
      <c r="D40">
        <v>0.05</v>
      </c>
      <c r="E40">
        <v>0.1</v>
      </c>
      <c r="F40">
        <f>F39-$G$27*Y39</f>
        <v>-0.81583237024216326</v>
      </c>
      <c r="G40">
        <f>G39-$G$27*Z39</f>
        <v>0.2043301700693157</v>
      </c>
      <c r="H40">
        <f>H39-$G$27*AA39</f>
        <v>0.25866034013863137</v>
      </c>
      <c r="I40">
        <f>I39-$G$27*AB39</f>
        <v>0.30866034013863136</v>
      </c>
      <c r="J40">
        <f>F40*D40+H40*E40</f>
        <v>-1.4925584498245024E-2</v>
      </c>
      <c r="K40">
        <f>1/(1+EXP(-J40))</f>
        <v>0.49626867314511058</v>
      </c>
      <c r="L40">
        <f>D40*G40+E40*I40</f>
        <v>4.1082542517328922E-2</v>
      </c>
      <c r="M40">
        <f>1/(1+EXP(-L40))</f>
        <v>0.51026919132933657</v>
      </c>
      <c r="N40">
        <f>N39-$G$27*AC39</f>
        <v>6.5151676744527029E-2</v>
      </c>
      <c r="O40">
        <f>O39-$G$27*AD39</f>
        <v>0.56762361299114172</v>
      </c>
      <c r="P40">
        <f>P39-$G$27*AE39</f>
        <v>-0.39639070524815939</v>
      </c>
      <c r="Q40">
        <f>Q39-$G$27*AF39</f>
        <v>0.55633336077201789</v>
      </c>
      <c r="R40">
        <f>K40*N40+M40*P40</f>
        <v>-0.16993322844625811</v>
      </c>
      <c r="S40">
        <f>1/(1+EXP(-R40))</f>
        <v>0.45761863213342691</v>
      </c>
      <c r="T40">
        <f>K40*O40+M40*Q40</f>
        <v>0.56557359137561725</v>
      </c>
      <c r="U40">
        <f>1/(1+EXP(-T40))</f>
        <v>0.63774117839446232</v>
      </c>
      <c r="V40">
        <f>1/2*(B40-S40)*(B40-S40)</f>
        <v>0.10018121991650007</v>
      </c>
      <c r="W40">
        <f>1/2*(C40-U40)*(C40-U40)</f>
        <v>6.2043138699461008E-2</v>
      </c>
      <c r="X40">
        <f>V40+W40</f>
        <v>0.16222435861596107</v>
      </c>
      <c r="Y40">
        <f>R40*U40+T40*W40</f>
        <v>-7.3283456583222301E-2</v>
      </c>
      <c r="Z40">
        <f>((S40-B40)*(S40*(1-S40))*P40*(M40*(1-M40))+(U40-C40)*(U40*(1-U40))*Q40*(M40*(1-M40)))*D40</f>
        <v>-1.1159599390844846E-3</v>
      </c>
      <c r="AA40">
        <f>((S40-B40)*(S40*(1-S40))*P40*(M40*(1-M40))+(U40-C40)*(U40*(1-U40))*Q40*(M40*(1-M40)))*E40</f>
        <v>-2.2319198781689691E-3</v>
      </c>
      <c r="AB40">
        <f>((S40-B40)*(S40*(1-S40))*P40*(M40*(1-M40))+(U40-C40)*(U40*(1-U40))*Q40*(M40*(1-M40)))*E40</f>
        <v>-2.2319198781689691E-3</v>
      </c>
      <c r="AC40">
        <f>(S40-B40)*(S40)*(1-S40)*K40</f>
        <v>5.5135774267966745E-2</v>
      </c>
      <c r="AD40">
        <f>(U40-C40)*(U40)*(1-U40)*K40</f>
        <v>-4.0387053456417882E-2</v>
      </c>
      <c r="AE40">
        <f>(S40-B40)*(S40)*(1-S40)*M40</f>
        <v>5.6691240998010234E-2</v>
      </c>
      <c r="AF40">
        <f>(U40-C40)*(U40)*(1-U40)*M40</f>
        <v>-4.1526435623622598E-2</v>
      </c>
    </row>
    <row r="41" spans="1:32">
      <c r="A41">
        <v>11</v>
      </c>
      <c r="B41">
        <v>0.01</v>
      </c>
      <c r="C41">
        <v>0.99</v>
      </c>
      <c r="D41">
        <v>0.05</v>
      </c>
      <c r="E41">
        <v>0.1</v>
      </c>
      <c r="F41">
        <f t="shared" ref="F41:F104" si="0">F40-$G$27*Y40</f>
        <v>-0.74254891365894093</v>
      </c>
      <c r="G41">
        <f t="shared" ref="G41:G104" si="1">G40-$G$27*Z40</f>
        <v>0.20544613000840017</v>
      </c>
      <c r="H41">
        <f t="shared" ref="H41:H104" si="2">H40-$G$27*AA40</f>
        <v>0.26089226001680033</v>
      </c>
      <c r="I41">
        <f t="shared" ref="I41:I104" si="3">I40-$G$27*AB40</f>
        <v>0.31089226001680031</v>
      </c>
      <c r="J41">
        <f t="shared" ref="J41:J104" si="4">F41*D41+H41*E41</f>
        <v>-1.1038219681267013E-2</v>
      </c>
      <c r="K41">
        <f t="shared" ref="K41:K106" si="5">1/(1+EXP(-J41))</f>
        <v>0.49724047309855035</v>
      </c>
      <c r="L41">
        <f t="shared" ref="L41:L104" si="6">D41*G41+E41*I41</f>
        <v>4.1361532502100042E-2</v>
      </c>
      <c r="M41">
        <f t="shared" ref="M41:M106" si="7">1/(1+EXP(-L41))</f>
        <v>0.51033890920408642</v>
      </c>
      <c r="N41">
        <f t="shared" ref="N41:N104" si="8">N40-$G$27*AC40</f>
        <v>1.0015902476560284E-2</v>
      </c>
      <c r="O41">
        <f t="shared" ref="O41:O104" si="9">O40-$G$27*AD40</f>
        <v>0.60801066644755963</v>
      </c>
      <c r="P41">
        <f t="shared" ref="P41:P104" si="10">P40-$G$27*AE40</f>
        <v>-0.4530819462461696</v>
      </c>
      <c r="Q41">
        <f t="shared" ref="Q41:Q104" si="11">Q40-$G$27*AF40</f>
        <v>0.59785979639564046</v>
      </c>
      <c r="R41">
        <f t="shared" ref="R41:R104" si="12">K41*N41+M41*P41</f>
        <v>-0.22624503414138092</v>
      </c>
      <c r="S41">
        <f t="shared" ref="S41:S106" si="13">1/(1+EXP(-R41))</f>
        <v>0.44367877875699174</v>
      </c>
      <c r="T41">
        <f t="shared" ref="T41:T104" si="14">K41*O41+M41*Q41</f>
        <v>0.60743862778287783</v>
      </c>
      <c r="U41">
        <f t="shared" ref="U41:U106" si="15">1/(1+EXP(-T41))</f>
        <v>0.64735629728283273</v>
      </c>
      <c r="V41">
        <f t="shared" ref="V41:V104" si="16">1/2*(B41-S41)*(B41-S41)</f>
        <v>9.4038641572077891E-2</v>
      </c>
      <c r="W41">
        <f t="shared" ref="W41:W104" si="17">1/2*(C41-U41)*(C41-U41)</f>
        <v>5.8702353505865251E-2</v>
      </c>
      <c r="X41">
        <f t="shared" ref="X41:X104" si="18">V41+W41</f>
        <v>0.15274099507794314</v>
      </c>
      <c r="Y41">
        <f t="shared" ref="Y41:Y104" si="19">R41*U41+T41*W41</f>
        <v>-0.11080307051916422</v>
      </c>
      <c r="Z41">
        <f t="shared" ref="Z41:Z104" si="20">((S41-B41)*(S41*(1-S41))*P41*(M41*(1-M41))+(U41-C41)*(U41*(1-U41))*Q41*(M41*(1-M41)))*D41</f>
        <v>-1.1903007256303553E-3</v>
      </c>
      <c r="AA41">
        <f t="shared" ref="AA41:AA104" si="21">((S41-B41)*(S41*(1-S41))*P41*(M41*(1-M41))+(U41-C41)*(U41*(1-U41))*Q41*(M41*(1-M41)))*E41</f>
        <v>-2.3806014512607106E-3</v>
      </c>
      <c r="AB41">
        <f t="shared" ref="AB41:AB104" si="22">((S41-B41)*(S41*(1-S41))*P41*(M41*(1-M41))+(U41-C41)*(U41*(1-U41))*Q41*(M41*(1-M41)))*E41</f>
        <v>-2.3806014512607106E-3</v>
      </c>
      <c r="AC41">
        <f t="shared" ref="AC41:AC104" si="23">(S41-B41)*(S41)*(1-S41)*K41</f>
        <v>5.3226624579560872E-2</v>
      </c>
      <c r="AD41">
        <f t="shared" ref="AD41:AD104" si="24">(U41-C41)*(U41)*(1-U41)*K41</f>
        <v>-3.889454859336014E-2</v>
      </c>
      <c r="AE41">
        <f t="shared" ref="AE41:AE104" si="25">(S41-B41)*(S41)*(1-S41)*M41</f>
        <v>5.4628733979112012E-2</v>
      </c>
      <c r="AF41">
        <f t="shared" ref="AF41:AF104" si="26">(U41-C41)*(U41)*(1-U41)*M41</f>
        <v>-3.9919118770500216E-2</v>
      </c>
    </row>
    <row r="42" spans="1:32">
      <c r="A42">
        <v>12</v>
      </c>
      <c r="B42">
        <v>0.01</v>
      </c>
      <c r="C42">
        <v>0.99</v>
      </c>
      <c r="D42">
        <v>0.05</v>
      </c>
      <c r="E42">
        <v>0.1</v>
      </c>
      <c r="F42">
        <f t="shared" si="0"/>
        <v>-0.63174584313977666</v>
      </c>
      <c r="G42">
        <f t="shared" si="1"/>
        <v>0.20663643073403054</v>
      </c>
      <c r="H42">
        <f t="shared" si="2"/>
        <v>0.26327286146806106</v>
      </c>
      <c r="I42">
        <f t="shared" si="3"/>
        <v>0.31327286146806105</v>
      </c>
      <c r="J42">
        <f t="shared" si="4"/>
        <v>-5.2600060101827273E-3</v>
      </c>
      <c r="K42">
        <f t="shared" si="5"/>
        <v>0.49868500152936424</v>
      </c>
      <c r="L42">
        <f t="shared" si="6"/>
        <v>4.1659107683507633E-2</v>
      </c>
      <c r="M42">
        <f t="shared" si="7"/>
        <v>0.51041327096139111</v>
      </c>
      <c r="N42">
        <f t="shared" si="8"/>
        <v>-4.3210722103000587E-2</v>
      </c>
      <c r="O42">
        <f t="shared" si="9"/>
        <v>0.6469052150409198</v>
      </c>
      <c r="P42">
        <f t="shared" si="10"/>
        <v>-0.50771068022528165</v>
      </c>
      <c r="Q42">
        <f t="shared" si="11"/>
        <v>0.63777891516614071</v>
      </c>
      <c r="R42">
        <f t="shared" si="12"/>
        <v>-0.28069080801383867</v>
      </c>
      <c r="S42">
        <f t="shared" si="13"/>
        <v>0.43028442341568479</v>
      </c>
      <c r="T42">
        <f t="shared" si="14"/>
        <v>0.64813275039219231</v>
      </c>
      <c r="U42">
        <f t="shared" si="15"/>
        <v>0.65658955896447335</v>
      </c>
      <c r="V42">
        <f t="shared" si="16"/>
        <v>8.8319498282927303E-2</v>
      </c>
      <c r="W42">
        <f t="shared" si="17"/>
        <v>5.5581261095752191E-2</v>
      </c>
      <c r="X42">
        <f t="shared" si="18"/>
        <v>0.14390075937867949</v>
      </c>
      <c r="Y42">
        <f t="shared" si="19"/>
        <v>-0.14827461821493157</v>
      </c>
      <c r="Z42">
        <f t="shared" si="20"/>
        <v>-1.2526453874389905E-3</v>
      </c>
      <c r="AA42">
        <f t="shared" si="21"/>
        <v>-2.5052907748779811E-3</v>
      </c>
      <c r="AB42">
        <f t="shared" si="22"/>
        <v>-2.5052907748779811E-3</v>
      </c>
      <c r="AC42">
        <f t="shared" si="23"/>
        <v>5.1378724594655138E-2</v>
      </c>
      <c r="AD42">
        <f t="shared" si="24"/>
        <v>-3.748978676091505E-2</v>
      </c>
      <c r="AE42">
        <f t="shared" si="25"/>
        <v>5.2587069588533077E-2</v>
      </c>
      <c r="AF42">
        <f t="shared" si="26"/>
        <v>-3.8371486268084516E-2</v>
      </c>
    </row>
    <row r="43" spans="1:32">
      <c r="A43">
        <v>13</v>
      </c>
      <c r="B43">
        <v>0.01</v>
      </c>
      <c r="C43">
        <v>0.99</v>
      </c>
      <c r="D43">
        <v>0.05</v>
      </c>
      <c r="E43">
        <v>0.1</v>
      </c>
      <c r="F43">
        <f t="shared" si="0"/>
        <v>-0.48347122492484507</v>
      </c>
      <c r="G43">
        <f t="shared" si="1"/>
        <v>0.20788907612146953</v>
      </c>
      <c r="H43">
        <f t="shared" si="2"/>
        <v>0.26577815224293905</v>
      </c>
      <c r="I43">
        <f t="shared" si="3"/>
        <v>0.31577815224293904</v>
      </c>
      <c r="J43">
        <f t="shared" si="4"/>
        <v>2.4042539780516521E-3</v>
      </c>
      <c r="K43">
        <f t="shared" si="5"/>
        <v>0.50060106320497899</v>
      </c>
      <c r="L43">
        <f t="shared" si="6"/>
        <v>4.1972269030367382E-2</v>
      </c>
      <c r="M43">
        <f t="shared" si="7"/>
        <v>0.51049152708424039</v>
      </c>
      <c r="N43">
        <f t="shared" si="8"/>
        <v>-9.4589446697655732E-2</v>
      </c>
      <c r="O43">
        <f t="shared" si="9"/>
        <v>0.68439500180183488</v>
      </c>
      <c r="P43">
        <f t="shared" si="10"/>
        <v>-0.56029774981381475</v>
      </c>
      <c r="Q43">
        <f t="shared" si="11"/>
        <v>0.67615040143422522</v>
      </c>
      <c r="R43">
        <f t="shared" si="12"/>
        <v>-0.33337883150913511</v>
      </c>
      <c r="S43">
        <f t="shared" si="13"/>
        <v>0.41741872923454026</v>
      </c>
      <c r="T43">
        <f t="shared" si="14"/>
        <v>0.68777791652095188</v>
      </c>
      <c r="U43">
        <f t="shared" si="15"/>
        <v>0.66547243105488607</v>
      </c>
      <c r="V43">
        <f t="shared" si="16"/>
        <v>8.299501046554382E-2</v>
      </c>
      <c r="W43">
        <f t="shared" si="17"/>
        <v>5.2659071502712831E-2</v>
      </c>
      <c r="X43">
        <f t="shared" si="18"/>
        <v>0.13565408196825665</v>
      </c>
      <c r="Y43">
        <f t="shared" si="19"/>
        <v>-0.18563667498255776</v>
      </c>
      <c r="Z43">
        <f t="shared" si="20"/>
        <v>-1.3039421471331954E-3</v>
      </c>
      <c r="AA43">
        <f t="shared" si="21"/>
        <v>-2.6078842942663908E-3</v>
      </c>
      <c r="AB43">
        <f t="shared" si="22"/>
        <v>-2.6078842942663908E-3</v>
      </c>
      <c r="AC43">
        <f t="shared" si="23"/>
        <v>4.9597662341120903E-2</v>
      </c>
      <c r="AD43">
        <f t="shared" si="24"/>
        <v>-3.6166405470818758E-2</v>
      </c>
      <c r="AE43">
        <f t="shared" si="25"/>
        <v>5.0577572141431895E-2</v>
      </c>
      <c r="AF43">
        <f t="shared" si="26"/>
        <v>-3.688095155000954E-2</v>
      </c>
    </row>
    <row r="44" spans="1:32">
      <c r="A44">
        <v>14</v>
      </c>
      <c r="B44">
        <v>0.01</v>
      </c>
      <c r="C44">
        <v>0.99</v>
      </c>
      <c r="D44">
        <v>0.05</v>
      </c>
      <c r="E44">
        <v>0.1</v>
      </c>
      <c r="F44">
        <f t="shared" si="0"/>
        <v>-0.29783454994228731</v>
      </c>
      <c r="G44">
        <f t="shared" si="1"/>
        <v>0.20919301826860273</v>
      </c>
      <c r="H44">
        <f t="shared" si="2"/>
        <v>0.26838603653720544</v>
      </c>
      <c r="I44">
        <f t="shared" si="3"/>
        <v>0.31838603653720543</v>
      </c>
      <c r="J44">
        <f t="shared" si="4"/>
        <v>1.194687615660618E-2</v>
      </c>
      <c r="K44">
        <f t="shared" si="5"/>
        <v>0.50298668351565967</v>
      </c>
      <c r="L44">
        <f t="shared" si="6"/>
        <v>4.2298254567150681E-2</v>
      </c>
      <c r="M44">
        <f t="shared" si="7"/>
        <v>0.51057298730718803</v>
      </c>
      <c r="N44">
        <f t="shared" si="8"/>
        <v>-0.14418710903877663</v>
      </c>
      <c r="O44">
        <f t="shared" si="9"/>
        <v>0.72056140727265361</v>
      </c>
      <c r="P44">
        <f t="shared" si="10"/>
        <v>-0.61087532195524663</v>
      </c>
      <c r="Q44">
        <f t="shared" si="11"/>
        <v>0.71303135298423481</v>
      </c>
      <c r="R44">
        <f t="shared" si="12"/>
        <v>-0.38442063378405561</v>
      </c>
      <c r="S44">
        <f t="shared" si="13"/>
        <v>0.40506113795246251</v>
      </c>
      <c r="T44">
        <f t="shared" si="14"/>
        <v>0.72648734045029539</v>
      </c>
      <c r="U44">
        <f t="shared" si="15"/>
        <v>0.67403397081246286</v>
      </c>
      <c r="V44">
        <f t="shared" si="16"/>
        <v>7.8036651360147299E-2</v>
      </c>
      <c r="W44">
        <f t="shared" si="17"/>
        <v>4.9917265800269783E-2</v>
      </c>
      <c r="X44">
        <f t="shared" si="18"/>
        <v>0.1279539171604171</v>
      </c>
      <c r="Y44">
        <f t="shared" si="19"/>
        <v>-0.2228483045779221</v>
      </c>
      <c r="Z44">
        <f t="shared" si="20"/>
        <v>-1.3451209104431941E-3</v>
      </c>
      <c r="AA44">
        <f t="shared" si="21"/>
        <v>-2.6902418208863883E-3</v>
      </c>
      <c r="AB44">
        <f t="shared" si="22"/>
        <v>-2.6902418208863883E-3</v>
      </c>
      <c r="AC44">
        <f t="shared" si="23"/>
        <v>4.7886568225028799E-2</v>
      </c>
      <c r="AD44">
        <f t="shared" si="24"/>
        <v>-3.4918132366890231E-2</v>
      </c>
      <c r="AE44">
        <f t="shared" si="25"/>
        <v>4.8608818069795327E-2</v>
      </c>
      <c r="AF44">
        <f t="shared" si="26"/>
        <v>-3.5444785593803707E-2</v>
      </c>
    </row>
    <row r="45" spans="1:32">
      <c r="A45">
        <v>15</v>
      </c>
      <c r="B45">
        <v>0.01</v>
      </c>
      <c r="C45">
        <v>0.99</v>
      </c>
      <c r="D45">
        <v>0.05</v>
      </c>
      <c r="E45">
        <v>0.1</v>
      </c>
      <c r="F45">
        <f t="shared" si="0"/>
        <v>-7.4986245364365212E-2</v>
      </c>
      <c r="G45">
        <f t="shared" si="1"/>
        <v>0.21053813917904593</v>
      </c>
      <c r="H45">
        <f t="shared" si="2"/>
        <v>0.27107627835809184</v>
      </c>
      <c r="I45">
        <f t="shared" si="3"/>
        <v>0.32107627835809183</v>
      </c>
      <c r="J45">
        <f t="shared" si="4"/>
        <v>2.3358315567590923E-2</v>
      </c>
      <c r="K45">
        <f t="shared" si="5"/>
        <v>0.5058393133948893</v>
      </c>
      <c r="L45">
        <f t="shared" si="6"/>
        <v>4.2634534794761481E-2</v>
      </c>
      <c r="M45">
        <f t="shared" si="7"/>
        <v>0.51065701947240916</v>
      </c>
      <c r="N45">
        <f t="shared" si="8"/>
        <v>-0.19207367726380542</v>
      </c>
      <c r="O45">
        <f t="shared" si="9"/>
        <v>0.75547953963954384</v>
      </c>
      <c r="P45">
        <f t="shared" si="10"/>
        <v>-0.65948414002504196</v>
      </c>
      <c r="Q45">
        <f t="shared" si="11"/>
        <v>0.74847613857803852</v>
      </c>
      <c r="R45">
        <f t="shared" si="12"/>
        <v>-0.43392862236286778</v>
      </c>
      <c r="S45">
        <f t="shared" si="13"/>
        <v>0.39318860406584177</v>
      </c>
      <c r="T45">
        <f t="shared" si="14"/>
        <v>0.76436584568763299</v>
      </c>
      <c r="U45">
        <f t="shared" si="15"/>
        <v>0.68230085474124447</v>
      </c>
      <c r="V45">
        <f t="shared" si="16"/>
        <v>7.3416753142964225E-2</v>
      </c>
      <c r="W45">
        <f t="shared" si="17"/>
        <v>4.7339381996484367E-2</v>
      </c>
      <c r="X45">
        <f t="shared" si="18"/>
        <v>0.12075613513944859</v>
      </c>
      <c r="Y45">
        <f t="shared" si="19"/>
        <v>-0.25988526318080268</v>
      </c>
      <c r="Z45">
        <f t="shared" si="20"/>
        <v>-1.3770758630290935E-3</v>
      </c>
      <c r="AA45">
        <f t="shared" si="21"/>
        <v>-2.7541517260581869E-3</v>
      </c>
      <c r="AB45">
        <f t="shared" si="22"/>
        <v>-2.7541517260581869E-3</v>
      </c>
      <c r="AC45">
        <f t="shared" si="23"/>
        <v>4.6246600531026229E-2</v>
      </c>
      <c r="AD45">
        <f t="shared" si="24"/>
        <v>-3.3738893151727081E-2</v>
      </c>
      <c r="AE45">
        <f t="shared" si="25"/>
        <v>4.6687061607385914E-2</v>
      </c>
      <c r="AF45">
        <f t="shared" si="26"/>
        <v>-3.4060228536861484E-2</v>
      </c>
    </row>
    <row r="46" spans="1:32">
      <c r="A46">
        <v>16</v>
      </c>
      <c r="B46">
        <v>0.01</v>
      </c>
      <c r="C46">
        <v>0.99</v>
      </c>
      <c r="D46">
        <v>0.05</v>
      </c>
      <c r="E46">
        <v>0.1</v>
      </c>
      <c r="F46">
        <f t="shared" si="0"/>
        <v>0.18489901781643747</v>
      </c>
      <c r="G46">
        <f t="shared" si="1"/>
        <v>0.21191521504207503</v>
      </c>
      <c r="H46">
        <f t="shared" si="2"/>
        <v>0.27383043008415003</v>
      </c>
      <c r="I46">
        <f t="shared" si="3"/>
        <v>0.32383043008415002</v>
      </c>
      <c r="J46">
        <f t="shared" si="4"/>
        <v>3.6627993899236877E-2</v>
      </c>
      <c r="K46">
        <f t="shared" si="5"/>
        <v>0.50915597485212694</v>
      </c>
      <c r="L46">
        <f t="shared" si="6"/>
        <v>4.2978803760518755E-2</v>
      </c>
      <c r="M46">
        <f t="shared" si="7"/>
        <v>0.51074304729803588</v>
      </c>
      <c r="N46">
        <f t="shared" si="8"/>
        <v>-0.23832027779483164</v>
      </c>
      <c r="O46">
        <f t="shared" si="9"/>
        <v>0.78921843279127091</v>
      </c>
      <c r="P46">
        <f t="shared" si="10"/>
        <v>-0.70617120163242786</v>
      </c>
      <c r="Q46">
        <f t="shared" si="11"/>
        <v>0.78253636711490004</v>
      </c>
      <c r="R46">
        <f t="shared" si="12"/>
        <v>-0.48201422480351913</v>
      </c>
      <c r="S46">
        <f t="shared" si="13"/>
        <v>0.38177660831401067</v>
      </c>
      <c r="T46">
        <f t="shared" si="14"/>
        <v>0.80151028928090595</v>
      </c>
      <c r="U46">
        <f t="shared" si="15"/>
        <v>0.69029745392175923</v>
      </c>
      <c r="V46">
        <f t="shared" si="16"/>
        <v>6.9108923244734652E-2</v>
      </c>
      <c r="W46">
        <f t="shared" si="17"/>
        <v>4.4910808062890016E-2</v>
      </c>
      <c r="X46">
        <f t="shared" si="18"/>
        <v>0.11401973130762466</v>
      </c>
      <c r="Y46">
        <f t="shared" si="19"/>
        <v>-0.29673671737361351</v>
      </c>
      <c r="Z46">
        <f t="shared" si="20"/>
        <v>-1.4006542185109072E-3</v>
      </c>
      <c r="AA46">
        <f t="shared" si="21"/>
        <v>-2.8013084370218143E-3</v>
      </c>
      <c r="AB46">
        <f t="shared" si="22"/>
        <v>-2.8013084370218143E-3</v>
      </c>
      <c r="AC46">
        <f t="shared" si="23"/>
        <v>4.4677375613276817E-2</v>
      </c>
      <c r="AD46">
        <f t="shared" si="24"/>
        <v>-3.262288192385325E-2</v>
      </c>
      <c r="AE46">
        <f t="shared" si="25"/>
        <v>4.481663791263793E-2</v>
      </c>
      <c r="AF46">
        <f t="shared" si="26"/>
        <v>-3.2724569578648076E-2</v>
      </c>
    </row>
    <row r="47" spans="1:32">
      <c r="A47">
        <v>17</v>
      </c>
      <c r="B47">
        <v>0.01</v>
      </c>
      <c r="C47">
        <v>0.99</v>
      </c>
      <c r="D47">
        <v>0.05</v>
      </c>
      <c r="E47">
        <v>0.1</v>
      </c>
      <c r="F47">
        <f t="shared" si="0"/>
        <v>0.48163573519005098</v>
      </c>
      <c r="G47">
        <f t="shared" si="1"/>
        <v>0.21331586926058593</v>
      </c>
      <c r="H47">
        <f t="shared" si="2"/>
        <v>0.27663173852117184</v>
      </c>
      <c r="I47">
        <f t="shared" si="3"/>
        <v>0.32663173852117183</v>
      </c>
      <c r="J47">
        <f t="shared" si="4"/>
        <v>5.1744960611619734E-2</v>
      </c>
      <c r="K47">
        <f t="shared" si="5"/>
        <v>0.51293335448282473</v>
      </c>
      <c r="L47">
        <f t="shared" si="6"/>
        <v>4.3328967315146481E-2</v>
      </c>
      <c r="M47">
        <f t="shared" si="7"/>
        <v>0.51083054744318945</v>
      </c>
      <c r="N47">
        <f t="shared" si="8"/>
        <v>-0.28299765340810845</v>
      </c>
      <c r="O47">
        <f t="shared" si="9"/>
        <v>0.82184131471512412</v>
      </c>
      <c r="P47">
        <f t="shared" si="10"/>
        <v>-0.75098783954506576</v>
      </c>
      <c r="Q47">
        <f t="shared" si="11"/>
        <v>0.81526093669354815</v>
      </c>
      <c r="R47">
        <f t="shared" si="12"/>
        <v>-0.52878646487137293</v>
      </c>
      <c r="S47">
        <f t="shared" si="13"/>
        <v>0.37079997028155387</v>
      </c>
      <c r="T47">
        <f t="shared" si="14"/>
        <v>0.83801001300961608</v>
      </c>
      <c r="U47">
        <f t="shared" si="15"/>
        <v>0.69804593628871348</v>
      </c>
      <c r="V47">
        <f t="shared" si="16"/>
        <v>6.5088309277585077E-2</v>
      </c>
      <c r="W47">
        <f t="shared" si="17"/>
        <v>4.2618587658766971E-2</v>
      </c>
      <c r="X47">
        <f t="shared" si="18"/>
        <v>0.10770689693635205</v>
      </c>
      <c r="Y47">
        <f t="shared" si="19"/>
        <v>-0.33340243976956163</v>
      </c>
      <c r="Z47">
        <f t="shared" si="20"/>
        <v>-1.4166498264308535E-3</v>
      </c>
      <c r="AA47">
        <f t="shared" si="21"/>
        <v>-2.833299652861707E-3</v>
      </c>
      <c r="AB47">
        <f t="shared" si="22"/>
        <v>-2.833299652861707E-3</v>
      </c>
      <c r="AC47">
        <f t="shared" si="23"/>
        <v>4.3177337568341655E-2</v>
      </c>
      <c r="AD47">
        <f t="shared" si="24"/>
        <v>-3.1564604155286481E-2</v>
      </c>
      <c r="AE47">
        <f t="shared" si="25"/>
        <v>4.3000328979218093E-2</v>
      </c>
      <c r="AF47">
        <f t="shared" si="26"/>
        <v>-3.1435202798870583E-2</v>
      </c>
    </row>
    <row r="48" spans="1:32">
      <c r="A48">
        <v>18</v>
      </c>
      <c r="B48">
        <v>0.01</v>
      </c>
      <c r="C48">
        <v>0.99</v>
      </c>
      <c r="D48">
        <v>0.05</v>
      </c>
      <c r="E48">
        <v>0.1</v>
      </c>
      <c r="F48">
        <f t="shared" si="0"/>
        <v>0.81503817495961262</v>
      </c>
      <c r="G48">
        <f t="shared" si="1"/>
        <v>0.21473251908701679</v>
      </c>
      <c r="H48">
        <f t="shared" si="2"/>
        <v>0.27946503817403356</v>
      </c>
      <c r="I48">
        <f t="shared" si="3"/>
        <v>0.32946503817403355</v>
      </c>
      <c r="J48">
        <f t="shared" si="4"/>
        <v>6.869841256538399E-2</v>
      </c>
      <c r="K48">
        <f t="shared" si="5"/>
        <v>0.51716785173957236</v>
      </c>
      <c r="L48">
        <f t="shared" si="6"/>
        <v>4.3683129771754196E-2</v>
      </c>
      <c r="M48">
        <f t="shared" si="7"/>
        <v>0.51091904617343065</v>
      </c>
      <c r="N48">
        <f t="shared" si="8"/>
        <v>-0.32617499097645009</v>
      </c>
      <c r="O48">
        <f t="shared" si="9"/>
        <v>0.85340591887041062</v>
      </c>
      <c r="P48">
        <f t="shared" si="10"/>
        <v>-0.79398816852428389</v>
      </c>
      <c r="Q48">
        <f t="shared" si="11"/>
        <v>0.84669613949241873</v>
      </c>
      <c r="R48">
        <f t="shared" si="12"/>
        <v>-0.5743508971098813</v>
      </c>
      <c r="S48">
        <f t="shared" si="13"/>
        <v>0.36023348539268624</v>
      </c>
      <c r="T48">
        <f t="shared" si="14"/>
        <v>0.87394728971223867</v>
      </c>
      <c r="U48">
        <f t="shared" si="15"/>
        <v>0.70556638254510895</v>
      </c>
      <c r="V48">
        <f t="shared" si="16"/>
        <v>6.1331747145154478E-2</v>
      </c>
      <c r="W48">
        <f t="shared" si="17"/>
        <v>4.0451241369237646E-2</v>
      </c>
      <c r="X48">
        <f t="shared" si="18"/>
        <v>0.10178298851439213</v>
      </c>
      <c r="Y48">
        <f t="shared" si="19"/>
        <v>-0.36989043202521621</v>
      </c>
      <c r="Z48">
        <f t="shared" si="20"/>
        <v>-1.4258004659453876E-3</v>
      </c>
      <c r="AA48">
        <f t="shared" si="21"/>
        <v>-2.8516009318907752E-3</v>
      </c>
      <c r="AB48">
        <f t="shared" si="22"/>
        <v>-2.8516009318907752E-3</v>
      </c>
      <c r="AC48">
        <f t="shared" si="23"/>
        <v>4.1744068258172971E-2</v>
      </c>
      <c r="AD48">
        <f t="shared" si="24"/>
        <v>-3.0558900197633746E-2</v>
      </c>
      <c r="AE48">
        <f t="shared" si="25"/>
        <v>4.1239685464061426E-2</v>
      </c>
      <c r="AF48">
        <f t="shared" si="26"/>
        <v>-3.0189664900026149E-2</v>
      </c>
    </row>
    <row r="49" spans="1:32">
      <c r="A49">
        <v>19</v>
      </c>
      <c r="B49">
        <v>0.01</v>
      </c>
      <c r="C49">
        <v>0.99</v>
      </c>
      <c r="D49">
        <v>0.05</v>
      </c>
      <c r="E49">
        <v>0.1</v>
      </c>
      <c r="F49">
        <f t="shared" si="0"/>
        <v>1.1849286069848288</v>
      </c>
      <c r="G49">
        <f t="shared" si="1"/>
        <v>0.21615831955296219</v>
      </c>
      <c r="H49">
        <f t="shared" si="2"/>
        <v>0.28231663910592436</v>
      </c>
      <c r="I49">
        <f t="shared" si="3"/>
        <v>0.33231663910592435</v>
      </c>
      <c r="J49">
        <f t="shared" si="4"/>
        <v>8.7478094259833883E-2</v>
      </c>
      <c r="K49">
        <f t="shared" si="5"/>
        <v>0.52185558800282028</v>
      </c>
      <c r="L49">
        <f t="shared" si="6"/>
        <v>4.4039579888240546E-2</v>
      </c>
      <c r="M49">
        <f t="shared" si="7"/>
        <v>0.51100811585697348</v>
      </c>
      <c r="N49">
        <f t="shared" si="8"/>
        <v>-0.36791905923462304</v>
      </c>
      <c r="O49">
        <f t="shared" si="9"/>
        <v>0.88396481906804436</v>
      </c>
      <c r="P49">
        <f t="shared" si="10"/>
        <v>-0.83522785398834531</v>
      </c>
      <c r="Q49">
        <f t="shared" si="11"/>
        <v>0.8768858043924449</v>
      </c>
      <c r="R49">
        <f t="shared" si="12"/>
        <v>-0.61880882897217637</v>
      </c>
      <c r="S49">
        <f t="shared" si="13"/>
        <v>0.35005241313225005</v>
      </c>
      <c r="T49">
        <f t="shared" si="14"/>
        <v>0.90939774315287081</v>
      </c>
      <c r="U49">
        <f t="shared" si="15"/>
        <v>0.7128769065654752</v>
      </c>
      <c r="V49">
        <f t="shared" si="16"/>
        <v>5.7817821838533227E-2</v>
      </c>
      <c r="W49">
        <f t="shared" si="17"/>
        <v>3.839860445736018E-2</v>
      </c>
      <c r="X49">
        <f t="shared" si="18"/>
        <v>9.6216426295893415E-2</v>
      </c>
      <c r="Y49">
        <f t="shared" si="19"/>
        <v>-0.40621491951934618</v>
      </c>
      <c r="Z49">
        <f t="shared" si="20"/>
        <v>-1.4287878200740923E-3</v>
      </c>
      <c r="AA49">
        <f t="shared" si="21"/>
        <v>-2.8575756401481847E-3</v>
      </c>
      <c r="AB49">
        <f t="shared" si="22"/>
        <v>-2.8575756401481847E-3</v>
      </c>
      <c r="AC49">
        <f t="shared" si="23"/>
        <v>4.0374542186919E-2</v>
      </c>
      <c r="AD49">
        <f t="shared" si="24"/>
        <v>-2.9600955291657245E-2</v>
      </c>
      <c r="AE49">
        <f t="shared" si="25"/>
        <v>3.9535302880408879E-2</v>
      </c>
      <c r="AF49">
        <f t="shared" si="26"/>
        <v>-2.8985659517503395E-2</v>
      </c>
    </row>
    <row r="50" spans="1:32">
      <c r="A50">
        <v>20</v>
      </c>
      <c r="B50">
        <v>0.01</v>
      </c>
      <c r="C50">
        <v>0.99</v>
      </c>
      <c r="D50">
        <v>0.05</v>
      </c>
      <c r="E50">
        <v>0.1</v>
      </c>
      <c r="F50">
        <f t="shared" si="0"/>
        <v>1.5911435265041751</v>
      </c>
      <c r="G50">
        <f t="shared" si="1"/>
        <v>0.21758710737303627</v>
      </c>
      <c r="H50">
        <f t="shared" si="2"/>
        <v>0.28517421474607252</v>
      </c>
      <c r="I50">
        <f t="shared" si="3"/>
        <v>0.33517421474607251</v>
      </c>
      <c r="J50">
        <f t="shared" si="4"/>
        <v>0.10807459779981601</v>
      </c>
      <c r="K50">
        <f t="shared" si="5"/>
        <v>0.52699238171119078</v>
      </c>
      <c r="L50">
        <f t="shared" si="6"/>
        <v>4.4396776843259073E-2</v>
      </c>
      <c r="M50">
        <f t="shared" si="7"/>
        <v>0.5110973714591881</v>
      </c>
      <c r="N50">
        <f t="shared" si="8"/>
        <v>-0.40829360142154203</v>
      </c>
      <c r="O50">
        <f t="shared" si="9"/>
        <v>0.91356577435970165</v>
      </c>
      <c r="P50">
        <f t="shared" si="10"/>
        <v>-0.87476315686875417</v>
      </c>
      <c r="Q50">
        <f t="shared" si="11"/>
        <v>0.90587146390994833</v>
      </c>
      <c r="R50">
        <f t="shared" si="12"/>
        <v>-0.66225676757553975</v>
      </c>
      <c r="S50">
        <f t="shared" si="13"/>
        <v>0.34023284237199292</v>
      </c>
      <c r="T50">
        <f t="shared" si="14"/>
        <v>0.94443072736390887</v>
      </c>
      <c r="U50">
        <f t="shared" si="15"/>
        <v>0.71999377425195155</v>
      </c>
      <c r="V50">
        <f t="shared" si="16"/>
        <v>5.4526865090542755E-2</v>
      </c>
      <c r="W50">
        <f t="shared" si="17"/>
        <v>3.6451680971353047E-2</v>
      </c>
      <c r="X50">
        <f t="shared" si="18"/>
        <v>9.0978546061895801E-2</v>
      </c>
      <c r="Y50">
        <f t="shared" si="19"/>
        <v>-0.44239466203719824</v>
      </c>
      <c r="Z50">
        <f t="shared" si="20"/>
        <v>-1.4262393080926201E-3</v>
      </c>
      <c r="AA50">
        <f t="shared" si="21"/>
        <v>-2.8524786161852403E-3</v>
      </c>
      <c r="AB50">
        <f t="shared" si="22"/>
        <v>-2.8524786161852403E-3</v>
      </c>
      <c r="AC50">
        <f t="shared" si="23"/>
        <v>3.9065332589651933E-2</v>
      </c>
      <c r="AD50">
        <f t="shared" si="24"/>
        <v>-2.8686300532118014E-2</v>
      </c>
      <c r="AE50">
        <f t="shared" si="25"/>
        <v>3.7887053958765182E-2</v>
      </c>
      <c r="AF50">
        <f t="shared" si="26"/>
        <v>-2.782107162772764E-2</v>
      </c>
    </row>
    <row r="51" spans="1:32">
      <c r="A51">
        <v>21</v>
      </c>
      <c r="B51">
        <v>0.01</v>
      </c>
      <c r="C51">
        <v>0.99</v>
      </c>
      <c r="D51">
        <v>0.05</v>
      </c>
      <c r="E51">
        <v>0.1</v>
      </c>
      <c r="F51">
        <f t="shared" si="0"/>
        <v>2.0335381885413732</v>
      </c>
      <c r="G51">
        <f t="shared" si="1"/>
        <v>0.2190133466811289</v>
      </c>
      <c r="H51">
        <f t="shared" si="2"/>
        <v>0.28802669336225778</v>
      </c>
      <c r="I51">
        <f t="shared" si="3"/>
        <v>0.33802669336225777</v>
      </c>
      <c r="J51">
        <f t="shared" si="4"/>
        <v>0.13047957876329444</v>
      </c>
      <c r="K51">
        <f t="shared" si="5"/>
        <v>0.53257369408597621</v>
      </c>
      <c r="L51">
        <f t="shared" si="6"/>
        <v>4.4753336670282223E-2</v>
      </c>
      <c r="M51">
        <f t="shared" si="7"/>
        <v>0.51118646715152705</v>
      </c>
      <c r="N51">
        <f t="shared" si="8"/>
        <v>-0.44735893401119398</v>
      </c>
      <c r="O51">
        <f t="shared" si="9"/>
        <v>0.94225207489181972</v>
      </c>
      <c r="P51">
        <f t="shared" si="10"/>
        <v>-0.9126502108275194</v>
      </c>
      <c r="Q51">
        <f t="shared" si="11"/>
        <v>0.93369253553767595</v>
      </c>
      <c r="R51">
        <f t="shared" si="12"/>
        <v>-0.70478603708672205</v>
      </c>
      <c r="S51">
        <f t="shared" si="13"/>
        <v>0.33075195728940565</v>
      </c>
      <c r="T51">
        <f t="shared" si="14"/>
        <v>0.97910965693256846</v>
      </c>
      <c r="U51">
        <f t="shared" si="15"/>
        <v>0.72693151709770865</v>
      </c>
      <c r="V51">
        <f t="shared" si="16"/>
        <v>5.1440909052492351E-2</v>
      </c>
      <c r="W51">
        <f t="shared" si="17"/>
        <v>3.4602513348256578E-2</v>
      </c>
      <c r="X51">
        <f t="shared" si="18"/>
        <v>8.6043422400748928E-2</v>
      </c>
      <c r="Y51">
        <f t="shared" si="19"/>
        <v>-0.47845152819531672</v>
      </c>
      <c r="Z51">
        <f t="shared" si="20"/>
        <v>-1.4187311271818181E-3</v>
      </c>
      <c r="AA51">
        <f t="shared" si="21"/>
        <v>-2.8374622543636363E-3</v>
      </c>
      <c r="AB51">
        <f t="shared" si="22"/>
        <v>-2.8374622543636363E-3</v>
      </c>
      <c r="AC51">
        <f t="shared" si="23"/>
        <v>3.7812775734594066E-2</v>
      </c>
      <c r="AD51">
        <f t="shared" si="24"/>
        <v>-2.7810808049103092E-2</v>
      </c>
      <c r="AE51">
        <f t="shared" si="25"/>
        <v>3.6294280877191963E-2</v>
      </c>
      <c r="AF51">
        <f t="shared" si="26"/>
        <v>-2.6693974698936623E-2</v>
      </c>
    </row>
    <row r="52" spans="1:32">
      <c r="A52">
        <v>22</v>
      </c>
      <c r="B52">
        <v>0.01</v>
      </c>
      <c r="C52">
        <v>0.99</v>
      </c>
      <c r="D52">
        <v>0.05</v>
      </c>
      <c r="E52">
        <v>0.1</v>
      </c>
      <c r="F52">
        <f t="shared" si="0"/>
        <v>2.5119897167366898</v>
      </c>
      <c r="G52">
        <f t="shared" si="1"/>
        <v>0.22043207780831073</v>
      </c>
      <c r="H52">
        <f t="shared" si="2"/>
        <v>0.29086415561662143</v>
      </c>
      <c r="I52">
        <f t="shared" si="3"/>
        <v>0.34086415561662142</v>
      </c>
      <c r="J52">
        <f t="shared" si="4"/>
        <v>0.15468590139849664</v>
      </c>
      <c r="K52">
        <f t="shared" si="5"/>
        <v>0.53859454936519768</v>
      </c>
      <c r="L52">
        <f t="shared" si="6"/>
        <v>4.510801945207768E-2</v>
      </c>
      <c r="M52">
        <f t="shared" si="7"/>
        <v>0.51127509311045416</v>
      </c>
      <c r="N52">
        <f t="shared" si="8"/>
        <v>-0.48517170974578805</v>
      </c>
      <c r="O52">
        <f t="shared" si="9"/>
        <v>0.9700628829409228</v>
      </c>
      <c r="P52">
        <f t="shared" si="10"/>
        <v>-0.9489444917047114</v>
      </c>
      <c r="Q52">
        <f t="shared" si="11"/>
        <v>0.96038651023661259</v>
      </c>
      <c r="R52">
        <f t="shared" si="12"/>
        <v>-0.74648252172825413</v>
      </c>
      <c r="S52">
        <f t="shared" si="13"/>
        <v>0.32158822429897382</v>
      </c>
      <c r="T52">
        <f t="shared" si="14"/>
        <v>1.0134922837367191</v>
      </c>
      <c r="U52">
        <f t="shared" si="15"/>
        <v>0.73370303837844797</v>
      </c>
      <c r="V52">
        <f t="shared" si="16"/>
        <v>4.8543610760893807E-2</v>
      </c>
      <c r="W52">
        <f t="shared" si="17"/>
        <v>3.2844066268219653E-2</v>
      </c>
      <c r="X52">
        <f t="shared" si="18"/>
        <v>8.1387677029113453E-2</v>
      </c>
      <c r="Y52">
        <f t="shared" si="19"/>
        <v>-0.51440928655904772</v>
      </c>
      <c r="Z52">
        <f t="shared" si="20"/>
        <v>-1.4067920069698288E-3</v>
      </c>
      <c r="AA52">
        <f t="shared" si="21"/>
        <v>-2.8135840139396576E-3</v>
      </c>
      <c r="AB52">
        <f t="shared" si="22"/>
        <v>-2.8135840139396576E-3</v>
      </c>
      <c r="AC52">
        <f t="shared" si="23"/>
        <v>3.6613100319847436E-2</v>
      </c>
      <c r="AD52">
        <f t="shared" si="24"/>
        <v>-2.6970682748280697E-2</v>
      </c>
      <c r="AE52">
        <f t="shared" si="25"/>
        <v>3.4755951944102581E-2</v>
      </c>
      <c r="AF52">
        <f t="shared" si="26"/>
        <v>-2.5602632536167222E-2</v>
      </c>
    </row>
    <row r="53" spans="1:32">
      <c r="A53">
        <v>23</v>
      </c>
      <c r="B53">
        <v>0.01</v>
      </c>
      <c r="C53">
        <v>0.99</v>
      </c>
      <c r="D53">
        <v>0.05</v>
      </c>
      <c r="E53">
        <v>0.1</v>
      </c>
      <c r="F53">
        <f t="shared" si="0"/>
        <v>3.0263990032957375</v>
      </c>
      <c r="G53">
        <f t="shared" si="1"/>
        <v>0.22183886981528056</v>
      </c>
      <c r="H53">
        <f t="shared" si="2"/>
        <v>0.2936777396305611</v>
      </c>
      <c r="I53">
        <f t="shared" si="3"/>
        <v>0.34367773963056109</v>
      </c>
      <c r="J53">
        <f t="shared" si="4"/>
        <v>0.18068772412784301</v>
      </c>
      <c r="K53">
        <f t="shared" si="5"/>
        <v>0.54504943297973485</v>
      </c>
      <c r="L53">
        <f t="shared" si="6"/>
        <v>4.5459717453820138E-2</v>
      </c>
      <c r="M53">
        <f t="shared" si="7"/>
        <v>0.51136297255093766</v>
      </c>
      <c r="N53">
        <f t="shared" si="8"/>
        <v>-0.52178481006563548</v>
      </c>
      <c r="O53">
        <f t="shared" si="9"/>
        <v>0.99703356568920354</v>
      </c>
      <c r="P53">
        <f t="shared" si="10"/>
        <v>-0.98370044364881393</v>
      </c>
      <c r="Q53">
        <f t="shared" si="11"/>
        <v>0.98598914277277983</v>
      </c>
      <c r="R53">
        <f t="shared" si="12"/>
        <v>-0.78742649782764684</v>
      </c>
      <c r="S53">
        <f t="shared" si="13"/>
        <v>0.31272151716981428</v>
      </c>
      <c r="T53">
        <f t="shared" si="14"/>
        <v>1.0476309185919033</v>
      </c>
      <c r="U53">
        <f t="shared" si="15"/>
        <v>0.74031971109206263</v>
      </c>
      <c r="V53">
        <f t="shared" si="16"/>
        <v>4.5820158478797078E-2</v>
      </c>
      <c r="W53">
        <f t="shared" si="17"/>
        <v>3.1170123334575535E-2</v>
      </c>
      <c r="X53">
        <f t="shared" si="18"/>
        <v>7.6990281813372613E-2</v>
      </c>
      <c r="Y53">
        <f t="shared" si="19"/>
        <v>-0.55029257243637386</v>
      </c>
      <c r="Z53">
        <f t="shared" si="20"/>
        <v>-1.3909073078062946E-3</v>
      </c>
      <c r="AA53">
        <f t="shared" si="21"/>
        <v>-2.7818146156125892E-3</v>
      </c>
      <c r="AB53">
        <f t="shared" si="22"/>
        <v>-2.7818146156125892E-3</v>
      </c>
      <c r="AC53">
        <f t="shared" si="23"/>
        <v>3.5462528286905479E-2</v>
      </c>
      <c r="AD53">
        <f t="shared" si="24"/>
        <v>-2.6162452249605398E-2</v>
      </c>
      <c r="AE53">
        <f t="shared" si="25"/>
        <v>3.3270787531739225E-2</v>
      </c>
      <c r="AF53">
        <f t="shared" si="26"/>
        <v>-2.4545497237637895E-2</v>
      </c>
    </row>
    <row r="54" spans="1:32">
      <c r="A54">
        <v>24</v>
      </c>
      <c r="B54">
        <v>0.01</v>
      </c>
      <c r="C54">
        <v>0.99</v>
      </c>
      <c r="D54">
        <v>0.05</v>
      </c>
      <c r="E54">
        <v>0.1</v>
      </c>
      <c r="F54">
        <f t="shared" si="0"/>
        <v>3.5766915757321112</v>
      </c>
      <c r="G54">
        <f t="shared" si="1"/>
        <v>0.22322977712308686</v>
      </c>
      <c r="H54">
        <f t="shared" si="2"/>
        <v>0.29645955424617371</v>
      </c>
      <c r="I54">
        <f t="shared" si="3"/>
        <v>0.3464595542461737</v>
      </c>
      <c r="J54">
        <f t="shared" si="4"/>
        <v>0.20848053421122295</v>
      </c>
      <c r="K54">
        <f t="shared" si="5"/>
        <v>0.55193217077246226</v>
      </c>
      <c r="L54">
        <f t="shared" si="6"/>
        <v>4.5807444280771714E-2</v>
      </c>
      <c r="M54">
        <f t="shared" si="7"/>
        <v>0.51144985901599815</v>
      </c>
      <c r="N54">
        <f t="shared" si="8"/>
        <v>-0.55724733835254092</v>
      </c>
      <c r="O54">
        <f t="shared" si="9"/>
        <v>1.0231960179388089</v>
      </c>
      <c r="P54">
        <f t="shared" si="10"/>
        <v>-1.0169712311805532</v>
      </c>
      <c r="Q54">
        <f t="shared" si="11"/>
        <v>1.0105346400104178</v>
      </c>
      <c r="R54">
        <f t="shared" si="12"/>
        <v>-0.82769252592471465</v>
      </c>
      <c r="S54">
        <f t="shared" si="13"/>
        <v>0.30413319438025155</v>
      </c>
      <c r="T54">
        <f t="shared" si="14"/>
        <v>1.0815725984708167</v>
      </c>
      <c r="U54">
        <f t="shared" si="15"/>
        <v>0.74679146762159621</v>
      </c>
      <c r="V54">
        <f t="shared" si="16"/>
        <v>4.3257168018165419E-2</v>
      </c>
      <c r="W54">
        <f t="shared" si="17"/>
        <v>2.9575195110828543E-2</v>
      </c>
      <c r="X54">
        <f t="shared" si="18"/>
        <v>7.2832363128993965E-2</v>
      </c>
      <c r="Y54">
        <f t="shared" si="19"/>
        <v>-0.58612599554844358</v>
      </c>
      <c r="Z54">
        <f t="shared" si="20"/>
        <v>-1.3715231956435822E-3</v>
      </c>
      <c r="AA54">
        <f t="shared" si="21"/>
        <v>-2.7430463912871644E-3</v>
      </c>
      <c r="AB54">
        <f t="shared" si="22"/>
        <v>-2.7430463912871644E-3</v>
      </c>
      <c r="AC54">
        <f t="shared" si="23"/>
        <v>3.4357352599717325E-2</v>
      </c>
      <c r="AD54">
        <f t="shared" si="24"/>
        <v>-2.5382956128902304E-2</v>
      </c>
      <c r="AE54">
        <f t="shared" si="25"/>
        <v>3.1837359867418501E-2</v>
      </c>
      <c r="AF54">
        <f t="shared" si="26"/>
        <v>-2.3521204272921991E-2</v>
      </c>
    </row>
    <row r="55" spans="1:32">
      <c r="A55">
        <v>25</v>
      </c>
      <c r="B55">
        <v>0.01</v>
      </c>
      <c r="C55">
        <v>0.99</v>
      </c>
      <c r="D55">
        <v>0.05</v>
      </c>
      <c r="E55">
        <v>0.1</v>
      </c>
      <c r="F55">
        <f t="shared" si="0"/>
        <v>4.1628175712805549</v>
      </c>
      <c r="G55">
        <f t="shared" si="1"/>
        <v>0.22460130031873043</v>
      </c>
      <c r="H55">
        <f t="shared" si="2"/>
        <v>0.29920260063746085</v>
      </c>
      <c r="I55">
        <f t="shared" si="3"/>
        <v>0.34920260063746084</v>
      </c>
      <c r="J55">
        <f t="shared" si="4"/>
        <v>0.23806113862777384</v>
      </c>
      <c r="K55">
        <f t="shared" si="5"/>
        <v>0.55923579218581321</v>
      </c>
      <c r="L55">
        <f t="shared" si="6"/>
        <v>4.6150325079682607E-2</v>
      </c>
      <c r="M55">
        <f t="shared" si="7"/>
        <v>0.51153553392710926</v>
      </c>
      <c r="N55">
        <f t="shared" si="8"/>
        <v>-0.59160469095225821</v>
      </c>
      <c r="O55">
        <f t="shared" si="9"/>
        <v>1.0485789740677112</v>
      </c>
      <c r="P55">
        <f t="shared" si="10"/>
        <v>-1.0488085910479716</v>
      </c>
      <c r="Q55">
        <f t="shared" si="11"/>
        <v>1.0340558442833399</v>
      </c>
      <c r="R55">
        <f t="shared" si="12"/>
        <v>-0.86734938061459266</v>
      </c>
      <c r="S55">
        <f t="shared" si="13"/>
        <v>0.29580613992183669</v>
      </c>
      <c r="T55">
        <f t="shared" si="14"/>
        <v>1.1153592016480698</v>
      </c>
      <c r="U55">
        <f t="shared" si="15"/>
        <v>0.75312688169995146</v>
      </c>
      <c r="V55">
        <f t="shared" si="16"/>
        <v>4.0842574808510244E-2</v>
      </c>
      <c r="W55">
        <f t="shared" si="17"/>
        <v>2.8054437086594393E-2</v>
      </c>
      <c r="X55">
        <f t="shared" si="18"/>
        <v>6.8897011895104637E-2</v>
      </c>
      <c r="Y55">
        <f t="shared" si="19"/>
        <v>-0.62193335981506259</v>
      </c>
      <c r="Z55">
        <f t="shared" si="20"/>
        <v>-1.3490507057980373E-3</v>
      </c>
      <c r="AA55">
        <f t="shared" si="21"/>
        <v>-2.6981014115960746E-3</v>
      </c>
      <c r="AB55">
        <f t="shared" si="22"/>
        <v>-2.6981014115960746E-3</v>
      </c>
      <c r="AC55">
        <f t="shared" si="23"/>
        <v>3.3293996693898271E-2</v>
      </c>
      <c r="AD55">
        <f t="shared" si="24"/>
        <v>-2.4629335160288091E-2</v>
      </c>
      <c r="AE55">
        <f t="shared" si="25"/>
        <v>3.0454170876319513E-2</v>
      </c>
      <c r="AF55">
        <f t="shared" si="26"/>
        <v>-2.2528565387856272E-2</v>
      </c>
    </row>
    <row r="56" spans="1:32">
      <c r="A56">
        <v>26</v>
      </c>
      <c r="B56">
        <v>0.01</v>
      </c>
      <c r="C56">
        <v>0.99</v>
      </c>
      <c r="D56">
        <v>0.05</v>
      </c>
      <c r="E56">
        <v>0.1</v>
      </c>
      <c r="F56">
        <f t="shared" si="0"/>
        <v>4.7847509310956173</v>
      </c>
      <c r="G56">
        <f t="shared" si="1"/>
        <v>0.22595035102452848</v>
      </c>
      <c r="H56">
        <f t="shared" si="2"/>
        <v>0.30190070204905695</v>
      </c>
      <c r="I56">
        <f t="shared" si="3"/>
        <v>0.35190070204905693</v>
      </c>
      <c r="J56">
        <f t="shared" si="4"/>
        <v>0.26942761675968657</v>
      </c>
      <c r="K56">
        <f t="shared" si="5"/>
        <v>0.56695238032172224</v>
      </c>
      <c r="L56">
        <f t="shared" si="6"/>
        <v>4.6487587756132119E-2</v>
      </c>
      <c r="M56">
        <f t="shared" si="7"/>
        <v>0.51161980438851529</v>
      </c>
      <c r="N56">
        <f t="shared" si="8"/>
        <v>-0.62489868764615653</v>
      </c>
      <c r="O56">
        <f t="shared" si="9"/>
        <v>1.0732083092279994</v>
      </c>
      <c r="P56">
        <f t="shared" si="10"/>
        <v>-1.0792627619242912</v>
      </c>
      <c r="Q56">
        <f t="shared" si="11"/>
        <v>1.056584409671196</v>
      </c>
      <c r="R56">
        <f t="shared" si="12"/>
        <v>-0.90646000156042339</v>
      </c>
      <c r="S56">
        <f t="shared" si="13"/>
        <v>0.28772477628462673</v>
      </c>
      <c r="T56">
        <f t="shared" si="14"/>
        <v>1.1490275144937976</v>
      </c>
      <c r="U56">
        <f t="shared" si="15"/>
        <v>0.75933324367427835</v>
      </c>
      <c r="V56">
        <f t="shared" si="16"/>
        <v>3.8565525681172982E-2</v>
      </c>
      <c r="W56">
        <f t="shared" si="17"/>
        <v>2.6603576236914922E-2</v>
      </c>
      <c r="X56">
        <f t="shared" si="18"/>
        <v>6.5169101918087904E-2</v>
      </c>
      <c r="Y56">
        <f t="shared" si="19"/>
        <v>-0.65773697216571902</v>
      </c>
      <c r="Z56">
        <f t="shared" si="20"/>
        <v>-1.3238695681551693E-3</v>
      </c>
      <c r="AA56">
        <f t="shared" si="21"/>
        <v>-2.6477391363103385E-3</v>
      </c>
      <c r="AB56">
        <f t="shared" si="22"/>
        <v>-2.6477391363103385E-3</v>
      </c>
      <c r="AC56">
        <f t="shared" si="23"/>
        <v>3.2269059472654543E-2</v>
      </c>
      <c r="AD56">
        <f t="shared" si="24"/>
        <v>-2.389902094868275E-2</v>
      </c>
      <c r="AE56">
        <f t="shared" si="25"/>
        <v>2.9119711757506734E-2</v>
      </c>
      <c r="AF56">
        <f t="shared" si="26"/>
        <v>-2.1566559815665041E-2</v>
      </c>
    </row>
    <row r="57" spans="1:32">
      <c r="A57">
        <v>27</v>
      </c>
      <c r="B57">
        <v>0.01</v>
      </c>
      <c r="C57">
        <v>0.99</v>
      </c>
      <c r="D57">
        <v>0.05</v>
      </c>
      <c r="E57">
        <v>0.1</v>
      </c>
      <c r="F57">
        <f t="shared" si="0"/>
        <v>5.4424879032613367</v>
      </c>
      <c r="G57">
        <f t="shared" si="1"/>
        <v>0.22727422059268365</v>
      </c>
      <c r="H57">
        <f t="shared" si="2"/>
        <v>0.30454844118536728</v>
      </c>
      <c r="I57">
        <f t="shared" si="3"/>
        <v>0.35454844118536727</v>
      </c>
      <c r="J57">
        <f t="shared" si="4"/>
        <v>0.30257923928160357</v>
      </c>
      <c r="K57">
        <f t="shared" si="5"/>
        <v>0.57507291190336263</v>
      </c>
      <c r="L57">
        <f t="shared" si="6"/>
        <v>4.6818555148170911E-2</v>
      </c>
      <c r="M57">
        <f t="shared" si="7"/>
        <v>0.5117025012305676</v>
      </c>
      <c r="N57">
        <f t="shared" si="8"/>
        <v>-0.6571677471188111</v>
      </c>
      <c r="O57">
        <f t="shared" si="9"/>
        <v>1.097107330176682</v>
      </c>
      <c r="P57">
        <f t="shared" si="10"/>
        <v>-1.108382473681798</v>
      </c>
      <c r="Q57">
        <f t="shared" si="11"/>
        <v>1.0781509694868612</v>
      </c>
      <c r="R57">
        <f t="shared" si="12"/>
        <v>-0.94508145404768706</v>
      </c>
      <c r="S57">
        <f t="shared" si="13"/>
        <v>0.27987505624837511</v>
      </c>
      <c r="T57">
        <f t="shared" si="14"/>
        <v>1.1826092548258167</v>
      </c>
      <c r="U57">
        <f t="shared" si="15"/>
        <v>0.76541663035193808</v>
      </c>
      <c r="V57">
        <f t="shared" si="16"/>
        <v>3.6416272992531813E-2</v>
      </c>
      <c r="W57">
        <f t="shared" si="17"/>
        <v>2.5218844961239009E-2</v>
      </c>
      <c r="X57">
        <f t="shared" si="18"/>
        <v>6.1635117953770822E-2</v>
      </c>
      <c r="Y57">
        <f t="shared" si="19"/>
        <v>-0.69355702251811191</v>
      </c>
      <c r="Z57">
        <f t="shared" si="20"/>
        <v>-1.296331711277604E-3</v>
      </c>
      <c r="AA57">
        <f t="shared" si="21"/>
        <v>-2.5926634225552081E-3</v>
      </c>
      <c r="AB57">
        <f t="shared" si="22"/>
        <v>-2.5926634225552081E-3</v>
      </c>
      <c r="AC57">
        <f t="shared" si="23"/>
        <v>3.1279348961838926E-2</v>
      </c>
      <c r="AD57">
        <f t="shared" si="24"/>
        <v>-2.3189726107217545E-2</v>
      </c>
      <c r="AE57">
        <f t="shared" si="25"/>
        <v>2.7832507442684756E-2</v>
      </c>
      <c r="AF57">
        <f t="shared" si="26"/>
        <v>-2.0634324111425122E-2</v>
      </c>
    </row>
    <row r="58" spans="1:32">
      <c r="A58">
        <v>28</v>
      </c>
      <c r="B58">
        <v>0.01</v>
      </c>
      <c r="C58">
        <v>0.99</v>
      </c>
      <c r="D58">
        <v>0.05</v>
      </c>
      <c r="E58">
        <v>0.1</v>
      </c>
      <c r="F58">
        <f t="shared" si="0"/>
        <v>6.1360449257794487</v>
      </c>
      <c r="G58">
        <f t="shared" si="1"/>
        <v>0.22857055230396126</v>
      </c>
      <c r="H58">
        <f t="shared" si="2"/>
        <v>0.30714110460792249</v>
      </c>
      <c r="I58">
        <f t="shared" si="3"/>
        <v>0.35714110460792248</v>
      </c>
      <c r="J58">
        <f t="shared" si="4"/>
        <v>0.33751635674976471</v>
      </c>
      <c r="K58">
        <f t="shared" si="5"/>
        <v>0.58358709042878409</v>
      </c>
      <c r="L58">
        <f t="shared" si="6"/>
        <v>4.7142638075990312E-2</v>
      </c>
      <c r="M58">
        <f t="shared" si="7"/>
        <v>0.51178347727202322</v>
      </c>
      <c r="N58">
        <f t="shared" si="8"/>
        <v>-0.68844709608065002</v>
      </c>
      <c r="O58">
        <f t="shared" si="9"/>
        <v>1.1202970562838996</v>
      </c>
      <c r="P58">
        <f t="shared" si="10"/>
        <v>-1.1362149811244828</v>
      </c>
      <c r="Q58">
        <f t="shared" si="11"/>
        <v>1.0987852935982863</v>
      </c>
      <c r="R58">
        <f t="shared" si="12"/>
        <v>-0.98326489168430609</v>
      </c>
      <c r="S58">
        <f t="shared" si="13"/>
        <v>0.27224443835551249</v>
      </c>
      <c r="T58">
        <f t="shared" si="14"/>
        <v>1.2161310578257447</v>
      </c>
      <c r="U58">
        <f t="shared" si="15"/>
        <v>0.77138197089132898</v>
      </c>
      <c r="V58">
        <f t="shared" si="16"/>
        <v>3.4386072724199093E-2</v>
      </c>
      <c r="W58">
        <f t="shared" si="17"/>
        <v>2.3896921325679863E-2</v>
      </c>
      <c r="X58">
        <f t="shared" si="18"/>
        <v>5.8282994049878953E-2</v>
      </c>
      <c r="Y58">
        <f t="shared" si="19"/>
        <v>-0.72941102184511142</v>
      </c>
      <c r="Z58">
        <f t="shared" si="20"/>
        <v>-1.2667643958230567E-3</v>
      </c>
      <c r="AA58">
        <f t="shared" si="21"/>
        <v>-2.5335287916461134E-3</v>
      </c>
      <c r="AB58">
        <f t="shared" si="22"/>
        <v>-2.5335287916461134E-3</v>
      </c>
      <c r="AC58">
        <f t="shared" si="23"/>
        <v>3.0321907058799377E-2</v>
      </c>
      <c r="AD58">
        <f t="shared" si="24"/>
        <v>-2.2499434956852624E-2</v>
      </c>
      <c r="AE58">
        <f t="shared" si="25"/>
        <v>2.6591148581901612E-2</v>
      </c>
      <c r="AF58">
        <f t="shared" si="26"/>
        <v>-1.9731140814669753E-2</v>
      </c>
    </row>
    <row r="59" spans="1:32">
      <c r="A59">
        <v>29</v>
      </c>
      <c r="B59">
        <v>0.01</v>
      </c>
      <c r="C59">
        <v>0.99</v>
      </c>
      <c r="D59">
        <v>0.05</v>
      </c>
      <c r="E59">
        <v>0.1</v>
      </c>
      <c r="F59">
        <f t="shared" si="0"/>
        <v>6.86545594762456</v>
      </c>
      <c r="G59">
        <f t="shared" si="1"/>
        <v>0.2298373166997843</v>
      </c>
      <c r="H59">
        <f t="shared" si="2"/>
        <v>0.30967463339956858</v>
      </c>
      <c r="I59">
        <f t="shared" si="3"/>
        <v>0.35967463339956857</v>
      </c>
      <c r="J59">
        <f t="shared" si="4"/>
        <v>0.37424026072118488</v>
      </c>
      <c r="K59">
        <f t="shared" si="5"/>
        <v>0.59248317618591417</v>
      </c>
      <c r="L59">
        <f t="shared" si="6"/>
        <v>4.7459329174946073E-2</v>
      </c>
      <c r="M59">
        <f t="shared" si="7"/>
        <v>0.51186260577814957</v>
      </c>
      <c r="N59">
        <f t="shared" si="8"/>
        <v>-0.71876900313944936</v>
      </c>
      <c r="O59">
        <f t="shared" si="9"/>
        <v>1.1427964912407522</v>
      </c>
      <c r="P59">
        <f t="shared" si="10"/>
        <v>-1.1628061297063845</v>
      </c>
      <c r="Q59">
        <f t="shared" si="11"/>
        <v>1.1185164344129559</v>
      </c>
      <c r="R59">
        <f t="shared" si="12"/>
        <v>-1.0210555174903593</v>
      </c>
      <c r="S59">
        <f t="shared" si="13"/>
        <v>0.26482184952124094</v>
      </c>
      <c r="T59">
        <f t="shared" si="14"/>
        <v>1.2496144315887394</v>
      </c>
      <c r="U59">
        <f t="shared" si="15"/>
        <v>0.77723311030094144</v>
      </c>
      <c r="V59">
        <f t="shared" si="16"/>
        <v>3.2467087496712975E-2</v>
      </c>
      <c r="W59">
        <f t="shared" si="17"/>
        <v>2.2634874676105674E-2</v>
      </c>
      <c r="X59">
        <f t="shared" si="18"/>
        <v>5.5101962172818653E-2</v>
      </c>
      <c r="Y59">
        <f t="shared" si="19"/>
        <v>-0.76531328959650513</v>
      </c>
      <c r="Z59">
        <f t="shared" si="20"/>
        <v>-1.2354729516656222E-3</v>
      </c>
      <c r="AA59">
        <f t="shared" si="21"/>
        <v>-2.4709459033312444E-3</v>
      </c>
      <c r="AB59">
        <f t="shared" si="22"/>
        <v>-2.4709459033312444E-3</v>
      </c>
      <c r="AC59">
        <f t="shared" si="23"/>
        <v>2.9394027225633581E-2</v>
      </c>
      <c r="AD59">
        <f t="shared" si="24"/>
        <v>-2.182639459274912E-2</v>
      </c>
      <c r="AE59">
        <f t="shared" si="25"/>
        <v>2.5394313247648258E-2</v>
      </c>
      <c r="AF59">
        <f t="shared" si="26"/>
        <v>-1.8856426072562441E-2</v>
      </c>
    </row>
    <row r="60" spans="1:32">
      <c r="A60">
        <v>30</v>
      </c>
      <c r="B60">
        <v>0.01</v>
      </c>
      <c r="C60">
        <v>0.99</v>
      </c>
      <c r="D60">
        <v>0.05</v>
      </c>
      <c r="E60">
        <v>0.1</v>
      </c>
      <c r="F60">
        <f t="shared" si="0"/>
        <v>7.6307692372210649</v>
      </c>
      <c r="G60">
        <f t="shared" si="1"/>
        <v>0.23107278965144992</v>
      </c>
      <c r="H60">
        <f t="shared" si="2"/>
        <v>0.31214557930289982</v>
      </c>
      <c r="I60">
        <f t="shared" si="3"/>
        <v>0.36214557930289981</v>
      </c>
      <c r="J60">
        <f t="shared" si="4"/>
        <v>0.41275301979134327</v>
      </c>
      <c r="K60">
        <f t="shared" si="5"/>
        <v>0.6017478172740961</v>
      </c>
      <c r="L60">
        <f t="shared" si="6"/>
        <v>4.7768197412862479E-2</v>
      </c>
      <c r="M60">
        <f t="shared" si="7"/>
        <v>0.51193977908987776</v>
      </c>
      <c r="N60">
        <f t="shared" si="8"/>
        <v>-0.74816303036508292</v>
      </c>
      <c r="O60">
        <f t="shared" si="9"/>
        <v>1.1646228858335013</v>
      </c>
      <c r="P60">
        <f t="shared" si="10"/>
        <v>-1.1882004429540327</v>
      </c>
      <c r="Q60">
        <f t="shared" si="11"/>
        <v>1.1373728604855184</v>
      </c>
      <c r="R60">
        <f t="shared" si="12"/>
        <v>-1.0584925427677443</v>
      </c>
      <c r="S60">
        <f t="shared" si="13"/>
        <v>0.25759763710861738</v>
      </c>
      <c r="T60">
        <f t="shared" si="14"/>
        <v>1.2830756904375469</v>
      </c>
      <c r="U60">
        <f t="shared" si="15"/>
        <v>0.78297287214123346</v>
      </c>
      <c r="V60">
        <f t="shared" si="16"/>
        <v>3.0652294950885291E-2</v>
      </c>
      <c r="W60">
        <f t="shared" si="17"/>
        <v>2.1430115834725032E-2</v>
      </c>
      <c r="X60">
        <f t="shared" si="18"/>
        <v>5.2082410785610322E-2</v>
      </c>
      <c r="Y60">
        <f t="shared" si="19"/>
        <v>-0.8012744856801417</v>
      </c>
      <c r="Z60">
        <f t="shared" si="20"/>
        <v>-1.202743110594601E-3</v>
      </c>
      <c r="AA60">
        <f t="shared" si="21"/>
        <v>-2.405486221189202E-3</v>
      </c>
      <c r="AB60">
        <f t="shared" si="22"/>
        <v>-2.405486221189202E-3</v>
      </c>
      <c r="AC60">
        <f t="shared" si="23"/>
        <v>2.8493266486037904E-2</v>
      </c>
      <c r="AD60">
        <f t="shared" si="24"/>
        <v>-2.1169106065718975E-2</v>
      </c>
      <c r="AE60">
        <f t="shared" si="25"/>
        <v>2.4240780160182881E-2</v>
      </c>
      <c r="AF60">
        <f t="shared" si="26"/>
        <v>-1.8009716315893126E-2</v>
      </c>
    </row>
    <row r="61" spans="1:32">
      <c r="A61">
        <v>31</v>
      </c>
      <c r="B61">
        <v>0.01</v>
      </c>
      <c r="C61">
        <v>0.99</v>
      </c>
      <c r="D61">
        <v>0.05</v>
      </c>
      <c r="E61">
        <v>0.1</v>
      </c>
      <c r="F61">
        <f t="shared" si="0"/>
        <v>8.4320437229012057</v>
      </c>
      <c r="G61">
        <f t="shared" si="1"/>
        <v>0.23227553276204452</v>
      </c>
      <c r="H61">
        <f t="shared" si="2"/>
        <v>0.31455106552408901</v>
      </c>
      <c r="I61">
        <f t="shared" si="3"/>
        <v>0.364551065524089</v>
      </c>
      <c r="J61">
        <f t="shared" si="4"/>
        <v>0.45305729269746919</v>
      </c>
      <c r="K61">
        <f t="shared" si="5"/>
        <v>0.61136588632020861</v>
      </c>
      <c r="L61">
        <f t="shared" si="6"/>
        <v>4.8068883190511127E-2</v>
      </c>
      <c r="M61">
        <f t="shared" si="7"/>
        <v>0.51201490739874345</v>
      </c>
      <c r="N61">
        <f t="shared" si="8"/>
        <v>-0.77665629685112081</v>
      </c>
      <c r="O61">
        <f t="shared" si="9"/>
        <v>1.1857919918992201</v>
      </c>
      <c r="P61">
        <f t="shared" si="10"/>
        <v>-1.2124412231142156</v>
      </c>
      <c r="Q61">
        <f t="shared" si="11"/>
        <v>1.1553825768014117</v>
      </c>
      <c r="R61">
        <f t="shared" si="12"/>
        <v>-1.0956091458698007</v>
      </c>
      <c r="S61">
        <f t="shared" si="13"/>
        <v>0.25056351192786003</v>
      </c>
      <c r="T61">
        <f t="shared" si="14"/>
        <v>1.3165258751899687</v>
      </c>
      <c r="U61">
        <f t="shared" si="15"/>
        <v>0.78860312199248339</v>
      </c>
      <c r="V61">
        <f t="shared" si="16"/>
        <v>2.8935401635532824E-2</v>
      </c>
      <c r="W61">
        <f t="shared" si="17"/>
        <v>2.028035123558726E-2</v>
      </c>
      <c r="X61">
        <f t="shared" si="18"/>
        <v>4.921575287112008E-2</v>
      </c>
      <c r="Y61">
        <f t="shared" si="19"/>
        <v>-0.83730118575685153</v>
      </c>
      <c r="Z61">
        <f t="shared" si="20"/>
        <v>-1.1688429393840061E-3</v>
      </c>
      <c r="AA61">
        <f t="shared" si="21"/>
        <v>-2.3376858787680123E-3</v>
      </c>
      <c r="AB61">
        <f t="shared" si="22"/>
        <v>-2.3376858787680123E-3</v>
      </c>
      <c r="AC61">
        <f t="shared" si="23"/>
        <v>2.7617452681065781E-2</v>
      </c>
      <c r="AD61">
        <f t="shared" si="24"/>
        <v>-2.0526315362343086E-2</v>
      </c>
      <c r="AE61">
        <f t="shared" si="25"/>
        <v>2.3129434915311629E-2</v>
      </c>
      <c r="AF61">
        <f t="shared" si="26"/>
        <v>-1.719065406600542E-2</v>
      </c>
    </row>
    <row r="62" spans="1:32">
      <c r="A62">
        <v>32</v>
      </c>
      <c r="B62">
        <v>0.01</v>
      </c>
      <c r="C62">
        <v>0.99</v>
      </c>
      <c r="D62">
        <v>0.05</v>
      </c>
      <c r="E62">
        <v>0.1</v>
      </c>
      <c r="F62">
        <f t="shared" si="0"/>
        <v>9.2693449086580575</v>
      </c>
      <c r="G62">
        <f t="shared" si="1"/>
        <v>0.23344437570142854</v>
      </c>
      <c r="H62">
        <f t="shared" si="2"/>
        <v>0.31688875140285705</v>
      </c>
      <c r="I62">
        <f t="shared" si="3"/>
        <v>0.36688875140285704</v>
      </c>
      <c r="J62">
        <f t="shared" si="4"/>
        <v>0.49515612057318859</v>
      </c>
      <c r="K62">
        <f t="shared" si="5"/>
        <v>0.62132032815032789</v>
      </c>
      <c r="L62">
        <f t="shared" si="6"/>
        <v>4.8361093925357132E-2</v>
      </c>
      <c r="M62">
        <f t="shared" si="7"/>
        <v>0.51208791764264761</v>
      </c>
      <c r="N62">
        <f t="shared" si="8"/>
        <v>-0.80427374953218655</v>
      </c>
      <c r="O62">
        <f t="shared" si="9"/>
        <v>1.2063183072615633</v>
      </c>
      <c r="P62">
        <f t="shared" si="10"/>
        <v>-1.2355706580295274</v>
      </c>
      <c r="Q62">
        <f t="shared" si="11"/>
        <v>1.172573230867417</v>
      </c>
      <c r="R62">
        <f t="shared" si="12"/>
        <v>-1.1324324353527293</v>
      </c>
      <c r="S62">
        <f t="shared" si="13"/>
        <v>0.24371248297857656</v>
      </c>
      <c r="T62">
        <f t="shared" si="14"/>
        <v>1.3499706705999097</v>
      </c>
      <c r="U62">
        <f t="shared" si="15"/>
        <v>0.79412483315971172</v>
      </c>
      <c r="V62">
        <f t="shared" si="16"/>
        <v>2.7310762350005718E-2</v>
      </c>
      <c r="W62">
        <f t="shared" si="17"/>
        <v>1.9183540492355385E-2</v>
      </c>
      <c r="X62">
        <f t="shared" si="18"/>
        <v>4.6494302842361099E-2</v>
      </c>
      <c r="Y62">
        <f t="shared" si="19"/>
        <v>-0.87339550176618663</v>
      </c>
      <c r="Z62">
        <f t="shared" si="20"/>
        <v>-1.1340243878597215E-3</v>
      </c>
      <c r="AA62">
        <f t="shared" si="21"/>
        <v>-2.268048775719443E-3</v>
      </c>
      <c r="AB62">
        <f t="shared" si="22"/>
        <v>-2.268048775719443E-3</v>
      </c>
      <c r="AC62">
        <f t="shared" si="23"/>
        <v>2.6764687616381597E-2</v>
      </c>
      <c r="AD62">
        <f t="shared" si="24"/>
        <v>-1.9897003831332808E-2</v>
      </c>
      <c r="AE62">
        <f t="shared" si="25"/>
        <v>2.2059270438859174E-2</v>
      </c>
      <c r="AF62">
        <f t="shared" si="26"/>
        <v>-1.6398972957552702E-2</v>
      </c>
    </row>
    <row r="63" spans="1:32">
      <c r="A63">
        <v>33</v>
      </c>
      <c r="B63">
        <v>0.01</v>
      </c>
      <c r="C63">
        <v>0.99</v>
      </c>
      <c r="D63">
        <v>0.05</v>
      </c>
      <c r="E63">
        <v>0.1</v>
      </c>
      <c r="F63">
        <f t="shared" si="0"/>
        <v>10.142740410424244</v>
      </c>
      <c r="G63">
        <f t="shared" si="1"/>
        <v>0.23457840008928826</v>
      </c>
      <c r="H63">
        <f t="shared" si="2"/>
        <v>0.31915680017857651</v>
      </c>
      <c r="I63">
        <f t="shared" si="3"/>
        <v>0.36915680017857649</v>
      </c>
      <c r="J63">
        <f t="shared" si="4"/>
        <v>0.53905270053906984</v>
      </c>
      <c r="K63">
        <f t="shared" si="5"/>
        <v>0.63159202423497607</v>
      </c>
      <c r="L63">
        <f t="shared" si="6"/>
        <v>4.8644600022322064E-2</v>
      </c>
      <c r="M63">
        <f t="shared" si="7"/>
        <v>0.5121587524983896</v>
      </c>
      <c r="N63">
        <f t="shared" si="8"/>
        <v>-0.83103843714856818</v>
      </c>
      <c r="O63">
        <f t="shared" si="9"/>
        <v>1.2262153110928962</v>
      </c>
      <c r="P63">
        <f t="shared" si="10"/>
        <v>-1.2576299284683865</v>
      </c>
      <c r="Q63">
        <f t="shared" si="11"/>
        <v>1.1889722038249697</v>
      </c>
      <c r="R63">
        <f t="shared" si="12"/>
        <v>-1.168983424004743</v>
      </c>
      <c r="S63">
        <f t="shared" si="13"/>
        <v>0.23703878431485603</v>
      </c>
      <c r="T63">
        <f t="shared" si="14"/>
        <v>1.3834103311473407</v>
      </c>
      <c r="U63">
        <f t="shared" si="15"/>
        <v>0.79953815593287292</v>
      </c>
      <c r="V63">
        <f t="shared" si="16"/>
        <v>2.5773304791583858E-2</v>
      </c>
      <c r="W63">
        <f t="shared" si="17"/>
        <v>1.8137857022725315E-2</v>
      </c>
      <c r="X63">
        <f t="shared" si="18"/>
        <v>4.3911161814309173E-2</v>
      </c>
      <c r="Y63">
        <f t="shared" si="19"/>
        <v>-0.90955475235473637</v>
      </c>
      <c r="Z63">
        <f t="shared" si="20"/>
        <v>-1.0985244744094438E-3</v>
      </c>
      <c r="AA63">
        <f t="shared" si="21"/>
        <v>-2.1970489488188877E-3</v>
      </c>
      <c r="AB63">
        <f t="shared" si="22"/>
        <v>-2.1970489488188877E-3</v>
      </c>
      <c r="AC63">
        <f t="shared" si="23"/>
        <v>2.5933346485661264E-2</v>
      </c>
      <c r="AD63">
        <f t="shared" si="24"/>
        <v>-1.928037769513781E-2</v>
      </c>
      <c r="AE63">
        <f t="shared" si="25"/>
        <v>2.1029382694141445E-2</v>
      </c>
      <c r="AF63">
        <f t="shared" si="26"/>
        <v>-1.5634482085172482E-2</v>
      </c>
    </row>
    <row r="64" spans="1:32">
      <c r="A64">
        <v>34</v>
      </c>
      <c r="B64">
        <v>0.01</v>
      </c>
      <c r="C64">
        <v>0.99</v>
      </c>
      <c r="D64">
        <v>0.05</v>
      </c>
      <c r="E64">
        <v>0.1</v>
      </c>
      <c r="F64">
        <f t="shared" si="0"/>
        <v>11.05229516277898</v>
      </c>
      <c r="G64">
        <f t="shared" si="1"/>
        <v>0.23567692456369771</v>
      </c>
      <c r="H64">
        <f t="shared" si="2"/>
        <v>0.3213538491273954</v>
      </c>
      <c r="I64">
        <f t="shared" si="3"/>
        <v>0.37135384912739539</v>
      </c>
      <c r="J64">
        <f t="shared" si="4"/>
        <v>0.5847501430516886</v>
      </c>
      <c r="K64">
        <f t="shared" si="5"/>
        <v>0.64215968021261971</v>
      </c>
      <c r="L64">
        <f t="shared" si="6"/>
        <v>4.8919231140924425E-2</v>
      </c>
      <c r="M64">
        <f t="shared" si="7"/>
        <v>0.5122273694483217</v>
      </c>
      <c r="N64">
        <f t="shared" si="8"/>
        <v>-0.85697178363422943</v>
      </c>
      <c r="O64">
        <f t="shared" si="9"/>
        <v>1.245495688788034</v>
      </c>
      <c r="P64">
        <f t="shared" si="10"/>
        <v>-1.278659311162528</v>
      </c>
      <c r="Q64">
        <f t="shared" si="11"/>
        <v>1.2046066859101421</v>
      </c>
      <c r="R64">
        <f t="shared" si="12"/>
        <v>-1.2052770219071798</v>
      </c>
      <c r="S64">
        <f t="shared" si="13"/>
        <v>0.23053779415381864</v>
      </c>
      <c r="T64">
        <f t="shared" si="14"/>
        <v>1.4168396271619332</v>
      </c>
      <c r="U64">
        <f t="shared" si="15"/>
        <v>0.80484249150610077</v>
      </c>
      <c r="V64">
        <f t="shared" si="16"/>
        <v>2.4318459325116039E-2</v>
      </c>
      <c r="W64">
        <f t="shared" si="17"/>
        <v>1.7141651475834182E-2</v>
      </c>
      <c r="X64">
        <f t="shared" si="18"/>
        <v>4.1460110800950217E-2</v>
      </c>
      <c r="Y64">
        <f t="shared" si="19"/>
        <v>-0.94577119018086708</v>
      </c>
      <c r="Z64">
        <f t="shared" si="20"/>
        <v>-1.0625661379045713E-3</v>
      </c>
      <c r="AA64">
        <f t="shared" si="21"/>
        <v>-2.1251322758091425E-3</v>
      </c>
      <c r="AB64">
        <f t="shared" si="22"/>
        <v>-2.1251322758091425E-3</v>
      </c>
      <c r="AC64">
        <f t="shared" si="23"/>
        <v>2.5122073775912204E-2</v>
      </c>
      <c r="AD64">
        <f t="shared" si="24"/>
        <v>-1.8675856304163265E-2</v>
      </c>
      <c r="AE64">
        <f t="shared" si="25"/>
        <v>2.0038962522625988E-2</v>
      </c>
      <c r="AF64">
        <f t="shared" si="26"/>
        <v>-1.4897049817436371E-2</v>
      </c>
    </row>
    <row r="65" spans="1:32">
      <c r="A65">
        <v>35</v>
      </c>
      <c r="B65">
        <v>0.01</v>
      </c>
      <c r="C65">
        <v>0.99</v>
      </c>
      <c r="D65">
        <v>0.05</v>
      </c>
      <c r="E65">
        <v>0.1</v>
      </c>
      <c r="F65">
        <f t="shared" si="0"/>
        <v>11.998066352959848</v>
      </c>
      <c r="G65">
        <f t="shared" si="1"/>
        <v>0.23673949070160227</v>
      </c>
      <c r="H65">
        <f t="shared" si="2"/>
        <v>0.32347898140320452</v>
      </c>
      <c r="I65">
        <f t="shared" si="3"/>
        <v>0.37347898140320451</v>
      </c>
      <c r="J65">
        <f t="shared" si="4"/>
        <v>0.63225121578831289</v>
      </c>
      <c r="K65">
        <f t="shared" si="5"/>
        <v>0.6529997431497081</v>
      </c>
      <c r="L65">
        <f t="shared" si="6"/>
        <v>4.9184872675400566E-2</v>
      </c>
      <c r="M65">
        <f t="shared" si="7"/>
        <v>0.51229373990028848</v>
      </c>
      <c r="N65">
        <f t="shared" si="8"/>
        <v>-0.88209385741014168</v>
      </c>
      <c r="O65">
        <f t="shared" si="9"/>
        <v>1.2641715450921973</v>
      </c>
      <c r="P65">
        <f t="shared" si="10"/>
        <v>-1.298698273685154</v>
      </c>
      <c r="Q65">
        <f t="shared" si="11"/>
        <v>1.2195037357275784</v>
      </c>
      <c r="R65">
        <f t="shared" si="12"/>
        <v>-1.2413220579509736</v>
      </c>
      <c r="S65">
        <f t="shared" si="13"/>
        <v>0.22420594624859694</v>
      </c>
      <c r="T65">
        <f t="shared" si="14"/>
        <v>1.4502478238406287</v>
      </c>
      <c r="U65">
        <f t="shared" si="15"/>
        <v>0.81003657138427765</v>
      </c>
      <c r="V65">
        <f t="shared" si="16"/>
        <v>2.2942093704128398E-2</v>
      </c>
      <c r="W65">
        <f t="shared" si="17"/>
        <v>1.6193417819563096E-2</v>
      </c>
      <c r="X65">
        <f t="shared" si="18"/>
        <v>3.9135511523691491E-2</v>
      </c>
      <c r="Y65">
        <f t="shared" si="19"/>
        <v>-0.9820317948529188</v>
      </c>
      <c r="Z65">
        <f t="shared" si="20"/>
        <v>-1.0263587906615885E-3</v>
      </c>
      <c r="AA65">
        <f t="shared" si="21"/>
        <v>-2.052717581323177E-3</v>
      </c>
      <c r="AB65">
        <f t="shared" si="22"/>
        <v>-2.052717581323177E-3</v>
      </c>
      <c r="AC65">
        <f t="shared" si="23"/>
        <v>2.4329775745495792E-2</v>
      </c>
      <c r="AD65">
        <f t="shared" si="24"/>
        <v>-1.8083058835790426E-2</v>
      </c>
      <c r="AE65">
        <f t="shared" si="25"/>
        <v>1.9087284395359779E-2</v>
      </c>
      <c r="AF65">
        <f t="shared" si="26"/>
        <v>-1.4186587264399867E-2</v>
      </c>
    </row>
    <row r="66" spans="1:32">
      <c r="A66">
        <v>36</v>
      </c>
      <c r="B66">
        <v>0.01</v>
      </c>
      <c r="C66">
        <v>0.99</v>
      </c>
      <c r="D66">
        <v>0.05</v>
      </c>
      <c r="E66">
        <v>0.1</v>
      </c>
      <c r="F66">
        <f t="shared" si="0"/>
        <v>12.980098147812766</v>
      </c>
      <c r="G66">
        <f t="shared" si="1"/>
        <v>0.23776584949226387</v>
      </c>
      <c r="H66">
        <f t="shared" si="2"/>
        <v>0.32553169898452772</v>
      </c>
      <c r="I66">
        <f t="shared" si="3"/>
        <v>0.37553169898452771</v>
      </c>
      <c r="J66">
        <f t="shared" si="4"/>
        <v>0.68155807728909112</v>
      </c>
      <c r="K66">
        <f t="shared" si="5"/>
        <v>0.66408635534802318</v>
      </c>
      <c r="L66">
        <f t="shared" si="6"/>
        <v>4.9441462373065972E-2</v>
      </c>
      <c r="M66">
        <f t="shared" si="7"/>
        <v>0.51235784834217546</v>
      </c>
      <c r="N66">
        <f t="shared" si="8"/>
        <v>-0.90642363315563745</v>
      </c>
      <c r="O66">
        <f t="shared" si="9"/>
        <v>1.2822546039279878</v>
      </c>
      <c r="P66">
        <f t="shared" si="10"/>
        <v>-1.3177855580805138</v>
      </c>
      <c r="Q66">
        <f t="shared" si="11"/>
        <v>1.2336903229919782</v>
      </c>
      <c r="R66">
        <f t="shared" si="12"/>
        <v>-1.2771213400581658</v>
      </c>
      <c r="S66">
        <f t="shared" si="13"/>
        <v>0.21804063358825498</v>
      </c>
      <c r="T66">
        <f t="shared" si="14"/>
        <v>1.4836187059594939</v>
      </c>
      <c r="U66">
        <f t="shared" si="15"/>
        <v>0.81511854277162088</v>
      </c>
      <c r="V66">
        <f t="shared" si="16"/>
        <v>2.1640452611901281E-2</v>
      </c>
      <c r="W66">
        <f t="shared" si="17"/>
        <v>1.5291762041160697E-2</v>
      </c>
      <c r="X66">
        <f t="shared" si="18"/>
        <v>3.6932214653061977E-2</v>
      </c>
      <c r="Y66">
        <f t="shared" si="19"/>
        <v>-1.0183181414394045</v>
      </c>
      <c r="Z66">
        <f t="shared" si="20"/>
        <v>-9.9009861204990579E-4</v>
      </c>
      <c r="AA66">
        <f t="shared" si="21"/>
        <v>-1.9801972240998116E-3</v>
      </c>
      <c r="AB66">
        <f t="shared" si="22"/>
        <v>-1.9801972240998116E-3</v>
      </c>
      <c r="AC66">
        <f t="shared" si="23"/>
        <v>2.3555609509541001E-2</v>
      </c>
      <c r="AD66">
        <f t="shared" si="24"/>
        <v>-1.7501789210631426E-2</v>
      </c>
      <c r="AE66">
        <f t="shared" si="25"/>
        <v>1.8173692784836767E-2</v>
      </c>
      <c r="AF66">
        <f t="shared" si="26"/>
        <v>-1.3503031631177019E-2</v>
      </c>
    </row>
    <row r="67" spans="1:32">
      <c r="A67">
        <v>37</v>
      </c>
      <c r="B67">
        <v>0.01</v>
      </c>
      <c r="C67">
        <v>0.99</v>
      </c>
      <c r="D67">
        <v>0.05</v>
      </c>
      <c r="E67">
        <v>0.1</v>
      </c>
      <c r="F67">
        <f t="shared" si="0"/>
        <v>13.998416289252171</v>
      </c>
      <c r="G67">
        <f t="shared" si="1"/>
        <v>0.23875594810431378</v>
      </c>
      <c r="H67">
        <f t="shared" si="2"/>
        <v>0.32751189620862753</v>
      </c>
      <c r="I67">
        <f t="shared" si="3"/>
        <v>0.37751189620862752</v>
      </c>
      <c r="J67">
        <f t="shared" si="4"/>
        <v>0.73267200408347133</v>
      </c>
      <c r="K67">
        <f t="shared" si="5"/>
        <v>0.67539135139154172</v>
      </c>
      <c r="L67">
        <f t="shared" si="6"/>
        <v>4.9688987026078442E-2</v>
      </c>
      <c r="M67">
        <f t="shared" si="7"/>
        <v>0.51241969151486466</v>
      </c>
      <c r="N67">
        <f t="shared" si="8"/>
        <v>-0.92997924266517851</v>
      </c>
      <c r="O67">
        <f t="shared" si="9"/>
        <v>1.2997563931386193</v>
      </c>
      <c r="P67">
        <f t="shared" si="10"/>
        <v>-1.3359592508653506</v>
      </c>
      <c r="Q67">
        <f t="shared" si="11"/>
        <v>1.2471933546231553</v>
      </c>
      <c r="R67">
        <f t="shared" si="12"/>
        <v>-1.31267176467457</v>
      </c>
      <c r="S67">
        <f t="shared" si="13"/>
        <v>0.21204010465063944</v>
      </c>
      <c r="T67">
        <f t="shared" si="14"/>
        <v>1.5169306608770745</v>
      </c>
      <c r="U67">
        <f t="shared" si="15"/>
        <v>0.82008606005220086</v>
      </c>
      <c r="V67">
        <f t="shared" si="16"/>
        <v>2.0410101943620668E-2</v>
      </c>
      <c r="W67">
        <f t="shared" si="17"/>
        <v>1.4435373494292145E-2</v>
      </c>
      <c r="X67">
        <f t="shared" si="18"/>
        <v>3.4845475437912811E-2</v>
      </c>
      <c r="Y67">
        <f t="shared" si="19"/>
        <v>-1.0546063549790339</v>
      </c>
      <c r="Z67">
        <f t="shared" si="20"/>
        <v>-9.5396862664727782E-4</v>
      </c>
      <c r="AA67">
        <f t="shared" si="21"/>
        <v>-1.9079372532945556E-3</v>
      </c>
      <c r="AB67">
        <f t="shared" si="22"/>
        <v>-1.9079372532945556E-3</v>
      </c>
      <c r="AC67">
        <f t="shared" si="23"/>
        <v>2.2798968764838161E-2</v>
      </c>
      <c r="AD67">
        <f t="shared" si="24"/>
        <v>-1.6932019091853431E-2</v>
      </c>
      <c r="AE67">
        <f t="shared" si="25"/>
        <v>1.7297586824683336E-2</v>
      </c>
      <c r="AF67">
        <f t="shared" si="26"/>
        <v>-1.2846329734449709E-2</v>
      </c>
    </row>
    <row r="68" spans="1:32">
      <c r="A68">
        <v>38</v>
      </c>
      <c r="B68">
        <v>0.01</v>
      </c>
      <c r="C68">
        <v>0.99</v>
      </c>
      <c r="D68">
        <v>0.05</v>
      </c>
      <c r="E68">
        <v>0.1</v>
      </c>
      <c r="F68">
        <f t="shared" si="0"/>
        <v>15.053022644231206</v>
      </c>
      <c r="G68">
        <f t="shared" si="1"/>
        <v>0.23970991673096106</v>
      </c>
      <c r="H68">
        <f t="shared" si="2"/>
        <v>0.32941983346192211</v>
      </c>
      <c r="I68">
        <f t="shared" si="3"/>
        <v>0.3794198334619221</v>
      </c>
      <c r="J68">
        <f t="shared" si="4"/>
        <v>0.78559311555775257</v>
      </c>
      <c r="K68">
        <f t="shared" si="5"/>
        <v>0.68688430466912098</v>
      </c>
      <c r="L68">
        <f t="shared" si="6"/>
        <v>4.9927479182740264E-2</v>
      </c>
      <c r="M68">
        <f t="shared" si="7"/>
        <v>0.51247927759013978</v>
      </c>
      <c r="N68">
        <f t="shared" si="8"/>
        <v>-0.95277821143001662</v>
      </c>
      <c r="O68">
        <f t="shared" si="9"/>
        <v>1.3166884122304727</v>
      </c>
      <c r="P68">
        <f t="shared" si="10"/>
        <v>-1.353256837690034</v>
      </c>
      <c r="Q68">
        <f t="shared" si="11"/>
        <v>1.2600396843576049</v>
      </c>
      <c r="R68">
        <f t="shared" si="12"/>
        <v>-1.3479644858353015</v>
      </c>
      <c r="S68">
        <f t="shared" si="13"/>
        <v>0.20620335269824339</v>
      </c>
      <c r="T68">
        <f t="shared" si="14"/>
        <v>1.5501568316753103</v>
      </c>
      <c r="U68">
        <f t="shared" si="15"/>
        <v>0.82493638204791542</v>
      </c>
      <c r="V68">
        <f t="shared" si="16"/>
        <v>1.9247877805015644E-2</v>
      </c>
      <c r="W68">
        <f t="shared" si="17"/>
        <v>1.3622998985715869E-2</v>
      </c>
      <c r="X68">
        <f t="shared" si="18"/>
        <v>3.2870876790731515E-2</v>
      </c>
      <c r="Y68">
        <f t="shared" si="19"/>
        <v>-1.0908671611284388</v>
      </c>
      <c r="Z68">
        <f t="shared" si="20"/>
        <v>-9.1813861430298693E-4</v>
      </c>
      <c r="AA68">
        <f t="shared" si="21"/>
        <v>-1.8362772286059739E-3</v>
      </c>
      <c r="AB68">
        <f t="shared" si="22"/>
        <v>-1.8362772286059739E-3</v>
      </c>
      <c r="AC68">
        <f t="shared" si="23"/>
        <v>2.2059466230749232E-2</v>
      </c>
      <c r="AD68">
        <f t="shared" si="24"/>
        <v>-1.637386894613346E-2</v>
      </c>
      <c r="AE68">
        <f t="shared" si="25"/>
        <v>1.6458403898752923E-2</v>
      </c>
      <c r="AF68">
        <f t="shared" si="26"/>
        <v>-1.2216421996877998E-2</v>
      </c>
    </row>
    <row r="69" spans="1:32">
      <c r="A69">
        <v>39</v>
      </c>
      <c r="B69">
        <v>0.01</v>
      </c>
      <c r="C69">
        <v>0.99</v>
      </c>
      <c r="D69">
        <v>0.05</v>
      </c>
      <c r="E69">
        <v>0.1</v>
      </c>
      <c r="F69">
        <f t="shared" si="0"/>
        <v>16.143889805359645</v>
      </c>
      <c r="G69">
        <f t="shared" si="1"/>
        <v>0.24062805534526405</v>
      </c>
      <c r="H69">
        <f t="shared" si="2"/>
        <v>0.33125611069052807</v>
      </c>
      <c r="I69">
        <f t="shared" si="3"/>
        <v>0.38125611069052806</v>
      </c>
      <c r="J69">
        <f t="shared" si="4"/>
        <v>0.84032010133703505</v>
      </c>
      <c r="K69">
        <f t="shared" si="5"/>
        <v>0.69853262876062205</v>
      </c>
      <c r="L69">
        <f t="shared" si="6"/>
        <v>5.015701383631601E-2</v>
      </c>
      <c r="M69">
        <f t="shared" si="7"/>
        <v>0.51253662534303812</v>
      </c>
      <c r="N69">
        <f t="shared" si="8"/>
        <v>-0.9748376776607659</v>
      </c>
      <c r="O69">
        <f t="shared" si="9"/>
        <v>1.3330622811766062</v>
      </c>
      <c r="P69">
        <f t="shared" si="10"/>
        <v>-1.369715241588787</v>
      </c>
      <c r="Q69">
        <f t="shared" si="11"/>
        <v>1.2722561063544828</v>
      </c>
      <c r="R69">
        <f t="shared" si="12"/>
        <v>-1.3829851531961159</v>
      </c>
      <c r="S69">
        <f t="shared" si="13"/>
        <v>0.20052999894715678</v>
      </c>
      <c r="T69">
        <f t="shared" si="14"/>
        <v>1.5832653508949264</v>
      </c>
      <c r="U69">
        <f t="shared" si="15"/>
        <v>0.82966647429220197</v>
      </c>
      <c r="V69">
        <f t="shared" si="16"/>
        <v>1.8150840249401782E-2</v>
      </c>
      <c r="W69">
        <f t="shared" si="17"/>
        <v>1.2853419732946564E-2</v>
      </c>
      <c r="X69">
        <f t="shared" si="18"/>
        <v>3.1004259982348348E-2</v>
      </c>
      <c r="Y69">
        <f t="shared" si="19"/>
        <v>-1.1270660419469989</v>
      </c>
      <c r="Z69">
        <f t="shared" si="20"/>
        <v>-8.8276490185047176E-4</v>
      </c>
      <c r="AA69">
        <f t="shared" si="21"/>
        <v>-1.7655298037009435E-3</v>
      </c>
      <c r="AB69">
        <f t="shared" si="22"/>
        <v>-1.7655298037009435E-3</v>
      </c>
      <c r="AC69">
        <f t="shared" si="23"/>
        <v>2.1336912966149379E-2</v>
      </c>
      <c r="AD69">
        <f t="shared" si="24"/>
        <v>-1.5827587271169615E-2</v>
      </c>
      <c r="AE69">
        <f t="shared" si="25"/>
        <v>1.5655602783096224E-2</v>
      </c>
      <c r="AF69">
        <f t="shared" si="26"/>
        <v>-1.1613227261382017E-2</v>
      </c>
    </row>
    <row r="70" spans="1:32">
      <c r="A70">
        <v>40</v>
      </c>
      <c r="B70">
        <v>0.01</v>
      </c>
      <c r="C70">
        <v>0.99</v>
      </c>
      <c r="D70">
        <v>0.05</v>
      </c>
      <c r="E70">
        <v>0.1</v>
      </c>
      <c r="F70">
        <f t="shared" si="0"/>
        <v>17.270955847306645</v>
      </c>
      <c r="G70">
        <f t="shared" si="1"/>
        <v>0.24151082024711451</v>
      </c>
      <c r="H70">
        <f t="shared" si="2"/>
        <v>0.333021640494229</v>
      </c>
      <c r="I70">
        <f t="shared" si="3"/>
        <v>0.38302164049422899</v>
      </c>
      <c r="J70">
        <f t="shared" si="4"/>
        <v>0.89684995641475518</v>
      </c>
      <c r="K70">
        <f t="shared" si="5"/>
        <v>0.71030173779591832</v>
      </c>
      <c r="L70">
        <f t="shared" si="6"/>
        <v>5.0377705061778633E-2</v>
      </c>
      <c r="M70">
        <f t="shared" si="7"/>
        <v>0.51259176331125611</v>
      </c>
      <c r="N70">
        <f t="shared" si="8"/>
        <v>-0.99617459062691527</v>
      </c>
      <c r="O70">
        <f t="shared" si="9"/>
        <v>1.3488898684477757</v>
      </c>
      <c r="P70">
        <f t="shared" si="10"/>
        <v>-1.3853708443718833</v>
      </c>
      <c r="Q70">
        <f t="shared" si="11"/>
        <v>1.2838693336158649</v>
      </c>
      <c r="R70">
        <f t="shared" si="12"/>
        <v>-1.4177142268270229</v>
      </c>
      <c r="S70">
        <f t="shared" si="13"/>
        <v>0.19502017082653123</v>
      </c>
      <c r="T70">
        <f t="shared" si="14"/>
        <v>1.6162196632331662</v>
      </c>
      <c r="U70">
        <f t="shared" si="15"/>
        <v>0.83427311510938784</v>
      </c>
      <c r="V70">
        <f t="shared" si="16"/>
        <v>1.7116231806339397E-2</v>
      </c>
      <c r="W70">
        <f t="shared" si="17"/>
        <v>1.2125431338866984E-2</v>
      </c>
      <c r="X70">
        <f t="shared" si="18"/>
        <v>2.9241663145206383E-2</v>
      </c>
      <c r="Y70">
        <f t="shared" si="19"/>
        <v>-1.1631635037948171</v>
      </c>
      <c r="Z70">
        <f t="shared" si="20"/>
        <v>-8.479900872340175E-4</v>
      </c>
      <c r="AA70">
        <f t="shared" si="21"/>
        <v>-1.695980174468035E-3</v>
      </c>
      <c r="AB70">
        <f t="shared" si="22"/>
        <v>-1.695980174468035E-3</v>
      </c>
      <c r="AC70">
        <f t="shared" si="23"/>
        <v>2.0631294835019104E-2</v>
      </c>
      <c r="AD70">
        <f t="shared" si="24"/>
        <v>-1.5293528227178518E-2</v>
      </c>
      <c r="AE70">
        <f t="shared" si="25"/>
        <v>1.4888646945582094E-2</v>
      </c>
      <c r="AF70">
        <f t="shared" si="26"/>
        <v>-1.1036628779123555E-2</v>
      </c>
    </row>
    <row r="71" spans="1:32">
      <c r="A71">
        <v>41</v>
      </c>
      <c r="B71">
        <v>0.01</v>
      </c>
      <c r="C71">
        <v>0.99</v>
      </c>
      <c r="D71">
        <v>0.05</v>
      </c>
      <c r="E71">
        <v>0.1</v>
      </c>
      <c r="F71">
        <f t="shared" si="0"/>
        <v>18.434119351101462</v>
      </c>
      <c r="G71">
        <f t="shared" si="1"/>
        <v>0.24235881033434853</v>
      </c>
      <c r="H71">
        <f t="shared" si="2"/>
        <v>0.33471762066869704</v>
      </c>
      <c r="I71">
        <f t="shared" si="3"/>
        <v>0.38471762066869702</v>
      </c>
      <c r="J71">
        <f t="shared" si="4"/>
        <v>0.95517772962194292</v>
      </c>
      <c r="K71">
        <f t="shared" si="5"/>
        <v>0.72215526817933751</v>
      </c>
      <c r="L71">
        <f t="shared" si="6"/>
        <v>5.058970258358713E-2</v>
      </c>
      <c r="M71">
        <f t="shared" si="7"/>
        <v>0.51264472893738444</v>
      </c>
      <c r="N71">
        <f t="shared" si="8"/>
        <v>-1.0168058854619344</v>
      </c>
      <c r="O71">
        <f t="shared" si="9"/>
        <v>1.3641833966749541</v>
      </c>
      <c r="P71">
        <f t="shared" si="10"/>
        <v>-1.4002594913174653</v>
      </c>
      <c r="Q71">
        <f t="shared" si="11"/>
        <v>1.2949059623949883</v>
      </c>
      <c r="R71">
        <f t="shared" si="12"/>
        <v>-1.4521273742705338</v>
      </c>
      <c r="S71">
        <f t="shared" si="13"/>
        <v>0.18967437694847653</v>
      </c>
      <c r="T71">
        <f t="shared" si="14"/>
        <v>1.6489789427629828</v>
      </c>
      <c r="U71">
        <f t="shared" si="15"/>
        <v>0.83875300386588592</v>
      </c>
      <c r="V71">
        <f t="shared" si="16"/>
        <v>1.6141440865911613E-2</v>
      </c>
      <c r="W71">
        <f t="shared" si="17"/>
        <v>1.1437826919796359E-2</v>
      </c>
      <c r="X71">
        <f t="shared" si="18"/>
        <v>2.7579267785707972E-2</v>
      </c>
      <c r="Y71">
        <f t="shared" si="19"/>
        <v>-1.1991154614235799</v>
      </c>
      <c r="Z71">
        <f t="shared" si="20"/>
        <v>-8.1394274621306736E-4</v>
      </c>
      <c r="AA71">
        <f t="shared" si="21"/>
        <v>-1.6278854924261347E-3</v>
      </c>
      <c r="AB71">
        <f t="shared" si="22"/>
        <v>-1.6278854924261347E-3</v>
      </c>
      <c r="AC71">
        <f t="shared" si="23"/>
        <v>1.9942746523252248E-2</v>
      </c>
      <c r="AD71">
        <f t="shared" si="24"/>
        <v>-1.4772128039455054E-2</v>
      </c>
      <c r="AE71">
        <f t="shared" si="25"/>
        <v>1.4156988581492612E-2</v>
      </c>
      <c r="AF71">
        <f t="shared" si="26"/>
        <v>-1.0486461718554073E-2</v>
      </c>
    </row>
    <row r="72" spans="1:32">
      <c r="A72">
        <v>42</v>
      </c>
      <c r="B72">
        <v>0.01</v>
      </c>
      <c r="C72">
        <v>0.99</v>
      </c>
      <c r="D72">
        <v>0.05</v>
      </c>
      <c r="E72">
        <v>0.1</v>
      </c>
      <c r="F72">
        <f t="shared" si="0"/>
        <v>19.633234812525043</v>
      </c>
      <c r="G72">
        <f t="shared" si="1"/>
        <v>0.2431727530805616</v>
      </c>
      <c r="H72">
        <f t="shared" si="2"/>
        <v>0.33634550616112319</v>
      </c>
      <c r="I72">
        <f t="shared" si="3"/>
        <v>0.38634550616112318</v>
      </c>
      <c r="J72">
        <f t="shared" si="4"/>
        <v>1.0152962912423646</v>
      </c>
      <c r="K72">
        <f t="shared" si="5"/>
        <v>0.73405536194233389</v>
      </c>
      <c r="L72">
        <f t="shared" si="6"/>
        <v>5.0793188270140399E-2</v>
      </c>
      <c r="M72">
        <f t="shared" si="7"/>
        <v>0.5126955676928806</v>
      </c>
      <c r="N72">
        <f t="shared" si="8"/>
        <v>-1.0367486319851866</v>
      </c>
      <c r="O72">
        <f t="shared" si="9"/>
        <v>1.3789555247144092</v>
      </c>
      <c r="P72">
        <f t="shared" si="10"/>
        <v>-1.4144164798989578</v>
      </c>
      <c r="Q72">
        <f t="shared" si="11"/>
        <v>1.3053924241135424</v>
      </c>
      <c r="R72">
        <f t="shared" si="12"/>
        <v>-1.4861959524110677</v>
      </c>
      <c r="S72">
        <f t="shared" si="13"/>
        <v>0.18449338079112529</v>
      </c>
      <c r="T72">
        <f t="shared" si="14"/>
        <v>1.6814986067394948</v>
      </c>
      <c r="U72">
        <f t="shared" si="15"/>
        <v>0.84310286938870205</v>
      </c>
      <c r="V72">
        <f t="shared" si="16"/>
        <v>1.5223969969958324E-2</v>
      </c>
      <c r="W72">
        <f t="shared" si="17"/>
        <v>1.0789383490916364E-2</v>
      </c>
      <c r="X72">
        <f t="shared" si="18"/>
        <v>2.6013353460874689E-2</v>
      </c>
      <c r="Y72">
        <f t="shared" si="19"/>
        <v>-1.2348737386440922</v>
      </c>
      <c r="Z72">
        <f t="shared" si="20"/>
        <v>-7.8073716938558747E-4</v>
      </c>
      <c r="AA72">
        <f t="shared" si="21"/>
        <v>-1.5614743387711749E-3</v>
      </c>
      <c r="AB72">
        <f t="shared" si="22"/>
        <v>-1.5614743387711749E-3</v>
      </c>
      <c r="AC72">
        <f t="shared" si="23"/>
        <v>1.9271523643252055E-2</v>
      </c>
      <c r="AD72">
        <f t="shared" si="24"/>
        <v>-1.4263880655988784E-2</v>
      </c>
      <c r="AE72">
        <f t="shared" si="25"/>
        <v>1.3460053923507844E-2</v>
      </c>
      <c r="AF72">
        <f t="shared" si="26"/>
        <v>-9.9625025162613911E-3</v>
      </c>
    </row>
    <row r="73" spans="1:32">
      <c r="A73">
        <v>43</v>
      </c>
      <c r="B73">
        <v>0.01</v>
      </c>
      <c r="C73">
        <v>0.99</v>
      </c>
      <c r="D73">
        <v>0.05</v>
      </c>
      <c r="E73">
        <v>0.1</v>
      </c>
      <c r="F73">
        <f t="shared" si="0"/>
        <v>20.868108551169136</v>
      </c>
      <c r="G73">
        <f t="shared" si="1"/>
        <v>0.2439534902499472</v>
      </c>
      <c r="H73">
        <f t="shared" si="2"/>
        <v>0.33790698049989437</v>
      </c>
      <c r="I73">
        <f t="shared" si="3"/>
        <v>0.38790698049989436</v>
      </c>
      <c r="J73">
        <f t="shared" si="4"/>
        <v>1.0771961256084461</v>
      </c>
      <c r="K73">
        <f t="shared" si="5"/>
        <v>0.74596300951131667</v>
      </c>
      <c r="L73">
        <f t="shared" si="6"/>
        <v>5.0988372562486804E-2</v>
      </c>
      <c r="M73">
        <f t="shared" si="7"/>
        <v>0.51274433218567084</v>
      </c>
      <c r="N73">
        <f t="shared" si="8"/>
        <v>-1.0560201556284388</v>
      </c>
      <c r="O73">
        <f t="shared" si="9"/>
        <v>1.3932194053703979</v>
      </c>
      <c r="P73">
        <f t="shared" si="10"/>
        <v>-1.4278765338224657</v>
      </c>
      <c r="Q73">
        <f t="shared" si="11"/>
        <v>1.3153549266298037</v>
      </c>
      <c r="R73">
        <f t="shared" si="12"/>
        <v>-1.5198875731755899</v>
      </c>
      <c r="S73">
        <f t="shared" si="13"/>
        <v>0.1794780754252398</v>
      </c>
      <c r="T73">
        <f t="shared" si="14"/>
        <v>1.7137309239815997</v>
      </c>
      <c r="U73">
        <f t="shared" si="15"/>
        <v>0.8473195762574377</v>
      </c>
      <c r="V73">
        <f t="shared" si="16"/>
        <v>1.4361409024921635E-2</v>
      </c>
      <c r="W73">
        <f t="shared" si="17"/>
        <v>1.0178851659678566E-2</v>
      </c>
      <c r="X73">
        <f t="shared" si="18"/>
        <v>2.4540260684600201E-2</v>
      </c>
      <c r="Y73">
        <f t="shared" si="19"/>
        <v>-1.2703866816022735</v>
      </c>
      <c r="Z73">
        <f t="shared" si="20"/>
        <v>-7.4847317294470179E-4</v>
      </c>
      <c r="AA73">
        <f t="shared" si="21"/>
        <v>-1.4969463458894036E-3</v>
      </c>
      <c r="AB73">
        <f t="shared" si="22"/>
        <v>-1.4969463458894036E-3</v>
      </c>
      <c r="AC73">
        <f t="shared" si="23"/>
        <v>1.8617973586950932E-2</v>
      </c>
      <c r="AD73">
        <f t="shared" si="24"/>
        <v>-1.3769313238439348E-2</v>
      </c>
      <c r="AE73">
        <f t="shared" si="25"/>
        <v>1.2797230307365251E-2</v>
      </c>
      <c r="AF73">
        <f t="shared" si="26"/>
        <v>-9.4644603433138384E-3</v>
      </c>
    </row>
    <row r="74" spans="1:32">
      <c r="A74">
        <v>44</v>
      </c>
      <c r="B74">
        <v>0.01</v>
      </c>
      <c r="C74">
        <v>0.99</v>
      </c>
      <c r="D74">
        <v>0.05</v>
      </c>
      <c r="E74">
        <v>0.1</v>
      </c>
      <c r="F74">
        <f t="shared" si="0"/>
        <v>22.138495232771412</v>
      </c>
      <c r="G74">
        <f t="shared" si="1"/>
        <v>0.24470196342289191</v>
      </c>
      <c r="H74">
        <f t="shared" si="2"/>
        <v>0.3394039268457838</v>
      </c>
      <c r="I74">
        <f t="shared" si="3"/>
        <v>0.38940392684578379</v>
      </c>
      <c r="J74">
        <f t="shared" si="4"/>
        <v>1.1408651543231492</v>
      </c>
      <c r="K74">
        <f t="shared" si="5"/>
        <v>0.75783844696538605</v>
      </c>
      <c r="L74">
        <f t="shared" si="6"/>
        <v>5.1175490855722983E-2</v>
      </c>
      <c r="M74">
        <f t="shared" si="7"/>
        <v>0.51279108125598161</v>
      </c>
      <c r="N74">
        <f t="shared" si="8"/>
        <v>-1.0746381292153897</v>
      </c>
      <c r="O74">
        <f t="shared" si="9"/>
        <v>1.4069887186088372</v>
      </c>
      <c r="P74">
        <f t="shared" si="10"/>
        <v>-1.4406737641298311</v>
      </c>
      <c r="Q74">
        <f t="shared" si="11"/>
        <v>1.3248193869731175</v>
      </c>
      <c r="R74">
        <f t="shared" si="12"/>
        <v>-1.5531667481396398</v>
      </c>
      <c r="S74">
        <f t="shared" si="13"/>
        <v>0.17462936185359393</v>
      </c>
      <c r="T74">
        <f t="shared" si="14"/>
        <v>1.7456257113231715</v>
      </c>
      <c r="U74">
        <f t="shared" si="15"/>
        <v>0.85140022649406932</v>
      </c>
      <c r="V74">
        <f t="shared" si="16"/>
        <v>1.3551413392160783E-2</v>
      </c>
      <c r="W74">
        <f t="shared" si="17"/>
        <v>9.6049486079476405E-3</v>
      </c>
      <c r="X74">
        <f t="shared" si="18"/>
        <v>2.3156362000108423E-2</v>
      </c>
      <c r="Y74">
        <f t="shared" si="19"/>
        <v>-1.3055998759031753</v>
      </c>
      <c r="Z74">
        <f t="shared" si="20"/>
        <v>-7.1723602041290834E-4</v>
      </c>
      <c r="AA74">
        <f t="shared" si="21"/>
        <v>-1.4344720408258167E-3</v>
      </c>
      <c r="AB74">
        <f t="shared" si="22"/>
        <v>-1.4344720408258167E-3</v>
      </c>
      <c r="AC74">
        <f t="shared" si="23"/>
        <v>1.7982505888377562E-2</v>
      </c>
      <c r="AD74">
        <f t="shared" si="24"/>
        <v>-1.3288962127631712E-2</v>
      </c>
      <c r="AE74">
        <f t="shared" si="25"/>
        <v>1.2167855398624774E-2</v>
      </c>
      <c r="AF74">
        <f t="shared" si="26"/>
        <v>-8.9919708949647726E-3</v>
      </c>
    </row>
    <row r="75" spans="1:32">
      <c r="A75">
        <v>45</v>
      </c>
      <c r="B75">
        <v>0.01</v>
      </c>
      <c r="C75">
        <v>0.99</v>
      </c>
      <c r="D75">
        <v>0.05</v>
      </c>
      <c r="E75">
        <v>0.1</v>
      </c>
      <c r="F75">
        <f t="shared" si="0"/>
        <v>23.444095108674588</v>
      </c>
      <c r="G75">
        <f t="shared" si="1"/>
        <v>0.24541919944330481</v>
      </c>
      <c r="H75">
        <f t="shared" si="2"/>
        <v>0.34083839888660961</v>
      </c>
      <c r="I75">
        <f t="shared" si="3"/>
        <v>0.39083839888660959</v>
      </c>
      <c r="J75">
        <f t="shared" si="4"/>
        <v>1.2062885953223903</v>
      </c>
      <c r="K75">
        <f t="shared" si="5"/>
        <v>0.76964160006059379</v>
      </c>
      <c r="L75">
        <f t="shared" si="6"/>
        <v>5.1354799860826202E-2</v>
      </c>
      <c r="M75">
        <f t="shared" si="7"/>
        <v>0.5128358790673293</v>
      </c>
      <c r="N75">
        <f t="shared" si="8"/>
        <v>-1.0926206351037673</v>
      </c>
      <c r="O75">
        <f t="shared" si="9"/>
        <v>1.420277680736469</v>
      </c>
      <c r="P75">
        <f t="shared" si="10"/>
        <v>-1.4528416195284559</v>
      </c>
      <c r="Q75">
        <f t="shared" si="11"/>
        <v>1.3338113578680824</v>
      </c>
      <c r="R75">
        <f t="shared" si="12"/>
        <v>-1.5859956029569637</v>
      </c>
      <c r="S75">
        <f t="shared" si="13"/>
        <v>0.16994803365373812</v>
      </c>
      <c r="T75">
        <f t="shared" si="14"/>
        <v>1.7771311069546312</v>
      </c>
      <c r="U75">
        <f t="shared" si="15"/>
        <v>0.85534225412074938</v>
      </c>
      <c r="V75">
        <f t="shared" si="16"/>
        <v>1.279168673484867E-2</v>
      </c>
      <c r="W75">
        <f t="shared" si="17"/>
        <v>9.0663542626404168E-3</v>
      </c>
      <c r="X75">
        <f t="shared" si="18"/>
        <v>2.1858040997489087E-2</v>
      </c>
      <c r="Y75">
        <f t="shared" si="19"/>
        <v>-1.3404569538719975</v>
      </c>
      <c r="Z75">
        <f t="shared" si="20"/>
        <v>-6.8709648480933601E-4</v>
      </c>
      <c r="AA75">
        <f t="shared" si="21"/>
        <v>-1.374192969618672E-3</v>
      </c>
      <c r="AB75">
        <f t="shared" si="22"/>
        <v>-1.374192969618672E-3</v>
      </c>
      <c r="AC75">
        <f t="shared" si="23"/>
        <v>1.7365562921837635E-2</v>
      </c>
      <c r="AD75">
        <f t="shared" si="24"/>
        <v>-1.2823349949397782E-2</v>
      </c>
      <c r="AE75">
        <f t="shared" si="25"/>
        <v>1.1571208892318812E-2</v>
      </c>
      <c r="AF75">
        <f t="shared" si="26"/>
        <v>-8.5445926303485357E-3</v>
      </c>
    </row>
    <row r="76" spans="1:32">
      <c r="A76">
        <v>46</v>
      </c>
      <c r="B76">
        <v>0.01</v>
      </c>
      <c r="C76">
        <v>0.99</v>
      </c>
      <c r="D76">
        <v>0.05</v>
      </c>
      <c r="E76">
        <v>0.1</v>
      </c>
      <c r="F76">
        <f t="shared" si="0"/>
        <v>24.784552062546584</v>
      </c>
      <c r="G76">
        <f t="shared" si="1"/>
        <v>0.24610629592811414</v>
      </c>
      <c r="H76">
        <f t="shared" si="2"/>
        <v>0.34221259185622827</v>
      </c>
      <c r="I76">
        <f t="shared" si="3"/>
        <v>0.39221259185622825</v>
      </c>
      <c r="J76">
        <f t="shared" si="4"/>
        <v>1.2734488623129521</v>
      </c>
      <c r="K76">
        <f t="shared" si="5"/>
        <v>0.7813325645960606</v>
      </c>
      <c r="L76">
        <f t="shared" si="6"/>
        <v>5.1526573982028541E-2</v>
      </c>
      <c r="M76">
        <f t="shared" si="7"/>
        <v>0.51287879420143356</v>
      </c>
      <c r="N76">
        <f t="shared" si="8"/>
        <v>-1.1099861980256049</v>
      </c>
      <c r="O76">
        <f t="shared" si="9"/>
        <v>1.4331010306858667</v>
      </c>
      <c r="P76">
        <f t="shared" si="10"/>
        <v>-1.4644128284207747</v>
      </c>
      <c r="Q76">
        <f t="shared" si="11"/>
        <v>1.3423559504984308</v>
      </c>
      <c r="R76">
        <f t="shared" si="12"/>
        <v>-1.6183346484231342</v>
      </c>
      <c r="S76">
        <f t="shared" si="13"/>
        <v>0.16543467059789269</v>
      </c>
      <c r="T76">
        <f t="shared" si="14"/>
        <v>1.8081944049118004</v>
      </c>
      <c r="U76">
        <f t="shared" si="15"/>
        <v>0.85914351014201085</v>
      </c>
      <c r="V76">
        <f t="shared" si="16"/>
        <v>1.2079968411937701E-2</v>
      </c>
      <c r="W76">
        <f t="shared" si="17"/>
        <v>8.5617104689770084E-3</v>
      </c>
      <c r="X76">
        <f t="shared" si="18"/>
        <v>2.0641678880914709E-2</v>
      </c>
      <c r="Y76">
        <f t="shared" si="19"/>
        <v>-1.3749004734642096</v>
      </c>
      <c r="Z76">
        <f t="shared" si="20"/>
        <v>-6.5811107167799195E-4</v>
      </c>
      <c r="AA76">
        <f t="shared" si="21"/>
        <v>-1.3162221433559839E-3</v>
      </c>
      <c r="AB76">
        <f t="shared" si="22"/>
        <v>-1.3162221433559839E-3</v>
      </c>
      <c r="AC76">
        <f t="shared" si="23"/>
        <v>1.6767591782169241E-2</v>
      </c>
      <c r="AD76">
        <f t="shared" si="24"/>
        <v>-1.2372964509351972E-2</v>
      </c>
      <c r="AE76">
        <f t="shared" si="25"/>
        <v>1.1006506889095028E-2</v>
      </c>
      <c r="AF76">
        <f t="shared" si="26"/>
        <v>-8.1218054971691715E-3</v>
      </c>
    </row>
    <row r="77" spans="1:32">
      <c r="A77">
        <v>47</v>
      </c>
      <c r="B77">
        <v>0.01</v>
      </c>
      <c r="C77">
        <v>0.99</v>
      </c>
      <c r="D77">
        <v>0.05</v>
      </c>
      <c r="E77">
        <v>0.1</v>
      </c>
      <c r="F77">
        <f t="shared" si="0"/>
        <v>26.159452536010793</v>
      </c>
      <c r="G77">
        <f t="shared" si="1"/>
        <v>0.24676440699979213</v>
      </c>
      <c r="H77">
        <f t="shared" si="2"/>
        <v>0.34352881399958424</v>
      </c>
      <c r="I77">
        <f t="shared" si="3"/>
        <v>0.39352881399958423</v>
      </c>
      <c r="J77">
        <f t="shared" si="4"/>
        <v>1.3423255082004983</v>
      </c>
      <c r="K77">
        <f t="shared" si="5"/>
        <v>0.79287211029435745</v>
      </c>
      <c r="L77">
        <f t="shared" si="6"/>
        <v>5.1691101749948037E-2</v>
      </c>
      <c r="M77">
        <f t="shared" si="7"/>
        <v>0.51291989876709831</v>
      </c>
      <c r="N77">
        <f t="shared" si="8"/>
        <v>-1.1267537898077742</v>
      </c>
      <c r="O77">
        <f t="shared" si="9"/>
        <v>1.4454739951952187</v>
      </c>
      <c r="P77">
        <f t="shared" si="10"/>
        <v>-1.4754193353098697</v>
      </c>
      <c r="Q77">
        <f t="shared" si="11"/>
        <v>1.3504777559956</v>
      </c>
      <c r="R77">
        <f t="shared" si="12"/>
        <v>-1.6501435912132125</v>
      </c>
      <c r="S77">
        <f t="shared" si="13"/>
        <v>0.16108954375838622</v>
      </c>
      <c r="T77">
        <f t="shared" si="14"/>
        <v>1.8387629308385303</v>
      </c>
      <c r="U77">
        <f t="shared" si="15"/>
        <v>0.86280233573613063</v>
      </c>
      <c r="V77">
        <f t="shared" si="16"/>
        <v>1.1414025116558651E-2</v>
      </c>
      <c r="W77">
        <f t="shared" si="17"/>
        <v>8.0896228970920147E-3</v>
      </c>
      <c r="X77">
        <f t="shared" si="18"/>
        <v>1.9503648013650666E-2</v>
      </c>
      <c r="Y77">
        <f t="shared" si="19"/>
        <v>-1.4088728460911311</v>
      </c>
      <c r="Z77">
        <f t="shared" si="20"/>
        <v>-6.3032241364854207E-4</v>
      </c>
      <c r="AA77">
        <f t="shared" si="21"/>
        <v>-1.2606448272970841E-3</v>
      </c>
      <c r="AB77">
        <f t="shared" si="22"/>
        <v>-1.2606448272970841E-3</v>
      </c>
      <c r="AC77">
        <f t="shared" si="23"/>
        <v>1.6189018164440506E-2</v>
      </c>
      <c r="AD77">
        <f t="shared" si="24"/>
        <v>-1.193824006598934E-2</v>
      </c>
      <c r="AE77">
        <f t="shared" si="25"/>
        <v>1.047289903407091E-2</v>
      </c>
      <c r="AF77">
        <f t="shared" si="26"/>
        <v>-7.723012080512257E-3</v>
      </c>
    </row>
    <row r="78" spans="1:32">
      <c r="A78">
        <v>48</v>
      </c>
      <c r="B78">
        <v>0.01</v>
      </c>
      <c r="C78">
        <v>0.99</v>
      </c>
      <c r="D78">
        <v>0.05</v>
      </c>
      <c r="E78">
        <v>0.1</v>
      </c>
      <c r="F78">
        <f t="shared" si="0"/>
        <v>27.568325382101925</v>
      </c>
      <c r="G78">
        <f t="shared" si="1"/>
        <v>0.24739472941344068</v>
      </c>
      <c r="H78">
        <f t="shared" si="2"/>
        <v>0.34478945882688133</v>
      </c>
      <c r="I78">
        <f t="shared" si="3"/>
        <v>0.39478945882688132</v>
      </c>
      <c r="J78">
        <f t="shared" si="4"/>
        <v>1.4128952149877845</v>
      </c>
      <c r="K78">
        <f t="shared" si="5"/>
        <v>0.80422219346579937</v>
      </c>
      <c r="L78">
        <f t="shared" si="6"/>
        <v>5.1848682353360168E-2</v>
      </c>
      <c r="M78">
        <f t="shared" si="7"/>
        <v>0.51295926753376742</v>
      </c>
      <c r="N78">
        <f t="shared" si="8"/>
        <v>-1.1429428079722146</v>
      </c>
      <c r="O78">
        <f t="shared" si="9"/>
        <v>1.457412235261208</v>
      </c>
      <c r="P78">
        <f t="shared" si="10"/>
        <v>-1.4858922343439407</v>
      </c>
      <c r="Q78">
        <f t="shared" si="11"/>
        <v>1.3582007680761123</v>
      </c>
      <c r="R78">
        <f t="shared" si="12"/>
        <v>-1.6813821641965552</v>
      </c>
      <c r="S78">
        <f t="shared" si="13"/>
        <v>0.1569125342952894</v>
      </c>
      <c r="T78">
        <f t="shared" si="14"/>
        <v>1.8687849357817852</v>
      </c>
      <c r="U78">
        <f t="shared" si="15"/>
        <v>0.8663176218016998</v>
      </c>
      <c r="V78">
        <f t="shared" si="16"/>
        <v>1.0791646366532291E-2</v>
      </c>
      <c r="W78">
        <f t="shared" si="17"/>
        <v>7.6486653383936809E-3</v>
      </c>
      <c r="X78">
        <f t="shared" si="18"/>
        <v>1.8440311704925973E-2</v>
      </c>
      <c r="Y78">
        <f t="shared" si="19"/>
        <v>-1.4423172872633285</v>
      </c>
      <c r="Z78">
        <f t="shared" si="20"/>
        <v>-6.037598373100963E-4</v>
      </c>
      <c r="AA78">
        <f t="shared" si="21"/>
        <v>-1.2075196746201926E-3</v>
      </c>
      <c r="AB78">
        <f t="shared" si="22"/>
        <v>-1.2075196746201926E-3</v>
      </c>
      <c r="AC78">
        <f t="shared" si="23"/>
        <v>1.5630222981694711E-2</v>
      </c>
      <c r="AD78">
        <f t="shared" si="24"/>
        <v>-1.1519541474147093E-2</v>
      </c>
      <c r="AE78">
        <f t="shared" si="25"/>
        <v>9.9694683847599379E-3</v>
      </c>
      <c r="AF78">
        <f t="shared" si="26"/>
        <v>-7.347541021515764E-3</v>
      </c>
    </row>
    <row r="79" spans="1:32">
      <c r="A79">
        <v>49</v>
      </c>
      <c r="B79">
        <v>0.01</v>
      </c>
      <c r="C79">
        <v>0.99</v>
      </c>
      <c r="D79">
        <v>0.05</v>
      </c>
      <c r="E79">
        <v>0.1</v>
      </c>
      <c r="F79">
        <f t="shared" si="0"/>
        <v>29.010642669365254</v>
      </c>
      <c r="G79">
        <f t="shared" si="1"/>
        <v>0.24799848925075077</v>
      </c>
      <c r="H79">
        <f t="shared" si="2"/>
        <v>0.34599697850150152</v>
      </c>
      <c r="I79">
        <f t="shared" si="3"/>
        <v>0.39599697850150151</v>
      </c>
      <c r="J79">
        <f t="shared" si="4"/>
        <v>1.485131831318413</v>
      </c>
      <c r="K79">
        <f t="shared" si="5"/>
        <v>0.8153464625044291</v>
      </c>
      <c r="L79">
        <f t="shared" si="6"/>
        <v>5.1999622312687691E-2</v>
      </c>
      <c r="M79">
        <f t="shared" si="7"/>
        <v>0.51299697710051362</v>
      </c>
      <c r="N79">
        <f t="shared" si="8"/>
        <v>-1.1585730309539093</v>
      </c>
      <c r="O79">
        <f t="shared" si="9"/>
        <v>1.4689317767353551</v>
      </c>
      <c r="P79">
        <f t="shared" si="10"/>
        <v>-1.4958617027287007</v>
      </c>
      <c r="Q79">
        <f t="shared" si="11"/>
        <v>1.3655483090976281</v>
      </c>
      <c r="R79">
        <f t="shared" si="12"/>
        <v>-1.7120109540015549</v>
      </c>
      <c r="S79">
        <f t="shared" si="13"/>
        <v>0.1529030676794382</v>
      </c>
      <c r="T79">
        <f t="shared" si="14"/>
        <v>1.8982104824733186</v>
      </c>
      <c r="U79">
        <f t="shared" si="15"/>
        <v>0.86968885347921654</v>
      </c>
      <c r="V79">
        <f t="shared" si="16"/>
        <v>1.0210643376097046E-2</v>
      </c>
      <c r="W79">
        <f t="shared" si="17"/>
        <v>7.2373859885727122E-3</v>
      </c>
      <c r="X79">
        <f t="shared" si="18"/>
        <v>1.7448029364669757E-2</v>
      </c>
      <c r="Y79">
        <f t="shared" si="19"/>
        <v>-1.4751787617802576</v>
      </c>
      <c r="Z79">
        <f t="shared" si="20"/>
        <v>-5.7844009377217866E-4</v>
      </c>
      <c r="AA79">
        <f t="shared" si="21"/>
        <v>-1.1568801875443573E-3</v>
      </c>
      <c r="AB79">
        <f t="shared" si="22"/>
        <v>-1.1568801875443573E-3</v>
      </c>
      <c r="AC79">
        <f t="shared" si="23"/>
        <v>1.5091522335631553E-2</v>
      </c>
      <c r="AD79">
        <f t="shared" si="24"/>
        <v>-1.1117151562745509E-2</v>
      </c>
      <c r="AE79">
        <f t="shared" si="25"/>
        <v>9.4952338595346696E-3</v>
      </c>
      <c r="AF79">
        <f t="shared" si="26"/>
        <v>-6.9946524672948058E-3</v>
      </c>
    </row>
    <row r="80" spans="1:32">
      <c r="A80">
        <v>50</v>
      </c>
      <c r="B80">
        <v>0.01</v>
      </c>
      <c r="C80">
        <v>0.99</v>
      </c>
      <c r="D80">
        <v>0.05</v>
      </c>
      <c r="E80">
        <v>0.1</v>
      </c>
      <c r="F80">
        <f t="shared" si="0"/>
        <v>30.48582143114551</v>
      </c>
      <c r="G80">
        <f t="shared" si="1"/>
        <v>0.24857692934452294</v>
      </c>
      <c r="H80">
        <f t="shared" si="2"/>
        <v>0.34715385868904586</v>
      </c>
      <c r="I80">
        <f t="shared" si="3"/>
        <v>0.39715385868904585</v>
      </c>
      <c r="J80">
        <f t="shared" si="4"/>
        <v>1.5590064574261802</v>
      </c>
      <c r="K80">
        <f t="shared" si="5"/>
        <v>0.82621073986061411</v>
      </c>
      <c r="L80">
        <f t="shared" si="6"/>
        <v>5.2144232336130733E-2</v>
      </c>
      <c r="M80">
        <f t="shared" si="7"/>
        <v>0.51303310511067945</v>
      </c>
      <c r="N80">
        <f t="shared" si="8"/>
        <v>-1.1736645532895409</v>
      </c>
      <c r="O80">
        <f t="shared" si="9"/>
        <v>1.4800489282981006</v>
      </c>
      <c r="P80">
        <f t="shared" si="10"/>
        <v>-1.5053569365882353</v>
      </c>
      <c r="Q80">
        <f t="shared" si="11"/>
        <v>1.3725429615649229</v>
      </c>
      <c r="R80">
        <f t="shared" si="12"/>
        <v>-1.7419922023992913</v>
      </c>
      <c r="S80">
        <f t="shared" si="13"/>
        <v>0.14906006455542023</v>
      </c>
      <c r="T80">
        <f t="shared" si="14"/>
        <v>1.926992297548543</v>
      </c>
      <c r="U80">
        <f t="shared" si="15"/>
        <v>0.87291613882353802</v>
      </c>
      <c r="V80">
        <f t="shared" si="16"/>
        <v>9.6688507770788194E-3</v>
      </c>
      <c r="W80">
        <f t="shared" si="17"/>
        <v>6.8543152739945091E-3</v>
      </c>
      <c r="X80">
        <f t="shared" si="18"/>
        <v>1.6523166051073328E-2</v>
      </c>
      <c r="Y80">
        <f t="shared" si="19"/>
        <v>-1.5074048944411438</v>
      </c>
      <c r="Z80">
        <f t="shared" si="20"/>
        <v>-5.5436823594739765E-4</v>
      </c>
      <c r="AA80">
        <f t="shared" si="21"/>
        <v>-1.1087364718947953E-3</v>
      </c>
      <c r="AB80">
        <f t="shared" si="22"/>
        <v>-1.1087364718947953E-3</v>
      </c>
      <c r="AC80">
        <f t="shared" si="23"/>
        <v>1.4573151295576625E-2</v>
      </c>
      <c r="AD80">
        <f t="shared" si="24"/>
        <v>-1.0731261962016297E-2</v>
      </c>
      <c r="AE80">
        <f t="shared" si="25"/>
        <v>9.0491550154367661E-3</v>
      </c>
      <c r="AF80">
        <f t="shared" si="26"/>
        <v>-6.6635452439872027E-3</v>
      </c>
    </row>
    <row r="81" spans="1:32">
      <c r="A81">
        <v>51</v>
      </c>
      <c r="B81">
        <v>0.01</v>
      </c>
      <c r="C81">
        <v>0.99</v>
      </c>
      <c r="D81">
        <v>0.05</v>
      </c>
      <c r="E81">
        <v>0.1</v>
      </c>
      <c r="F81">
        <f t="shared" si="0"/>
        <v>31.993226325586654</v>
      </c>
      <c r="G81">
        <f t="shared" si="1"/>
        <v>0.24913129758047034</v>
      </c>
      <c r="H81">
        <f t="shared" si="2"/>
        <v>0.34826259516094066</v>
      </c>
      <c r="I81">
        <f t="shared" si="3"/>
        <v>0.39826259516094065</v>
      </c>
      <c r="J81">
        <f t="shared" si="4"/>
        <v>1.6344875757954267</v>
      </c>
      <c r="K81">
        <f t="shared" si="5"/>
        <v>0.83678346462836561</v>
      </c>
      <c r="L81">
        <f t="shared" si="6"/>
        <v>5.2282824395117583E-2</v>
      </c>
      <c r="M81">
        <f t="shared" si="7"/>
        <v>0.51306772952132862</v>
      </c>
      <c r="N81">
        <f t="shared" si="8"/>
        <v>-1.1882377045851176</v>
      </c>
      <c r="O81">
        <f t="shared" si="9"/>
        <v>1.490780190260117</v>
      </c>
      <c r="P81">
        <f t="shared" si="10"/>
        <v>-1.5144060916036721</v>
      </c>
      <c r="Q81">
        <f t="shared" si="11"/>
        <v>1.3792065068089101</v>
      </c>
      <c r="R81">
        <f t="shared" si="12"/>
        <v>-1.7712905582371563</v>
      </c>
      <c r="S81">
        <f t="shared" si="13"/>
        <v>0.145381908831234</v>
      </c>
      <c r="T81">
        <f t="shared" si="14"/>
        <v>1.9550865635946852</v>
      </c>
      <c r="U81">
        <f t="shared" si="15"/>
        <v>0.87600022140414624</v>
      </c>
      <c r="V81">
        <f t="shared" si="16"/>
        <v>9.1641306193942767E-3</v>
      </c>
      <c r="W81">
        <f t="shared" si="17"/>
        <v>6.4979747599518377E-3</v>
      </c>
      <c r="X81">
        <f t="shared" si="18"/>
        <v>1.5662105379346113E-2</v>
      </c>
      <c r="Y81">
        <f t="shared" si="19"/>
        <v>-1.5389468180430637</v>
      </c>
      <c r="Z81">
        <f t="shared" si="20"/>
        <v>-5.3153861880137962E-4</v>
      </c>
      <c r="AA81">
        <f t="shared" si="21"/>
        <v>-1.0630772376027592E-3</v>
      </c>
      <c r="AB81">
        <f t="shared" si="22"/>
        <v>-1.0630772376027592E-3</v>
      </c>
      <c r="AC81">
        <f t="shared" si="23"/>
        <v>1.4075251758238941E-2</v>
      </c>
      <c r="AD81">
        <f t="shared" si="24"/>
        <v>-1.0361967437994566E-2</v>
      </c>
      <c r="AE81">
        <f t="shared" si="25"/>
        <v>8.6301388200207777E-3</v>
      </c>
      <c r="AF81">
        <f t="shared" si="26"/>
        <v>-6.3533653944117304E-3</v>
      </c>
    </row>
    <row r="82" spans="1:32">
      <c r="A82">
        <v>52</v>
      </c>
      <c r="B82">
        <v>0.01</v>
      </c>
      <c r="C82">
        <v>0.99</v>
      </c>
      <c r="D82">
        <v>0.05</v>
      </c>
      <c r="E82">
        <v>0.1</v>
      </c>
      <c r="F82">
        <f t="shared" si="0"/>
        <v>33.53217314362972</v>
      </c>
      <c r="G82">
        <f t="shared" si="1"/>
        <v>0.24966283619927171</v>
      </c>
      <c r="H82">
        <f t="shared" si="2"/>
        <v>0.3493256723985434</v>
      </c>
      <c r="I82">
        <f t="shared" si="3"/>
        <v>0.39932567239854339</v>
      </c>
      <c r="J82">
        <f t="shared" si="4"/>
        <v>1.7115412244213404</v>
      </c>
      <c r="K82">
        <f t="shared" si="5"/>
        <v>0.84703608127800034</v>
      </c>
      <c r="L82">
        <f t="shared" si="6"/>
        <v>5.2415709049817925E-2</v>
      </c>
      <c r="M82">
        <f t="shared" si="7"/>
        <v>0.51310092793518391</v>
      </c>
      <c r="N82">
        <f t="shared" si="8"/>
        <v>-1.2023129563433566</v>
      </c>
      <c r="O82">
        <f t="shared" si="9"/>
        <v>1.5011421576981117</v>
      </c>
      <c r="P82">
        <f t="shared" si="10"/>
        <v>-1.5230362304236928</v>
      </c>
      <c r="Q82">
        <f t="shared" si="11"/>
        <v>1.3855598722033218</v>
      </c>
      <c r="R82">
        <f t="shared" si="12"/>
        <v>-1.7998737581201456</v>
      </c>
      <c r="S82">
        <f t="shared" si="13"/>
        <v>0.14186643293605972</v>
      </c>
      <c r="T82">
        <f t="shared" si="14"/>
        <v>1.9824536268350896</v>
      </c>
      <c r="U82">
        <f t="shared" si="15"/>
        <v>0.87894247721575647</v>
      </c>
      <c r="V82">
        <f t="shared" si="16"/>
        <v>8.6943780676401669E-3</v>
      </c>
      <c r="W82">
        <f t="shared" si="17"/>
        <v>6.1668866834863846E-3</v>
      </c>
      <c r="X82">
        <f t="shared" si="18"/>
        <v>1.4861264751126552E-2</v>
      </c>
      <c r="Y82">
        <f t="shared" si="19"/>
        <v>-1.5697599327657954</v>
      </c>
      <c r="Z82">
        <f t="shared" si="20"/>
        <v>-5.0993599391757128E-4</v>
      </c>
      <c r="AA82">
        <f t="shared" si="21"/>
        <v>-1.0198719878351426E-3</v>
      </c>
      <c r="AB82">
        <f t="shared" si="22"/>
        <v>-1.0198719878351426E-3</v>
      </c>
      <c r="AC82">
        <f t="shared" si="23"/>
        <v>1.3597864468992435E-2</v>
      </c>
      <c r="AD82">
        <f t="shared" si="24"/>
        <v>-1.0009263638104471E-2</v>
      </c>
      <c r="AE82">
        <f t="shared" si="25"/>
        <v>8.23704802096498E-3</v>
      </c>
      <c r="AF82">
        <f t="shared" si="26"/>
        <v>-6.0632156931384878E-3</v>
      </c>
    </row>
    <row r="83" spans="1:32">
      <c r="A83">
        <v>53</v>
      </c>
      <c r="B83">
        <v>0.01</v>
      </c>
      <c r="C83">
        <v>0.99</v>
      </c>
      <c r="D83">
        <v>0.05</v>
      </c>
      <c r="E83">
        <v>0.1</v>
      </c>
      <c r="F83">
        <f t="shared" si="0"/>
        <v>35.101933076395518</v>
      </c>
      <c r="G83">
        <f t="shared" si="1"/>
        <v>0.25017277219318929</v>
      </c>
      <c r="H83">
        <f t="shared" si="2"/>
        <v>0.35034554438637855</v>
      </c>
      <c r="I83">
        <f t="shared" si="3"/>
        <v>0.40034554438637854</v>
      </c>
      <c r="J83">
        <f t="shared" si="4"/>
        <v>1.790131208258414</v>
      </c>
      <c r="K83">
        <f t="shared" si="5"/>
        <v>0.85694336228208545</v>
      </c>
      <c r="L83">
        <f t="shared" si="6"/>
        <v>5.2543193048297319E-2</v>
      </c>
      <c r="M83">
        <f t="shared" si="7"/>
        <v>0.51313277700093918</v>
      </c>
      <c r="N83">
        <f t="shared" si="8"/>
        <v>-1.215910820812349</v>
      </c>
      <c r="O83">
        <f t="shared" si="9"/>
        <v>1.511151421336216</v>
      </c>
      <c r="P83">
        <f t="shared" si="10"/>
        <v>-1.5312732784446579</v>
      </c>
      <c r="Q83">
        <f t="shared" si="11"/>
        <v>1.3916230878964602</v>
      </c>
      <c r="R83">
        <f t="shared" si="12"/>
        <v>-1.8277132167377443</v>
      </c>
      <c r="S83">
        <f t="shared" si="13"/>
        <v>0.13851091955842113</v>
      </c>
      <c r="T83">
        <f t="shared" si="14"/>
        <v>2.0090585995481423</v>
      </c>
      <c r="U83">
        <f t="shared" si="15"/>
        <v>0.88174489685176638</v>
      </c>
      <c r="V83">
        <f t="shared" si="16"/>
        <v>8.2575282228754907E-3</v>
      </c>
      <c r="W83">
        <f t="shared" si="17"/>
        <v>5.8595836788173494E-3</v>
      </c>
      <c r="X83">
        <f t="shared" si="18"/>
        <v>1.411711190169284E-2</v>
      </c>
      <c r="Y83">
        <f t="shared" si="19"/>
        <v>-1.5998045547873325</v>
      </c>
      <c r="Z83">
        <f t="shared" si="20"/>
        <v>-4.8953666688598355E-4</v>
      </c>
      <c r="AA83">
        <f t="shared" si="21"/>
        <v>-9.7907333377196711E-4</v>
      </c>
      <c r="AB83">
        <f t="shared" si="22"/>
        <v>-9.7907333377196711E-4</v>
      </c>
      <c r="AC83">
        <f t="shared" si="23"/>
        <v>1.3140925099376394E-2</v>
      </c>
      <c r="AD83">
        <f t="shared" si="24"/>
        <v>-9.6730480124242561E-3</v>
      </c>
      <c r="AE83">
        <f t="shared" si="25"/>
        <v>7.8687106819373461E-3</v>
      </c>
      <c r="AF83">
        <f t="shared" si="26"/>
        <v>-5.7921657453071998E-3</v>
      </c>
    </row>
    <row r="84" spans="1:32">
      <c r="A84">
        <v>54</v>
      </c>
      <c r="B84">
        <v>0.01</v>
      </c>
      <c r="C84">
        <v>0.99</v>
      </c>
      <c r="D84">
        <v>0.05</v>
      </c>
      <c r="E84">
        <v>0.1</v>
      </c>
      <c r="F84">
        <f t="shared" si="0"/>
        <v>36.701737631182851</v>
      </c>
      <c r="G84">
        <f t="shared" si="1"/>
        <v>0.25066230886007529</v>
      </c>
      <c r="H84">
        <f t="shared" si="2"/>
        <v>0.3513246177201505</v>
      </c>
      <c r="I84">
        <f t="shared" si="3"/>
        <v>0.40132461772015049</v>
      </c>
      <c r="J84">
        <f t="shared" si="4"/>
        <v>1.8702193433311576</v>
      </c>
      <c r="K84">
        <f t="shared" si="5"/>
        <v>0.86648365527754978</v>
      </c>
      <c r="L84">
        <f t="shared" si="6"/>
        <v>5.2665577215018813E-2</v>
      </c>
      <c r="M84">
        <f t="shared" si="7"/>
        <v>0.51316335188586348</v>
      </c>
      <c r="N84">
        <f t="shared" si="8"/>
        <v>-1.2290517459117254</v>
      </c>
      <c r="O84">
        <f t="shared" si="9"/>
        <v>1.5208244693486404</v>
      </c>
      <c r="P84">
        <f t="shared" si="10"/>
        <v>-1.5391419891265952</v>
      </c>
      <c r="Q84">
        <f t="shared" si="11"/>
        <v>1.3974152536417674</v>
      </c>
      <c r="R84">
        <f t="shared" si="12"/>
        <v>-1.8547845114913251</v>
      </c>
      <c r="S84">
        <f t="shared" si="13"/>
        <v>0.13531211860487913</v>
      </c>
      <c r="T84">
        <f t="shared" si="14"/>
        <v>2.0348718407719932</v>
      </c>
      <c r="U84">
        <f t="shared" si="15"/>
        <v>0.88441005439171472</v>
      </c>
      <c r="V84">
        <f t="shared" si="16"/>
        <v>7.8515635346216462E-3</v>
      </c>
      <c r="W84">
        <f t="shared" si="17"/>
        <v>5.5746183067803216E-3</v>
      </c>
      <c r="X84">
        <f t="shared" si="18"/>
        <v>1.3426181841401968E-2</v>
      </c>
      <c r="Y84">
        <f t="shared" si="19"/>
        <v>-1.6290464368774336</v>
      </c>
      <c r="Z84">
        <f t="shared" si="20"/>
        <v>-4.703096852370504E-4</v>
      </c>
      <c r="AA84">
        <f t="shared" si="21"/>
        <v>-9.4061937047410079E-4</v>
      </c>
      <c r="AB84">
        <f t="shared" si="22"/>
        <v>-9.4061937047410079E-4</v>
      </c>
      <c r="AC84">
        <f t="shared" si="23"/>
        <v>1.2704264108439873E-2</v>
      </c>
      <c r="AD84">
        <f t="shared" si="24"/>
        <v>-9.3531235597669651E-3</v>
      </c>
      <c r="AE84">
        <f t="shared" si="25"/>
        <v>7.5239304439528188E-3</v>
      </c>
      <c r="AF84">
        <f t="shared" si="26"/>
        <v>-5.5392622899450242E-3</v>
      </c>
    </row>
    <row r="85" spans="1:32">
      <c r="A85">
        <v>55</v>
      </c>
      <c r="B85">
        <v>0.01</v>
      </c>
      <c r="C85">
        <v>0.99</v>
      </c>
      <c r="D85">
        <v>0.05</v>
      </c>
      <c r="E85">
        <v>0.1</v>
      </c>
      <c r="F85">
        <f t="shared" si="0"/>
        <v>38.330784068060282</v>
      </c>
      <c r="G85">
        <f t="shared" si="1"/>
        <v>0.25113261854531232</v>
      </c>
      <c r="H85">
        <f t="shared" si="2"/>
        <v>0.35226523709062463</v>
      </c>
      <c r="I85">
        <f t="shared" si="3"/>
        <v>0.40226523709062462</v>
      </c>
      <c r="J85">
        <f t="shared" si="4"/>
        <v>1.9517657271120767</v>
      </c>
      <c r="K85">
        <f t="shared" si="5"/>
        <v>0.87563904877400323</v>
      </c>
      <c r="L85">
        <f t="shared" si="6"/>
        <v>5.2783154636328079E-2</v>
      </c>
      <c r="M85">
        <f t="shared" si="7"/>
        <v>0.51319272582260411</v>
      </c>
      <c r="N85">
        <f t="shared" si="8"/>
        <v>-1.2417560100201652</v>
      </c>
      <c r="O85">
        <f t="shared" si="9"/>
        <v>1.5301775929084074</v>
      </c>
      <c r="P85">
        <f t="shared" si="10"/>
        <v>-1.5466659195705479</v>
      </c>
      <c r="Q85">
        <f t="shared" si="11"/>
        <v>1.4029545159317125</v>
      </c>
      <c r="R85">
        <f t="shared" si="12"/>
        <v>-1.8810677506247933</v>
      </c>
      <c r="S85">
        <f t="shared" si="13"/>
        <v>0.13226627763867602</v>
      </c>
      <c r="T85">
        <f t="shared" si="14"/>
        <v>2.0598693041457392</v>
      </c>
      <c r="U85">
        <f t="shared" si="15"/>
        <v>0.88694106485317326</v>
      </c>
      <c r="V85">
        <f t="shared" si="16"/>
        <v>7.4745213238089038E-3</v>
      </c>
      <c r="W85">
        <f t="shared" si="17"/>
        <v>5.3105720567989192E-3</v>
      </c>
      <c r="X85">
        <f t="shared" si="18"/>
        <v>1.2785093380607824E-2</v>
      </c>
      <c r="Y85">
        <f t="shared" si="19"/>
        <v>-1.6574571494328634</v>
      </c>
      <c r="Z85">
        <f t="shared" si="20"/>
        <v>-4.5221802573410452E-4</v>
      </c>
      <c r="AA85">
        <f t="shared" si="21"/>
        <v>-9.0443605146820903E-4</v>
      </c>
      <c r="AB85">
        <f t="shared" si="22"/>
        <v>-9.0443605146820903E-4</v>
      </c>
      <c r="AC85">
        <f t="shared" si="23"/>
        <v>1.2287609977990468E-2</v>
      </c>
      <c r="AD85">
        <f t="shared" si="24"/>
        <v>-9.0492049622465272E-3</v>
      </c>
      <c r="AE85">
        <f t="shared" si="25"/>
        <v>7.2014970863610627E-3</v>
      </c>
      <c r="AF85">
        <f t="shared" si="26"/>
        <v>-5.3035393608871747E-3</v>
      </c>
    </row>
    <row r="86" spans="1:32">
      <c r="A86">
        <v>56</v>
      </c>
      <c r="B86">
        <v>0.01</v>
      </c>
      <c r="C86">
        <v>0.99</v>
      </c>
      <c r="D86">
        <v>0.05</v>
      </c>
      <c r="E86">
        <v>0.1</v>
      </c>
      <c r="F86">
        <f t="shared" si="0"/>
        <v>39.988241217493147</v>
      </c>
      <c r="G86">
        <f t="shared" si="1"/>
        <v>0.25158483657104641</v>
      </c>
      <c r="H86">
        <f t="shared" si="2"/>
        <v>0.35316967314209285</v>
      </c>
      <c r="I86">
        <f t="shared" si="3"/>
        <v>0.40316967314209284</v>
      </c>
      <c r="J86">
        <f t="shared" si="4"/>
        <v>2.0347290281888668</v>
      </c>
      <c r="K86">
        <f t="shared" si="5"/>
        <v>0.88439545401548036</v>
      </c>
      <c r="L86">
        <f t="shared" si="6"/>
        <v>5.2896209142761608E-2</v>
      </c>
      <c r="M86">
        <f t="shared" si="7"/>
        <v>0.51322096973014431</v>
      </c>
      <c r="N86">
        <f t="shared" si="8"/>
        <v>-1.2540436199981557</v>
      </c>
      <c r="O86">
        <f t="shared" si="9"/>
        <v>1.539226797870654</v>
      </c>
      <c r="P86">
        <f t="shared" si="10"/>
        <v>-1.5538674166569089</v>
      </c>
      <c r="Q86">
        <f t="shared" si="11"/>
        <v>1.4082580552925996</v>
      </c>
      <c r="R86">
        <f t="shared" si="12"/>
        <v>-1.9065478190722185</v>
      </c>
      <c r="S86">
        <f t="shared" si="13"/>
        <v>0.12936918369343606</v>
      </c>
      <c r="T86">
        <f t="shared" si="14"/>
        <v>2.0840327475031661</v>
      </c>
      <c r="U86">
        <f t="shared" si="15"/>
        <v>0.8893415323399535</v>
      </c>
      <c r="V86">
        <f t="shared" si="16"/>
        <v>7.1245010078186408E-3</v>
      </c>
      <c r="W86">
        <f t="shared" si="17"/>
        <v>5.0660635558343126E-3</v>
      </c>
      <c r="X86">
        <f t="shared" si="18"/>
        <v>1.2190564563652953E-2</v>
      </c>
      <c r="Y86">
        <f t="shared" si="19"/>
        <v>-1.6850143165417921</v>
      </c>
      <c r="Z86">
        <f t="shared" si="20"/>
        <v>-4.352197525114751E-4</v>
      </c>
      <c r="AA86">
        <f t="shared" si="21"/>
        <v>-8.704395050229502E-4</v>
      </c>
      <c r="AB86">
        <f t="shared" si="22"/>
        <v>-8.704395050229502E-4</v>
      </c>
      <c r="AC86">
        <f t="shared" si="23"/>
        <v>1.1890595310697888E-2</v>
      </c>
      <c r="AD86">
        <f t="shared" si="24"/>
        <v>-8.7609266194443071E-3</v>
      </c>
      <c r="AE86">
        <f t="shared" si="25"/>
        <v>6.9001969970757665E-3</v>
      </c>
      <c r="AF86">
        <f t="shared" si="26"/>
        <v>-5.0840280046115429E-3</v>
      </c>
    </row>
    <row r="87" spans="1:32">
      <c r="A87">
        <v>57</v>
      </c>
      <c r="B87">
        <v>0.01</v>
      </c>
      <c r="C87">
        <v>0.99</v>
      </c>
      <c r="D87">
        <v>0.05</v>
      </c>
      <c r="E87">
        <v>0.1</v>
      </c>
      <c r="F87">
        <f t="shared" si="0"/>
        <v>41.673255534034936</v>
      </c>
      <c r="G87">
        <f t="shared" si="1"/>
        <v>0.25202005632355789</v>
      </c>
      <c r="H87">
        <f t="shared" si="2"/>
        <v>0.35404011264711582</v>
      </c>
      <c r="I87">
        <f t="shared" si="3"/>
        <v>0.40404011264711581</v>
      </c>
      <c r="J87">
        <f t="shared" si="4"/>
        <v>2.1190667879664584</v>
      </c>
      <c r="K87">
        <f t="shared" si="5"/>
        <v>0.89274260417654883</v>
      </c>
      <c r="L87">
        <f t="shared" si="6"/>
        <v>5.3005014080889479E-2</v>
      </c>
      <c r="M87">
        <f t="shared" si="7"/>
        <v>0.51324815190709283</v>
      </c>
      <c r="N87">
        <f t="shared" si="8"/>
        <v>-1.2659342153088535</v>
      </c>
      <c r="O87">
        <f t="shared" si="9"/>
        <v>1.5479877244900984</v>
      </c>
      <c r="P87">
        <f t="shared" si="10"/>
        <v>-1.5607676136539845</v>
      </c>
      <c r="Q87">
        <f t="shared" si="11"/>
        <v>1.4133420832972112</v>
      </c>
      <c r="R87">
        <f t="shared" si="12"/>
        <v>-1.931214501355373</v>
      </c>
      <c r="S87">
        <f t="shared" si="13"/>
        <v>0.12661621412305121</v>
      </c>
      <c r="T87">
        <f t="shared" si="14"/>
        <v>2.1073498046594343</v>
      </c>
      <c r="U87">
        <f t="shared" si="15"/>
        <v>0.89161549117442918</v>
      </c>
      <c r="V87">
        <f t="shared" si="16"/>
        <v>6.7996706981966653E-3</v>
      </c>
      <c r="W87">
        <f t="shared" si="17"/>
        <v>4.8397557884244111E-3</v>
      </c>
      <c r="X87">
        <f t="shared" si="18"/>
        <v>1.1639426486621076E-2</v>
      </c>
      <c r="Y87">
        <f t="shared" si="19"/>
        <v>-1.7117017077738157</v>
      </c>
      <c r="Z87">
        <f t="shared" si="20"/>
        <v>-4.1926912141593173E-4</v>
      </c>
      <c r="AA87">
        <f t="shared" si="21"/>
        <v>-8.3853824283186345E-4</v>
      </c>
      <c r="AB87">
        <f t="shared" si="22"/>
        <v>-8.3853824283186345E-4</v>
      </c>
      <c r="AC87">
        <f t="shared" si="23"/>
        <v>1.1512765218377307E-2</v>
      </c>
      <c r="AD87">
        <f t="shared" si="24"/>
        <v>-8.487852073406946E-3</v>
      </c>
      <c r="AE87">
        <f t="shared" si="25"/>
        <v>6.6188232129043385E-3</v>
      </c>
      <c r="AF87">
        <f t="shared" si="26"/>
        <v>-4.8797653096831302E-3</v>
      </c>
    </row>
    <row r="88" spans="1:32">
      <c r="A88">
        <v>58</v>
      </c>
      <c r="B88">
        <v>0.01</v>
      </c>
      <c r="C88">
        <v>0.99</v>
      </c>
      <c r="D88">
        <v>0.05</v>
      </c>
      <c r="E88">
        <v>0.1</v>
      </c>
      <c r="F88">
        <f t="shared" si="0"/>
        <v>43.384957241808749</v>
      </c>
      <c r="G88">
        <f t="shared" si="1"/>
        <v>0.25243932544497383</v>
      </c>
      <c r="H88">
        <f t="shared" si="2"/>
        <v>0.35487865088994769</v>
      </c>
      <c r="I88">
        <f t="shared" si="3"/>
        <v>0.40487865088994768</v>
      </c>
      <c r="J88">
        <f t="shared" si="4"/>
        <v>2.2047357271794326</v>
      </c>
      <c r="K88">
        <f t="shared" si="5"/>
        <v>0.90067397538518867</v>
      </c>
      <c r="L88">
        <f t="shared" si="6"/>
        <v>5.3109831361243462E-2</v>
      </c>
      <c r="M88">
        <f t="shared" si="7"/>
        <v>0.51327433779394394</v>
      </c>
      <c r="N88">
        <f t="shared" si="8"/>
        <v>-1.2774469805272308</v>
      </c>
      <c r="O88">
        <f t="shared" si="9"/>
        <v>1.5564755765635052</v>
      </c>
      <c r="P88">
        <f t="shared" si="10"/>
        <v>-1.5673864368668888</v>
      </c>
      <c r="Q88">
        <f t="shared" si="11"/>
        <v>1.4182218486068943</v>
      </c>
      <c r="R88">
        <f t="shared" si="12"/>
        <v>-1.9550624857453283</v>
      </c>
      <c r="S88">
        <f t="shared" si="13"/>
        <v>0.1240023940478316</v>
      </c>
      <c r="T88">
        <f t="shared" si="14"/>
        <v>2.1298139253220127</v>
      </c>
      <c r="U88">
        <f t="shared" si="15"/>
        <v>0.89376734233469246</v>
      </c>
      <c r="V88">
        <f t="shared" si="16"/>
        <v>6.498272924318536E-3</v>
      </c>
      <c r="W88">
        <f t="shared" si="17"/>
        <v>4.6303622006641362E-3</v>
      </c>
      <c r="X88">
        <f t="shared" si="18"/>
        <v>1.1128635124982671E-2</v>
      </c>
      <c r="Y88">
        <f t="shared" si="19"/>
        <v>-1.7375091920886006</v>
      </c>
      <c r="Z88">
        <f t="shared" si="20"/>
        <v>-4.0431761055598621E-4</v>
      </c>
      <c r="AA88">
        <f t="shared" si="21"/>
        <v>-8.0863522111197241E-4</v>
      </c>
      <c r="AB88">
        <f t="shared" si="22"/>
        <v>-8.0863522111197241E-4</v>
      </c>
      <c r="AC88">
        <f t="shared" si="23"/>
        <v>1.1153587404927303E-2</v>
      </c>
      <c r="AD88">
        <f t="shared" si="24"/>
        <v>-8.2294843255374915E-3</v>
      </c>
      <c r="AE88">
        <f t="shared" si="25"/>
        <v>6.3561847524711756E-3</v>
      </c>
      <c r="AF88">
        <f t="shared" si="26"/>
        <v>-4.6898025623194435E-3</v>
      </c>
    </row>
    <row r="89" spans="1:32">
      <c r="A89">
        <v>59</v>
      </c>
      <c r="B89">
        <v>0.01</v>
      </c>
      <c r="C89">
        <v>0.99</v>
      </c>
      <c r="D89">
        <v>0.05</v>
      </c>
      <c r="E89">
        <v>0.1</v>
      </c>
      <c r="F89">
        <f t="shared" si="0"/>
        <v>45.122466433897351</v>
      </c>
      <c r="G89">
        <f t="shared" si="1"/>
        <v>0.25284364305552981</v>
      </c>
      <c r="H89">
        <f t="shared" si="2"/>
        <v>0.35568728611105965</v>
      </c>
      <c r="I89">
        <f t="shared" si="3"/>
        <v>0.40568728611105964</v>
      </c>
      <c r="J89">
        <f t="shared" si="4"/>
        <v>2.2916920503059739</v>
      </c>
      <c r="K89">
        <f t="shared" si="5"/>
        <v>0.90818663691255519</v>
      </c>
      <c r="L89">
        <f t="shared" si="6"/>
        <v>5.3210910763882457E-2</v>
      </c>
      <c r="M89">
        <f t="shared" si="7"/>
        <v>0.51329958979969625</v>
      </c>
      <c r="N89">
        <f t="shared" si="8"/>
        <v>-1.2886005679321582</v>
      </c>
      <c r="O89">
        <f t="shared" si="9"/>
        <v>1.5647050608890427</v>
      </c>
      <c r="P89">
        <f t="shared" si="10"/>
        <v>-1.57374262161936</v>
      </c>
      <c r="Q89">
        <f t="shared" si="11"/>
        <v>1.4229116511692137</v>
      </c>
      <c r="R89">
        <f t="shared" si="12"/>
        <v>-1.9780912582414314</v>
      </c>
      <c r="S89">
        <f t="shared" si="13"/>
        <v>0.12152245798113642</v>
      </c>
      <c r="T89">
        <f t="shared" si="14"/>
        <v>2.1514241938752403</v>
      </c>
      <c r="U89">
        <f t="shared" si="15"/>
        <v>0.89580178743862982</v>
      </c>
      <c r="V89">
        <f t="shared" si="16"/>
        <v>6.2186293170771699E-3</v>
      </c>
      <c r="W89">
        <f t="shared" si="17"/>
        <v>4.4366516248785393E-3</v>
      </c>
      <c r="X89">
        <f t="shared" si="18"/>
        <v>1.0655280941955709E-2</v>
      </c>
      <c r="Y89">
        <f t="shared" si="19"/>
        <v>-1.7624325652038428</v>
      </c>
      <c r="Z89">
        <f t="shared" si="20"/>
        <v>-3.9031486207225636E-4</v>
      </c>
      <c r="AA89">
        <f t="shared" si="21"/>
        <v>-7.8062972414451271E-4</v>
      </c>
      <c r="AB89">
        <f t="shared" si="22"/>
        <v>-7.8062972414451271E-4</v>
      </c>
      <c r="AC89">
        <f t="shared" si="23"/>
        <v>1.0812463360481358E-2</v>
      </c>
      <c r="AD89">
        <f t="shared" si="24"/>
        <v>-7.9852765810171991E-3</v>
      </c>
      <c r="AE89">
        <f t="shared" si="25"/>
        <v>6.1111150308564956E-3</v>
      </c>
      <c r="AF89">
        <f t="shared" si="26"/>
        <v>-4.5132124024721866E-3</v>
      </c>
    </row>
    <row r="90" spans="1:32">
      <c r="A90">
        <v>60</v>
      </c>
      <c r="B90">
        <v>0.01</v>
      </c>
      <c r="C90">
        <v>0.99</v>
      </c>
      <c r="D90">
        <v>0.05</v>
      </c>
      <c r="E90">
        <v>0.1</v>
      </c>
      <c r="F90">
        <f t="shared" si="0"/>
        <v>46.884898999101196</v>
      </c>
      <c r="G90">
        <f t="shared" si="1"/>
        <v>0.25323395791760206</v>
      </c>
      <c r="H90">
        <f t="shared" si="2"/>
        <v>0.35646791583520415</v>
      </c>
      <c r="I90">
        <f t="shared" si="3"/>
        <v>0.40646791583520414</v>
      </c>
      <c r="J90">
        <f t="shared" si="4"/>
        <v>2.3798917415385801</v>
      </c>
      <c r="K90">
        <f t="shared" si="5"/>
        <v>0.9152810401060929</v>
      </c>
      <c r="L90">
        <f t="shared" si="6"/>
        <v>5.330848947940052E-2</v>
      </c>
      <c r="M90">
        <f t="shared" si="7"/>
        <v>0.51332396718728623</v>
      </c>
      <c r="N90">
        <f t="shared" si="8"/>
        <v>-1.2994130312926395</v>
      </c>
      <c r="O90">
        <f t="shared" si="9"/>
        <v>1.5726903374700598</v>
      </c>
      <c r="P90">
        <f t="shared" si="10"/>
        <v>-1.5798537366502166</v>
      </c>
      <c r="Q90">
        <f t="shared" si="11"/>
        <v>1.427424863571686</v>
      </c>
      <c r="R90">
        <f t="shared" si="12"/>
        <v>-2.0003048984818856</v>
      </c>
      <c r="S90">
        <f t="shared" si="13"/>
        <v>0.11917091335391711</v>
      </c>
      <c r="T90">
        <f t="shared" si="14"/>
        <v>2.1721850416747874</v>
      </c>
      <c r="U90">
        <f t="shared" si="15"/>
        <v>0.89772376234496343</v>
      </c>
      <c r="V90">
        <f t="shared" si="16"/>
        <v>5.9591441612642385E-3</v>
      </c>
      <c r="W90">
        <f t="shared" si="17"/>
        <v>4.2574520178843937E-3</v>
      </c>
      <c r="X90">
        <f t="shared" si="18"/>
        <v>1.0216596179148631E-2</v>
      </c>
      <c r="Y90">
        <f t="shared" si="19"/>
        <v>-1.786473265713322</v>
      </c>
      <c r="Z90">
        <f t="shared" si="20"/>
        <v>-3.7720952514204127E-4</v>
      </c>
      <c r="AA90">
        <f t="shared" si="21"/>
        <v>-7.5441905028408255E-4</v>
      </c>
      <c r="AB90">
        <f t="shared" si="22"/>
        <v>-7.5441905028408255E-4</v>
      </c>
      <c r="AC90">
        <f t="shared" si="23"/>
        <v>1.0488740124246516E-2</v>
      </c>
      <c r="AD90">
        <f t="shared" si="24"/>
        <v>-7.7546430095576145E-3</v>
      </c>
      <c r="AE90">
        <f t="shared" si="25"/>
        <v>5.8824792117955398E-3</v>
      </c>
      <c r="AF90">
        <f t="shared" si="26"/>
        <v>-4.3490949111388384E-3</v>
      </c>
    </row>
    <row r="91" spans="1:32">
      <c r="A91">
        <v>61</v>
      </c>
      <c r="B91">
        <v>0.01</v>
      </c>
      <c r="C91">
        <v>0.99</v>
      </c>
      <c r="D91">
        <v>0.05</v>
      </c>
      <c r="E91">
        <v>0.1</v>
      </c>
      <c r="F91">
        <f t="shared" si="0"/>
        <v>48.671372264814515</v>
      </c>
      <c r="G91">
        <f t="shared" si="1"/>
        <v>0.25361116744274409</v>
      </c>
      <c r="H91">
        <f t="shared" si="2"/>
        <v>0.35722233488548821</v>
      </c>
      <c r="I91">
        <f t="shared" si="3"/>
        <v>0.4072223348854882</v>
      </c>
      <c r="J91">
        <f t="shared" si="4"/>
        <v>2.4692908467292747</v>
      </c>
      <c r="K91">
        <f t="shared" si="5"/>
        <v>0.92196075718270254</v>
      </c>
      <c r="L91">
        <f t="shared" si="6"/>
        <v>5.3402791860686027E-2</v>
      </c>
      <c r="M91">
        <f t="shared" si="7"/>
        <v>0.51334752601166622</v>
      </c>
      <c r="N91">
        <f t="shared" si="8"/>
        <v>-1.3099017714168861</v>
      </c>
      <c r="O91">
        <f t="shared" si="9"/>
        <v>1.5804449804796175</v>
      </c>
      <c r="P91">
        <f t="shared" si="10"/>
        <v>-1.5857362158620121</v>
      </c>
      <c r="Q91">
        <f t="shared" si="11"/>
        <v>1.4317739584828248</v>
      </c>
      <c r="R91">
        <f t="shared" si="12"/>
        <v>-2.0217117923303412</v>
      </c>
      <c r="S91">
        <f t="shared" si="13"/>
        <v>0.11694210387501686</v>
      </c>
      <c r="T91">
        <f t="shared" si="14"/>
        <v>2.1921058702836778</v>
      </c>
      <c r="U91">
        <f t="shared" si="15"/>
        <v>0.89953837219820909</v>
      </c>
      <c r="V91">
        <f t="shared" si="16"/>
        <v>5.7183067906074478E-3</v>
      </c>
      <c r="W91">
        <f t="shared" si="17"/>
        <v>4.0916530522748743E-3</v>
      </c>
      <c r="X91">
        <f t="shared" si="18"/>
        <v>9.809959842882323E-3</v>
      </c>
      <c r="Y91">
        <f t="shared" si="19"/>
        <v>-1.809637998051703</v>
      </c>
      <c r="Z91">
        <f t="shared" si="20"/>
        <v>-3.6494999491995826E-4</v>
      </c>
      <c r="AA91">
        <f t="shared" si="21"/>
        <v>-7.2989998983991652E-4</v>
      </c>
      <c r="AB91">
        <f t="shared" si="22"/>
        <v>-7.2989998983991652E-4</v>
      </c>
      <c r="AC91">
        <f t="shared" si="23"/>
        <v>1.0181722135865696E-2</v>
      </c>
      <c r="AD91">
        <f t="shared" si="24"/>
        <v>-7.5369691764806904E-3</v>
      </c>
      <c r="AE91">
        <f t="shared" si="25"/>
        <v>5.669180416047903E-3</v>
      </c>
      <c r="AF91">
        <f t="shared" si="26"/>
        <v>-4.1965826096498609E-3</v>
      </c>
    </row>
    <row r="92" spans="1:32">
      <c r="A92">
        <v>62</v>
      </c>
      <c r="B92">
        <v>0.01</v>
      </c>
      <c r="C92">
        <v>0.99</v>
      </c>
      <c r="D92">
        <v>0.05</v>
      </c>
      <c r="E92">
        <v>0.1</v>
      </c>
      <c r="F92">
        <f t="shared" si="0"/>
        <v>50.481010262866221</v>
      </c>
      <c r="G92">
        <f t="shared" si="1"/>
        <v>0.25397611743766407</v>
      </c>
      <c r="H92">
        <f t="shared" si="2"/>
        <v>0.35795223487532812</v>
      </c>
      <c r="I92">
        <f t="shared" si="3"/>
        <v>0.40795223487532811</v>
      </c>
      <c r="J92">
        <f t="shared" si="4"/>
        <v>2.559845736630844</v>
      </c>
      <c r="K92">
        <f t="shared" si="5"/>
        <v>0.92823218182162448</v>
      </c>
      <c r="L92">
        <f t="shared" si="6"/>
        <v>5.3494029359416016E-2</v>
      </c>
      <c r="M92">
        <f t="shared" si="7"/>
        <v>0.51337031910402664</v>
      </c>
      <c r="N92">
        <f t="shared" si="8"/>
        <v>-1.3200834935527519</v>
      </c>
      <c r="O92">
        <f t="shared" si="9"/>
        <v>1.5879819496560981</v>
      </c>
      <c r="P92">
        <f t="shared" si="10"/>
        <v>-1.5914053962780599</v>
      </c>
      <c r="Q92">
        <f t="shared" si="11"/>
        <v>1.4359705410924748</v>
      </c>
      <c r="R92">
        <f t="shared" si="12"/>
        <v>-2.0423242775183206</v>
      </c>
      <c r="S92">
        <f t="shared" si="13"/>
        <v>0.11483027094779566</v>
      </c>
      <c r="T92">
        <f t="shared" si="14"/>
        <v>2.2112006047272628</v>
      </c>
      <c r="U92">
        <f t="shared" si="15"/>
        <v>0.9012508294542666</v>
      </c>
      <c r="V92">
        <f t="shared" si="16"/>
        <v>5.4946928534941259E-3</v>
      </c>
      <c r="W92">
        <f t="shared" si="17"/>
        <v>3.938207636277836E-3</v>
      </c>
      <c r="X92">
        <f t="shared" si="18"/>
        <v>9.4329004897719618E-3</v>
      </c>
      <c r="Y92">
        <f t="shared" si="19"/>
        <v>-1.831938282021093</v>
      </c>
      <c r="Z92">
        <f t="shared" si="20"/>
        <v>-3.5348504627283627E-4</v>
      </c>
      <c r="AA92">
        <f t="shared" si="21"/>
        <v>-7.0697009254567253E-4</v>
      </c>
      <c r="AB92">
        <f t="shared" si="22"/>
        <v>-7.0697009254567253E-4</v>
      </c>
      <c r="AC92">
        <f t="shared" si="23"/>
        <v>9.8906827712260149E-3</v>
      </c>
      <c r="AD92">
        <f t="shared" si="24"/>
        <v>-7.331621869114951E-3</v>
      </c>
      <c r="AE92">
        <f t="shared" si="25"/>
        <v>5.4701647603473645E-3</v>
      </c>
      <c r="AF92">
        <f t="shared" si="26"/>
        <v>-4.0548443936852079E-3</v>
      </c>
    </row>
    <row r="93" spans="1:32">
      <c r="A93">
        <v>63</v>
      </c>
      <c r="B93">
        <v>0.01</v>
      </c>
      <c r="C93">
        <v>0.99</v>
      </c>
      <c r="D93">
        <v>0.05</v>
      </c>
      <c r="E93">
        <v>0.1</v>
      </c>
      <c r="F93">
        <f t="shared" si="0"/>
        <v>52.312948544887313</v>
      </c>
      <c r="G93">
        <f t="shared" si="1"/>
        <v>0.25432960248393693</v>
      </c>
      <c r="H93">
        <f t="shared" si="2"/>
        <v>0.35865920496787379</v>
      </c>
      <c r="I93">
        <f t="shared" si="3"/>
        <v>0.40865920496787378</v>
      </c>
      <c r="J93">
        <f t="shared" si="4"/>
        <v>2.6515133477411532</v>
      </c>
      <c r="K93">
        <f t="shared" si="5"/>
        <v>0.93410420363871338</v>
      </c>
      <c r="L93">
        <f t="shared" si="6"/>
        <v>5.3582400620984232E-2</v>
      </c>
      <c r="M93">
        <f t="shared" si="7"/>
        <v>0.5133923960955924</v>
      </c>
      <c r="N93">
        <f t="shared" si="8"/>
        <v>-1.3299741763239779</v>
      </c>
      <c r="O93">
        <f t="shared" si="9"/>
        <v>1.5953135715252129</v>
      </c>
      <c r="P93">
        <f t="shared" si="10"/>
        <v>-1.5968755610384073</v>
      </c>
      <c r="Q93">
        <f t="shared" si="11"/>
        <v>1.44002538548616</v>
      </c>
      <c r="R93">
        <f t="shared" si="12"/>
        <v>-2.0621582393831646</v>
      </c>
      <c r="S93">
        <f t="shared" si="13"/>
        <v>0.11282961168339914</v>
      </c>
      <c r="T93">
        <f t="shared" si="14"/>
        <v>2.2294871963768097</v>
      </c>
      <c r="U93">
        <f t="shared" si="15"/>
        <v>0.9028663961093053</v>
      </c>
      <c r="V93">
        <f t="shared" si="16"/>
        <v>5.2869645194793292E-3</v>
      </c>
      <c r="W93">
        <f t="shared" si="17"/>
        <v>3.7961324634902421E-3</v>
      </c>
      <c r="X93">
        <f t="shared" si="18"/>
        <v>9.0830969829695709E-3</v>
      </c>
      <c r="Y93">
        <f t="shared" si="19"/>
        <v>-1.8533899490758861</v>
      </c>
      <c r="Z93">
        <f t="shared" si="20"/>
        <v>-3.4276436465274568E-4</v>
      </c>
      <c r="AA93">
        <f t="shared" si="21"/>
        <v>-6.8552872930549135E-4</v>
      </c>
      <c r="AB93">
        <f t="shared" si="22"/>
        <v>-6.8552872930549135E-4</v>
      </c>
      <c r="AC93">
        <f t="shared" si="23"/>
        <v>9.6148752411583313E-3</v>
      </c>
      <c r="AD93">
        <f t="shared" si="24"/>
        <v>-7.1379581148335114E-3</v>
      </c>
      <c r="AE93">
        <f t="shared" si="25"/>
        <v>5.2844252482645449E-3</v>
      </c>
      <c r="AF93">
        <f t="shared" si="26"/>
        <v>-3.9230884579358055E-3</v>
      </c>
    </row>
    <row r="94" spans="1:32">
      <c r="A94">
        <v>64</v>
      </c>
      <c r="B94">
        <v>0.01</v>
      </c>
      <c r="C94">
        <v>0.99</v>
      </c>
      <c r="D94">
        <v>0.05</v>
      </c>
      <c r="E94">
        <v>0.1</v>
      </c>
      <c r="F94">
        <f t="shared" si="0"/>
        <v>54.166338493963195</v>
      </c>
      <c r="G94">
        <f t="shared" si="1"/>
        <v>0.25467236684858968</v>
      </c>
      <c r="H94">
        <f t="shared" si="2"/>
        <v>0.35934473369717929</v>
      </c>
      <c r="I94">
        <f t="shared" si="3"/>
        <v>0.40934473369717927</v>
      </c>
      <c r="J94">
        <f t="shared" si="4"/>
        <v>2.7442513980678775</v>
      </c>
      <c r="K94">
        <f t="shared" si="5"/>
        <v>0.93958786816699191</v>
      </c>
      <c r="L94">
        <f t="shared" si="6"/>
        <v>5.3668091712147412E-2</v>
      </c>
      <c r="M94">
        <f t="shared" si="7"/>
        <v>0.513413803474568</v>
      </c>
      <c r="N94">
        <f t="shared" si="8"/>
        <v>-1.3395890515651361</v>
      </c>
      <c r="O94">
        <f t="shared" si="9"/>
        <v>1.6024515296400463</v>
      </c>
      <c r="P94">
        <f t="shared" si="10"/>
        <v>-1.6021599862866718</v>
      </c>
      <c r="Q94">
        <f t="shared" si="11"/>
        <v>1.4439484739440958</v>
      </c>
      <c r="R94">
        <f t="shared" si="12"/>
        <v>-2.0812326735141307</v>
      </c>
      <c r="S94">
        <f t="shared" si="13"/>
        <v>0.11093433238425875</v>
      </c>
      <c r="T94">
        <f t="shared" si="14"/>
        <v>2.2469870946043629</v>
      </c>
      <c r="U94">
        <f t="shared" si="15"/>
        <v>0.90439033103752686</v>
      </c>
      <c r="V94">
        <f t="shared" si="16"/>
        <v>5.0938697269280126E-3</v>
      </c>
      <c r="W94">
        <f t="shared" si="17"/>
        <v>3.6645077099321174E-3</v>
      </c>
      <c r="X94">
        <f t="shared" si="18"/>
        <v>8.7583774368601292E-3</v>
      </c>
      <c r="Y94">
        <f t="shared" si="19"/>
        <v>-1.8740126050332659</v>
      </c>
      <c r="Z94">
        <f t="shared" si="20"/>
        <v>-3.3273897920527737E-4</v>
      </c>
      <c r="AA94">
        <f t="shared" si="21"/>
        <v>-6.6547795841055473E-4</v>
      </c>
      <c r="AB94">
        <f t="shared" si="22"/>
        <v>-6.6547795841055473E-4</v>
      </c>
      <c r="AC94">
        <f t="shared" si="23"/>
        <v>9.3535426141546606E-3</v>
      </c>
      <c r="AD94">
        <f t="shared" si="24"/>
        <v>-6.9553332544294603E-3</v>
      </c>
      <c r="AE94">
        <f t="shared" si="25"/>
        <v>5.1110045714650512E-3</v>
      </c>
      <c r="AF94">
        <f t="shared" si="26"/>
        <v>-3.8005642916146198E-3</v>
      </c>
    </row>
    <row r="95" spans="1:32">
      <c r="A95">
        <v>65</v>
      </c>
      <c r="B95">
        <v>0.01</v>
      </c>
      <c r="C95">
        <v>0.99</v>
      </c>
      <c r="D95">
        <v>0.05</v>
      </c>
      <c r="E95">
        <v>0.1</v>
      </c>
      <c r="F95">
        <f t="shared" si="0"/>
        <v>56.04035109899646</v>
      </c>
      <c r="G95">
        <f t="shared" si="1"/>
        <v>0.25500510582779495</v>
      </c>
      <c r="H95">
        <f t="shared" si="2"/>
        <v>0.36001021165558983</v>
      </c>
      <c r="I95">
        <f t="shared" si="3"/>
        <v>0.41001021165558982</v>
      </c>
      <c r="J95">
        <f t="shared" si="4"/>
        <v>2.838018576115382</v>
      </c>
      <c r="K95">
        <f t="shared" si="5"/>
        <v>0.94469603302647343</v>
      </c>
      <c r="L95">
        <f t="shared" si="6"/>
        <v>5.3751276456948729E-2</v>
      </c>
      <c r="M95">
        <f t="shared" si="7"/>
        <v>0.51343458467012681</v>
      </c>
      <c r="N95">
        <f t="shared" si="8"/>
        <v>-1.3489425941792907</v>
      </c>
      <c r="O95">
        <f t="shared" si="9"/>
        <v>1.6094068628944758</v>
      </c>
      <c r="P95">
        <f t="shared" si="10"/>
        <v>-1.6072709908581368</v>
      </c>
      <c r="Q95">
        <f t="shared" si="11"/>
        <v>1.4477490382357103</v>
      </c>
      <c r="R95">
        <f t="shared" si="12"/>
        <v>-2.0995692311452068</v>
      </c>
      <c r="S95">
        <f t="shared" si="13"/>
        <v>0.10913869669801472</v>
      </c>
      <c r="T95">
        <f t="shared" si="14"/>
        <v>2.2637247050551199</v>
      </c>
      <c r="U95">
        <f t="shared" si="15"/>
        <v>0.90582784304054653</v>
      </c>
      <c r="V95">
        <f t="shared" si="16"/>
        <v>4.9142405914904784E-3</v>
      </c>
      <c r="W95">
        <f t="shared" si="17"/>
        <v>3.5424760036034345E-3</v>
      </c>
      <c r="X95">
        <f t="shared" si="18"/>
        <v>8.4567165950939129E-3</v>
      </c>
      <c r="Y95">
        <f t="shared" si="19"/>
        <v>-1.8938290775161393</v>
      </c>
      <c r="Z95">
        <f t="shared" si="20"/>
        <v>-3.2336160523235082E-4</v>
      </c>
      <c r="AA95">
        <f t="shared" si="21"/>
        <v>-6.4672321046470164E-4</v>
      </c>
      <c r="AB95">
        <f t="shared" si="22"/>
        <v>-6.4672321046470164E-4</v>
      </c>
      <c r="AC95">
        <f t="shared" si="23"/>
        <v>9.1059268021227227E-3</v>
      </c>
      <c r="AD95">
        <f t="shared" si="24"/>
        <v>-6.783107994831338E-3</v>
      </c>
      <c r="AE95">
        <f t="shared" si="25"/>
        <v>4.9489969071918813E-3</v>
      </c>
      <c r="AF95">
        <f t="shared" si="26"/>
        <v>-3.6865638410077334E-3</v>
      </c>
    </row>
    <row r="96" spans="1:32">
      <c r="A96">
        <v>66</v>
      </c>
      <c r="B96">
        <v>0.01</v>
      </c>
      <c r="C96">
        <v>0.99</v>
      </c>
      <c r="D96">
        <v>0.05</v>
      </c>
      <c r="E96">
        <v>0.1</v>
      </c>
      <c r="F96">
        <f t="shared" si="0"/>
        <v>57.934180176512598</v>
      </c>
      <c r="G96">
        <f t="shared" si="1"/>
        <v>0.25532846743302728</v>
      </c>
      <c r="H96">
        <f t="shared" si="2"/>
        <v>0.36065693486605455</v>
      </c>
      <c r="I96">
        <f t="shared" si="3"/>
        <v>0.41065693486605453</v>
      </c>
      <c r="J96">
        <f t="shared" si="4"/>
        <v>2.9327747023122352</v>
      </c>
      <c r="K96">
        <f t="shared" si="5"/>
        <v>0.9494430296690477</v>
      </c>
      <c r="L96">
        <f t="shared" si="6"/>
        <v>5.3832116858256826E-2</v>
      </c>
      <c r="M96">
        <f t="shared" si="7"/>
        <v>0.51345478015778179</v>
      </c>
      <c r="N96">
        <f t="shared" si="8"/>
        <v>-1.3580485209814135</v>
      </c>
      <c r="O96">
        <f t="shared" si="9"/>
        <v>1.616189970889307</v>
      </c>
      <c r="P96">
        <f t="shared" si="10"/>
        <v>-1.6122199877653287</v>
      </c>
      <c r="Q96">
        <f t="shared" si="11"/>
        <v>1.4514356020767181</v>
      </c>
      <c r="R96">
        <f t="shared" si="12"/>
        <v>-2.1171917615821911</v>
      </c>
      <c r="S96">
        <f t="shared" si="13"/>
        <v>0.10743706794610622</v>
      </c>
      <c r="T96">
        <f t="shared" si="14"/>
        <v>2.2797268504593524</v>
      </c>
      <c r="U96">
        <f t="shared" si="15"/>
        <v>0.90718404993545354</v>
      </c>
      <c r="V96">
        <f t="shared" si="16"/>
        <v>4.7469911049670601E-3</v>
      </c>
      <c r="W96">
        <f t="shared" si="17"/>
        <v>3.4292407925467258E-3</v>
      </c>
      <c r="X96">
        <f t="shared" si="18"/>
        <v>8.1762318975137863E-3</v>
      </c>
      <c r="Y96">
        <f t="shared" si="19"/>
        <v>-1.9128648644506501</v>
      </c>
      <c r="Z96">
        <f t="shared" si="20"/>
        <v>-3.1458690446977257E-4</v>
      </c>
      <c r="AA96">
        <f t="shared" si="21"/>
        <v>-6.2917380893954514E-4</v>
      </c>
      <c r="AB96">
        <f t="shared" si="22"/>
        <v>-6.2917380893954514E-4</v>
      </c>
      <c r="AC96">
        <f t="shared" si="23"/>
        <v>8.871276417806306E-3</v>
      </c>
      <c r="AD96">
        <f t="shared" si="24"/>
        <v>-6.6206544165288463E-3</v>
      </c>
      <c r="AE96">
        <f t="shared" si="25"/>
        <v>4.7975488159741515E-3</v>
      </c>
      <c r="AF96">
        <f t="shared" si="26"/>
        <v>-3.5804219439310799E-3</v>
      </c>
    </row>
    <row r="97" spans="1:32">
      <c r="A97">
        <v>67</v>
      </c>
      <c r="B97">
        <v>0.01</v>
      </c>
      <c r="C97">
        <v>0.99</v>
      </c>
      <c r="D97">
        <v>0.05</v>
      </c>
      <c r="E97">
        <v>0.1</v>
      </c>
      <c r="F97">
        <f t="shared" si="0"/>
        <v>59.847045040963245</v>
      </c>
      <c r="G97">
        <f t="shared" si="1"/>
        <v>0.25564305433749707</v>
      </c>
      <c r="H97">
        <f t="shared" si="2"/>
        <v>0.36128610867499411</v>
      </c>
      <c r="I97">
        <f t="shared" si="3"/>
        <v>0.4112861086749941</v>
      </c>
      <c r="J97">
        <f t="shared" si="4"/>
        <v>3.0284808629156617</v>
      </c>
      <c r="K97">
        <f t="shared" si="5"/>
        <v>0.95384433856394557</v>
      </c>
      <c r="L97">
        <f t="shared" si="6"/>
        <v>5.3910763584374272E-2</v>
      </c>
      <c r="M97">
        <f t="shared" si="7"/>
        <v>0.51347442758100648</v>
      </c>
      <c r="N97">
        <f t="shared" si="8"/>
        <v>-1.3669197973992198</v>
      </c>
      <c r="O97">
        <f t="shared" si="9"/>
        <v>1.6228106253058359</v>
      </c>
      <c r="P97">
        <f t="shared" si="10"/>
        <v>-1.6170175365813029</v>
      </c>
      <c r="Q97">
        <f t="shared" si="11"/>
        <v>1.4550160240206491</v>
      </c>
      <c r="R97">
        <f t="shared" si="12"/>
        <v>-2.1341258640047549</v>
      </c>
      <c r="S97">
        <f t="shared" si="13"/>
        <v>0.10582394540144877</v>
      </c>
      <c r="T97">
        <f t="shared" si="14"/>
        <v>2.2950222475645825</v>
      </c>
      <c r="U97">
        <f t="shared" si="15"/>
        <v>0.90846394376881234</v>
      </c>
      <c r="V97">
        <f t="shared" si="16"/>
        <v>4.5911142561499176E-3</v>
      </c>
      <c r="W97">
        <f t="shared" si="17"/>
        <v>3.3240642328676972E-3</v>
      </c>
      <c r="X97">
        <f t="shared" si="18"/>
        <v>7.9151784890176147E-3</v>
      </c>
      <c r="Y97">
        <f t="shared" si="19"/>
        <v>-1.9311475975460186</v>
      </c>
      <c r="Z97">
        <f t="shared" si="20"/>
        <v>-3.0637167238095484E-4</v>
      </c>
      <c r="AA97">
        <f t="shared" si="21"/>
        <v>-6.1274334476190968E-4</v>
      </c>
      <c r="AB97">
        <f t="shared" si="22"/>
        <v>-6.1274334476190968E-4</v>
      </c>
      <c r="AC97">
        <f t="shared" si="23"/>
        <v>8.6488534717133417E-3</v>
      </c>
      <c r="AD97">
        <f t="shared" si="24"/>
        <v>-6.4673609526702805E-3</v>
      </c>
      <c r="AE97">
        <f t="shared" si="25"/>
        <v>4.6558593536405284E-3</v>
      </c>
      <c r="AF97">
        <f t="shared" si="26"/>
        <v>-3.4815161435373951E-3</v>
      </c>
    </row>
    <row r="98" spans="1:32">
      <c r="A98">
        <v>68</v>
      </c>
      <c r="B98">
        <v>0.01</v>
      </c>
      <c r="C98">
        <v>0.99</v>
      </c>
      <c r="D98">
        <v>0.05</v>
      </c>
      <c r="E98">
        <v>0.1</v>
      </c>
      <c r="F98">
        <f t="shared" si="0"/>
        <v>61.77819263850926</v>
      </c>
      <c r="G98">
        <f t="shared" si="1"/>
        <v>0.25594942600987802</v>
      </c>
      <c r="H98">
        <f t="shared" si="2"/>
        <v>0.36189885201975602</v>
      </c>
      <c r="I98">
        <f t="shared" si="3"/>
        <v>0.41189885201975601</v>
      </c>
      <c r="J98">
        <f t="shared" si="4"/>
        <v>3.1250995171274387</v>
      </c>
      <c r="K98">
        <f t="shared" si="5"/>
        <v>0.95791628406899898</v>
      </c>
      <c r="L98">
        <f t="shared" si="6"/>
        <v>5.3987356502469511E-2</v>
      </c>
      <c r="M98">
        <f t="shared" si="7"/>
        <v>0.51349356188454809</v>
      </c>
      <c r="N98">
        <f t="shared" si="8"/>
        <v>-1.3755686508709331</v>
      </c>
      <c r="O98">
        <f t="shared" si="9"/>
        <v>1.6292779862585061</v>
      </c>
      <c r="P98">
        <f t="shared" si="10"/>
        <v>-1.6216733959349434</v>
      </c>
      <c r="Q98">
        <f t="shared" si="11"/>
        <v>1.4584975401641864</v>
      </c>
      <c r="R98">
        <f t="shared" si="12"/>
        <v>-2.1503984588161353</v>
      </c>
      <c r="S98">
        <f t="shared" si="13"/>
        <v>0.10429399451907412</v>
      </c>
      <c r="T98">
        <f t="shared" si="14"/>
        <v>2.3096410112109296</v>
      </c>
      <c r="U98">
        <f t="shared" si="15"/>
        <v>0.90967236204456625</v>
      </c>
      <c r="V98">
        <f t="shared" si="16"/>
        <v>4.44567870118159E-3</v>
      </c>
      <c r="W98">
        <f t="shared" si="17"/>
        <v>3.2262647097496197E-3</v>
      </c>
      <c r="X98">
        <f t="shared" si="18"/>
        <v>7.6719434109312097E-3</v>
      </c>
      <c r="Y98">
        <f t="shared" si="19"/>
        <v>-1.9487065320816086</v>
      </c>
      <c r="Z98">
        <f t="shared" si="20"/>
        <v>-2.9867496190907037E-4</v>
      </c>
      <c r="AA98">
        <f t="shared" si="21"/>
        <v>-5.9734992381814075E-4</v>
      </c>
      <c r="AB98">
        <f t="shared" si="22"/>
        <v>-5.9734992381814075E-4</v>
      </c>
      <c r="AC98">
        <f t="shared" si="23"/>
        <v>8.4379389243148736E-3</v>
      </c>
      <c r="AD98">
        <f t="shared" si="24"/>
        <v>-6.322636388638482E-3</v>
      </c>
      <c r="AE98">
        <f t="shared" si="25"/>
        <v>4.5231795150259936E-3</v>
      </c>
      <c r="AF98">
        <f t="shared" si="26"/>
        <v>-3.3892659867017921E-3</v>
      </c>
    </row>
    <row r="99" spans="1:32">
      <c r="A99">
        <v>69</v>
      </c>
      <c r="B99">
        <v>0.01</v>
      </c>
      <c r="C99">
        <v>0.99</v>
      </c>
      <c r="D99">
        <v>0.05</v>
      </c>
      <c r="E99">
        <v>0.1</v>
      </c>
      <c r="F99">
        <f t="shared" si="0"/>
        <v>63.726899170590869</v>
      </c>
      <c r="G99">
        <f t="shared" si="1"/>
        <v>0.25624810097178707</v>
      </c>
      <c r="H99">
        <f t="shared" si="2"/>
        <v>0.36249620194357418</v>
      </c>
      <c r="I99">
        <f t="shared" si="3"/>
        <v>0.41249620194357417</v>
      </c>
      <c r="J99">
        <f t="shared" si="4"/>
        <v>3.2225945787239012</v>
      </c>
      <c r="K99">
        <f t="shared" si="5"/>
        <v>0.96167575361854341</v>
      </c>
      <c r="L99">
        <f t="shared" si="6"/>
        <v>5.4062025242946773E-2</v>
      </c>
      <c r="M99">
        <f t="shared" si="7"/>
        <v>0.51351221545546288</v>
      </c>
      <c r="N99">
        <f t="shared" si="8"/>
        <v>-1.3840065897952478</v>
      </c>
      <c r="O99">
        <f t="shared" si="9"/>
        <v>1.6356006226471445</v>
      </c>
      <c r="P99">
        <f t="shared" si="10"/>
        <v>-1.6261965754499694</v>
      </c>
      <c r="Q99">
        <f t="shared" si="11"/>
        <v>1.4618868061508883</v>
      </c>
      <c r="R99">
        <f t="shared" si="12"/>
        <v>-2.1660373864797755</v>
      </c>
      <c r="S99">
        <f t="shared" si="13"/>
        <v>0.10284207130939557</v>
      </c>
      <c r="T99">
        <f t="shared" si="14"/>
        <v>2.3236141939748052</v>
      </c>
      <c r="U99">
        <f t="shared" si="15"/>
        <v>0.9108139646963278</v>
      </c>
      <c r="V99">
        <f t="shared" si="16"/>
        <v>4.3098251025094469E-3</v>
      </c>
      <c r="W99">
        <f t="shared" si="17"/>
        <v>3.1352140935572087E-3</v>
      </c>
      <c r="X99">
        <f t="shared" si="18"/>
        <v>7.4450391960666556E-3</v>
      </c>
      <c r="Y99">
        <f t="shared" si="19"/>
        <v>-1.9655720716911771</v>
      </c>
      <c r="Z99">
        <f t="shared" si="20"/>
        <v>-2.9145815297496584E-4</v>
      </c>
      <c r="AA99">
        <f t="shared" si="21"/>
        <v>-5.8291630594993168E-4</v>
      </c>
      <c r="AB99">
        <f t="shared" si="22"/>
        <v>-5.8291630594993168E-4</v>
      </c>
      <c r="AC99">
        <f t="shared" si="23"/>
        <v>8.2378371459714741E-3</v>
      </c>
      <c r="AD99">
        <f t="shared" si="24"/>
        <v>-6.1859129536474371E-3</v>
      </c>
      <c r="AE99">
        <f t="shared" si="25"/>
        <v>4.3988111247183154E-3</v>
      </c>
      <c r="AF99">
        <f t="shared" si="26"/>
        <v>-3.3031319064555963E-3</v>
      </c>
    </row>
    <row r="100" spans="1:32">
      <c r="A100">
        <v>70</v>
      </c>
      <c r="B100">
        <v>0.01</v>
      </c>
      <c r="C100">
        <v>0.99</v>
      </c>
      <c r="D100">
        <v>0.05</v>
      </c>
      <c r="E100">
        <v>0.1</v>
      </c>
      <c r="F100">
        <f t="shared" si="0"/>
        <v>65.692471242282039</v>
      </c>
      <c r="G100">
        <f t="shared" si="1"/>
        <v>0.25653955912476206</v>
      </c>
      <c r="H100">
        <f t="shared" si="2"/>
        <v>0.3630791182495241</v>
      </c>
      <c r="I100">
        <f t="shared" si="3"/>
        <v>0.41307911824952409</v>
      </c>
      <c r="J100">
        <f t="shared" si="4"/>
        <v>3.3209314739390545</v>
      </c>
      <c r="K100">
        <f t="shared" si="5"/>
        <v>0.96513994433448258</v>
      </c>
      <c r="L100">
        <f t="shared" si="6"/>
        <v>5.4134889781190521E-2</v>
      </c>
      <c r="M100">
        <f t="shared" si="7"/>
        <v>0.513530418268489</v>
      </c>
      <c r="N100">
        <f t="shared" si="8"/>
        <v>-1.3922444269412193</v>
      </c>
      <c r="O100">
        <f t="shared" si="9"/>
        <v>1.6417865356007919</v>
      </c>
      <c r="P100">
        <f t="shared" si="10"/>
        <v>-1.6305953865746878</v>
      </c>
      <c r="Q100">
        <f t="shared" si="11"/>
        <v>1.4651899380573439</v>
      </c>
      <c r="R100">
        <f t="shared" si="12"/>
        <v>-2.18107103961241</v>
      </c>
      <c r="S100">
        <f t="shared" si="13"/>
        <v>0.10146324118617409</v>
      </c>
      <c r="T100">
        <f t="shared" si="14"/>
        <v>2.3369733673122206</v>
      </c>
      <c r="U100">
        <f t="shared" si="15"/>
        <v>0.91189321641740584</v>
      </c>
      <c r="V100">
        <f t="shared" si="16"/>
        <v>4.1827622441401261E-3</v>
      </c>
      <c r="W100">
        <f t="shared" si="17"/>
        <v>3.0503348208090995E-3</v>
      </c>
      <c r="X100">
        <f t="shared" si="18"/>
        <v>7.2330970649492256E-3</v>
      </c>
      <c r="Y100">
        <f t="shared" si="19"/>
        <v>-1.9817753343093998</v>
      </c>
      <c r="Z100">
        <f t="shared" si="20"/>
        <v>-2.8468497655871161E-4</v>
      </c>
      <c r="AA100">
        <f t="shared" si="21"/>
        <v>-5.6936995311742322E-4</v>
      </c>
      <c r="AB100">
        <f t="shared" si="22"/>
        <v>-5.6936995311742322E-4</v>
      </c>
      <c r="AC100">
        <f t="shared" si="23"/>
        <v>8.0478793632794941E-3</v>
      </c>
      <c r="AD100">
        <f t="shared" si="24"/>
        <v>-6.056648590584377E-3</v>
      </c>
      <c r="AE100">
        <f t="shared" si="25"/>
        <v>4.2821052841710691E-3</v>
      </c>
      <c r="AF100">
        <f t="shared" si="26"/>
        <v>-3.2226137797796307E-3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2023-01-13T17:11:57Z</dcterms:created>
  <dcterms:modified xsi:type="dcterms:W3CDTF">2023-01-14T13:09:19Z</dcterms:modified>
  <cp:category/>
  <cp:contentStatus/>
</cp:coreProperties>
</file>