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4049\Documents\44663\StudentDegreePlan\"/>
    </mc:Choice>
  </mc:AlternateContent>
  <bookViews>
    <workbookView xWindow="0" yWindow="0" windowWidth="20490" windowHeight="7620" activeTab="3"/>
  </bookViews>
  <sheets>
    <sheet name="Degree" sheetId="1" r:id="rId1"/>
    <sheet name="Credit" sheetId="3" r:id="rId2"/>
    <sheet name="DegreeCredit" sheetId="4" r:id="rId3"/>
    <sheet name="DegreePlan" sheetId="5" r:id="rId4"/>
    <sheet name="Student" sheetId="6" r:id="rId5"/>
    <sheet name="Slot" sheetId="7" r:id="rId6"/>
    <sheet name="StudentTerm" sheetId="8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8" l="1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2" i="8"/>
  <c r="F3" i="5"/>
  <c r="F4" i="5"/>
  <c r="F5" i="5"/>
  <c r="F6" i="5"/>
  <c r="F7" i="5"/>
  <c r="F2" i="5"/>
  <c r="D3" i="4" l="1"/>
  <c r="D4" i="4"/>
  <c r="D5" i="4"/>
  <c r="D6" i="4"/>
  <c r="D7" i="4"/>
  <c r="D8" i="4"/>
  <c r="D9" i="4"/>
  <c r="D10" i="4"/>
  <c r="D11" i="4"/>
  <c r="D12" i="4"/>
  <c r="D13" i="4"/>
  <c r="D14" i="4"/>
  <c r="D2" i="4"/>
  <c r="F3" i="7" l="1"/>
  <c r="F4" i="7"/>
  <c r="F5" i="7"/>
  <c r="F6" i="7"/>
  <c r="F7" i="7"/>
  <c r="F8" i="7"/>
  <c r="F9" i="7"/>
  <c r="F10" i="7"/>
  <c r="F11" i="7"/>
  <c r="F12" i="7"/>
  <c r="F13" i="7"/>
  <c r="F2" i="7"/>
  <c r="E3" i="1" l="1"/>
  <c r="E4" i="1"/>
  <c r="E5" i="1"/>
  <c r="E2" i="1" l="1"/>
  <c r="F14" i="7" l="1"/>
</calcChain>
</file>

<file path=xl/sharedStrings.xml><?xml version="1.0" encoding="utf-8"?>
<sst xmlns="http://schemas.openxmlformats.org/spreadsheetml/2006/main" count="148" uniqueCount="110">
  <si>
    <t>NumberOfTerms</t>
  </si>
  <si>
    <t>CreditName</t>
  </si>
  <si>
    <t>IsSummer</t>
  </si>
  <si>
    <t>IsSpring</t>
  </si>
  <si>
    <t>IsFall</t>
  </si>
  <si>
    <t>Network Fundamentals</t>
  </si>
  <si>
    <t>Web Apps</t>
  </si>
  <si>
    <t>Advanced Databases</t>
  </si>
  <si>
    <t>Network Security</t>
  </si>
  <si>
    <t>GDP1</t>
  </si>
  <si>
    <t>GDP2</t>
  </si>
  <si>
    <t>643 or 644 Mobile</t>
  </si>
  <si>
    <t>DegreePlanName</t>
  </si>
  <si>
    <t>Slow and easy</t>
  </si>
  <si>
    <t>Super Fast</t>
  </si>
  <si>
    <t>Mamidi</t>
  </si>
  <si>
    <t>Prakash</t>
  </si>
  <si>
    <t>Atmakuri</t>
  </si>
  <si>
    <t>Haritha</t>
  </si>
  <si>
    <t>Badisa</t>
  </si>
  <si>
    <t>SaiRam</t>
  </si>
  <si>
    <t>Term</t>
  </si>
  <si>
    <t>Status</t>
  </si>
  <si>
    <t>C</t>
  </si>
  <si>
    <t>A</t>
  </si>
  <si>
    <t>-</t>
  </si>
  <si>
    <t>P</t>
  </si>
  <si>
    <t>TermAbbr</t>
  </si>
  <si>
    <t>TermName</t>
  </si>
  <si>
    <t>F18</t>
  </si>
  <si>
    <t>Fall2018</t>
  </si>
  <si>
    <t>s19</t>
  </si>
  <si>
    <t>Spring2019</t>
  </si>
  <si>
    <t>Su19</t>
  </si>
  <si>
    <t>Summer2019</t>
  </si>
  <si>
    <t>F19</t>
  </si>
  <si>
    <t>Fall2019</t>
  </si>
  <si>
    <t>s20</t>
  </si>
  <si>
    <t>Spring2020</t>
  </si>
  <si>
    <t>Su20</t>
  </si>
  <si>
    <t>Summer2020</t>
  </si>
  <si>
    <t>F20</t>
  </si>
  <si>
    <t>Fall2020</t>
  </si>
  <si>
    <t>S21</t>
  </si>
  <si>
    <t>Spring2021</t>
  </si>
  <si>
    <t>S19</t>
  </si>
  <si>
    <t>S20</t>
  </si>
  <si>
    <t>DegreeName</t>
  </si>
  <si>
    <t>string</t>
  </si>
  <si>
    <t>ACS + 2</t>
  </si>
  <si>
    <t>MS ACS+ 2</t>
  </si>
  <si>
    <t>E1</t>
  </si>
  <si>
    <t>E2</t>
  </si>
  <si>
    <t>Take a break in summer</t>
  </si>
  <si>
    <t>No break</t>
  </si>
  <si>
    <t>Take less courses per semester</t>
  </si>
  <si>
    <t>More subjects in semesters</t>
  </si>
  <si>
    <t>Slow and Consistent</t>
  </si>
  <si>
    <t>DB</t>
  </si>
  <si>
    <t>NF</t>
  </si>
  <si>
    <t>664-UX</t>
  </si>
  <si>
    <t>618-PM</t>
  </si>
  <si>
    <t>555-NS</t>
  </si>
  <si>
    <t>691-GDP1</t>
  </si>
  <si>
    <t>692-GDP2</t>
  </si>
  <si>
    <t>Mobile</t>
  </si>
  <si>
    <t>As fast as I Can</t>
  </si>
  <si>
    <t>DegreePlanID</t>
  </si>
  <si>
    <t>String</t>
  </si>
  <si>
    <t>DegreePlanSelected</t>
  </si>
  <si>
    <t>ACS+DB</t>
  </si>
  <si>
    <t>MS ACS+DB</t>
  </si>
  <si>
    <t>ACS+NF</t>
  </si>
  <si>
    <t>MS ACS+NF</t>
  </si>
  <si>
    <t>ACS</t>
  </si>
  <si>
    <t>MS ACS</t>
  </si>
  <si>
    <t>DegreeId</t>
  </si>
  <si>
    <t>CreditId</t>
  </si>
  <si>
    <t>DegreeCreditId</t>
  </si>
  <si>
    <t>StudentId</t>
  </si>
  <si>
    <t>SlotId</t>
  </si>
  <si>
    <t>StudentTermId</t>
  </si>
  <si>
    <t>DegreeAbbr</t>
  </si>
  <si>
    <t>DegreePlanAbbr</t>
  </si>
  <si>
    <t>N919</t>
  </si>
  <si>
    <t>Given</t>
  </si>
  <si>
    <t>Family</t>
  </si>
  <si>
    <t>CreditAbbr</t>
  </si>
  <si>
    <t>Databases</t>
  </si>
  <si>
    <t>new Credit {CreditId=460, CreditAbbr='DB', CreditName='Databases', IsSummer=0, IsSpring=1, IsFall=1}</t>
  </si>
  <si>
    <t>new Credit {CreditId=356, CreditAbbr='NF', CreditName='Network Fundamentals', IsSummer=0, IsSpring=1, IsFall=1}</t>
  </si>
  <si>
    <t>OOPS with Java</t>
  </si>
  <si>
    <t>new Credit {CreditId=542, CreditAbbr='542', CreditName='OOPS with Java', IsSummer=0, IsSpring=1, IsFall=1}</t>
  </si>
  <si>
    <t>new Credit {CreditId=563, CreditAbbr='563', CreditName='Web Apps', IsSummer=0, IsSpring=1, IsFall=1}</t>
  </si>
  <si>
    <t>new Credit {CreditId=560, CreditAbbr='560', CreditName='Advanced Databases', IsSummer=1, IsSpring=1, IsFall=1}</t>
  </si>
  <si>
    <t>User Experience</t>
  </si>
  <si>
    <t>new Credit {CreditId=664, CreditAbbr='664-UX', CreditName='User Experience', IsSummer=0, IsSpring=1, IsFall=1}</t>
  </si>
  <si>
    <t>Project Management</t>
  </si>
  <si>
    <t>new Credit {CreditId=618, CreditAbbr='618-PM', CreditName='Project Management', IsSummer=1, IsSpring=0, IsFall=0}</t>
  </si>
  <si>
    <t>new Credit {CreditId=555, CreditAbbr='555-NS', CreditName='Network Security', IsSummer=0, IsSpring=1, IsFall=1}</t>
  </si>
  <si>
    <t>new Credit {CreditId=691, CreditAbbr='691-GDP1', CreditName='GDP1', IsSummer=0, IsSpring=1, IsFall=1}</t>
  </si>
  <si>
    <t>new Credit {CreditId=692, CreditAbbr='692-GDP2', CreditName='GDP2', IsSummer=0, IsSpring=1, IsFall=1}</t>
  </si>
  <si>
    <t>new Credit {CreditId=6, CreditAbbr='Mobile', CreditName='643 or 644 Mobile', IsSummer=0, IsSpring=1, IsFall=1}</t>
  </si>
  <si>
    <t>Elective 1</t>
  </si>
  <si>
    <t>new Credit {CreditId=10, CreditAbbr='E1', CreditName='Elective 1', IsSummer=0, IsSpring=1, IsFall=1}</t>
  </si>
  <si>
    <t>Elective 2</t>
  </si>
  <si>
    <t>new Credit {CreditId=20, CreditAbbr='E2', CreditName='Elective 2', IsSummer=0, IsSpring=1, IsFall=1}</t>
  </si>
  <si>
    <t xml:space="preserve"> new Student {StudentId=533725, Family="Mamidi", Given="Prakash", N919=919569651},</t>
  </si>
  <si>
    <t xml:space="preserve">                    new Student {StudentId=533708, Family="Haritha", Given="Atmakuri", N919=919569607},</t>
  </si>
  <si>
    <t xml:space="preserve">                    new Student {StudentId=533767, Family="Badisa", Given="SaiRam", N919=919565612},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</si>
</sst>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D0D0D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54823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Font="1" applyAlignment="1"/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/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right" vertical="top"/>
    </xf>
    <xf numFmtId="0" fontId="0" fillId="0" borderId="0" xfId="0" applyAlignment="1">
      <alignment horizontal="right"/>
    </xf>
    <xf numFmtId="0" fontId="1" fillId="0" borderId="0" xfId="0" applyFont="1"/>
    <xf numFmtId="0" fontId="3" fillId="5" borderId="0" xfId="0" applyFont="1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5" fillId="7" borderId="0" xfId="0" applyFont="1" applyFill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/>
  </sheetViews>
  <sheetFormatPr defaultRowHeight="15" x14ac:dyDescent="0.25"/>
  <cols>
    <col min="1" max="1" width="37.42578125" style="1" customWidth="1"/>
    <col min="2" max="2" width="15.140625" style="1" customWidth="1"/>
    <col min="3" max="3" width="20.5703125" style="1" customWidth="1"/>
    <col min="4" max="4" width="18" style="1" customWidth="1"/>
    <col min="5" max="5" width="97.5703125" style="1" bestFit="1" customWidth="1"/>
    <col min="6" max="16384" width="9.140625" style="1"/>
  </cols>
  <sheetData>
    <row r="1" spans="1:5" x14ac:dyDescent="0.25">
      <c r="A1" s="8" t="s">
        <v>76</v>
      </c>
      <c r="B1" s="8" t="s">
        <v>82</v>
      </c>
      <c r="C1" s="8" t="s">
        <v>47</v>
      </c>
      <c r="D1" s="8" t="s">
        <v>0</v>
      </c>
      <c r="E1" s="8" t="s">
        <v>48</v>
      </c>
    </row>
    <row r="2" spans="1:5" x14ac:dyDescent="0.25">
      <c r="A2" s="7">
        <v>1</v>
      </c>
      <c r="B2" s="26" t="s">
        <v>49</v>
      </c>
      <c r="C2" s="7" t="s">
        <v>50</v>
      </c>
      <c r="D2" s="7">
        <v>4</v>
      </c>
      <c r="E2" s="9" t="str">
        <f>" new Degree{"&amp;$A$1&amp;" = "&amp;A2 &amp; " , "&amp;$B$1 &amp; " = '" &amp;B2&amp;"' , "&amp;$C$1&amp;" = '" &amp;C2&amp;"', "&amp;$D$1&amp;"=  "&amp;D2&amp;"},"</f>
        <v xml:space="preserve"> new Degree{DegreeId = 1 , DegreeAbbr = 'ACS + 2' , DegreeName = 'MS ACS+ 2', NumberOfTerms=  4},</v>
      </c>
    </row>
    <row r="3" spans="1:5" x14ac:dyDescent="0.25">
      <c r="A3" s="31">
        <v>2</v>
      </c>
      <c r="B3" s="17" t="s">
        <v>70</v>
      </c>
      <c r="C3" s="17" t="s">
        <v>71</v>
      </c>
      <c r="D3" s="17">
        <v>4</v>
      </c>
      <c r="E3" s="9" t="str">
        <f t="shared" ref="E3:E5" si="0">" new Degree{"&amp;$A$1&amp;" = "&amp;A3 &amp; " , "&amp;$B$1 &amp; " = '" &amp;B3&amp;"' , "&amp;$C$1&amp;" = '" &amp;C3&amp;"', "&amp;$D$1&amp;"=  "&amp;D3&amp;"},"</f>
        <v xml:space="preserve"> new Degree{DegreeId = 2 , DegreeAbbr = 'ACS+DB' , DegreeName = 'MS ACS+DB', NumberOfTerms=  4},</v>
      </c>
    </row>
    <row r="4" spans="1:5" x14ac:dyDescent="0.25">
      <c r="A4" s="31">
        <v>3</v>
      </c>
      <c r="B4" s="17" t="s">
        <v>72</v>
      </c>
      <c r="C4" s="17" t="s">
        <v>73</v>
      </c>
      <c r="D4" s="17">
        <v>4</v>
      </c>
      <c r="E4" s="9" t="str">
        <f t="shared" si="0"/>
        <v xml:space="preserve"> new Degree{DegreeId = 3 , DegreeAbbr = 'ACS+NF' , DegreeName = 'MS ACS+NF', NumberOfTerms=  4},</v>
      </c>
    </row>
    <row r="5" spans="1:5" x14ac:dyDescent="0.25">
      <c r="A5" s="31">
        <v>4</v>
      </c>
      <c r="B5" s="17" t="s">
        <v>74</v>
      </c>
      <c r="C5" s="17" t="s">
        <v>75</v>
      </c>
      <c r="D5" s="17">
        <v>4</v>
      </c>
      <c r="E5" s="9" t="str">
        <f t="shared" si="0"/>
        <v xml:space="preserve"> new Degree{DegreeId = 4 , DegreeAbbr = 'ACS' , DegreeName = 'MS ACS', NumberOfTerms=  4},</v>
      </c>
    </row>
    <row r="6" spans="1:5" x14ac:dyDescent="0.25">
      <c r="A6" s="6"/>
      <c r="B6" s="6"/>
      <c r="C6" s="6"/>
      <c r="D6" s="6"/>
      <c r="E6" s="9"/>
    </row>
    <row r="7" spans="1:5" x14ac:dyDescent="0.25">
      <c r="A7" s="6"/>
      <c r="B7" s="6"/>
      <c r="C7" s="6"/>
      <c r="D7" s="6"/>
      <c r="E7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E11" sqref="E11"/>
    </sheetView>
  </sheetViews>
  <sheetFormatPr defaultRowHeight="15" x14ac:dyDescent="0.25"/>
  <cols>
    <col min="1" max="1" width="13.140625" style="26" customWidth="1"/>
    <col min="2" max="2" width="12.28515625" style="1" customWidth="1"/>
    <col min="3" max="3" width="23.28515625" style="1" customWidth="1"/>
    <col min="4" max="4" width="11.85546875" style="1" customWidth="1"/>
    <col min="5" max="5" width="13.140625" style="1" customWidth="1"/>
    <col min="6" max="6" width="15" style="1" customWidth="1"/>
    <col min="7" max="7" width="116.5703125" style="1" customWidth="1"/>
    <col min="8" max="16384" width="9.140625" style="1"/>
  </cols>
  <sheetData>
    <row r="1" spans="1:7" x14ac:dyDescent="0.25">
      <c r="A1" s="12" t="s">
        <v>77</v>
      </c>
      <c r="B1" s="12" t="s">
        <v>87</v>
      </c>
      <c r="C1" s="12" t="s">
        <v>1</v>
      </c>
      <c r="D1" s="11" t="s">
        <v>2</v>
      </c>
      <c r="E1" s="11" t="s">
        <v>3</v>
      </c>
      <c r="F1" s="11" t="s">
        <v>4</v>
      </c>
      <c r="G1" s="27" t="s">
        <v>48</v>
      </c>
    </row>
    <row r="2" spans="1:7" x14ac:dyDescent="0.25">
      <c r="A2" s="26">
        <v>460</v>
      </c>
      <c r="B2" s="10" t="s">
        <v>58</v>
      </c>
      <c r="C2" s="10" t="s">
        <v>88</v>
      </c>
      <c r="D2" s="10">
        <v>0</v>
      </c>
      <c r="E2" s="10">
        <v>1</v>
      </c>
      <c r="F2" s="10">
        <v>1</v>
      </c>
      <c r="G2" s="26" t="s">
        <v>89</v>
      </c>
    </row>
    <row r="3" spans="1:7" x14ac:dyDescent="0.25">
      <c r="A3" s="26">
        <v>356</v>
      </c>
      <c r="B3" s="10" t="s">
        <v>59</v>
      </c>
      <c r="C3" s="10" t="s">
        <v>5</v>
      </c>
      <c r="D3" s="10">
        <v>0</v>
      </c>
      <c r="E3" s="10">
        <v>1</v>
      </c>
      <c r="F3" s="10">
        <v>1</v>
      </c>
      <c r="G3" s="26" t="s">
        <v>90</v>
      </c>
    </row>
    <row r="4" spans="1:7" x14ac:dyDescent="0.25">
      <c r="A4" s="26">
        <v>542</v>
      </c>
      <c r="B4" s="10">
        <v>542</v>
      </c>
      <c r="C4" s="10" t="s">
        <v>91</v>
      </c>
      <c r="D4" s="10">
        <v>0</v>
      </c>
      <c r="E4" s="10">
        <v>1</v>
      </c>
      <c r="F4" s="10">
        <v>1</v>
      </c>
      <c r="G4" s="26" t="s">
        <v>92</v>
      </c>
    </row>
    <row r="5" spans="1:7" x14ac:dyDescent="0.25">
      <c r="A5" s="26">
        <v>563</v>
      </c>
      <c r="B5" s="10">
        <v>563</v>
      </c>
      <c r="C5" s="10" t="s">
        <v>6</v>
      </c>
      <c r="D5" s="10">
        <v>0</v>
      </c>
      <c r="E5" s="10">
        <v>1</v>
      </c>
      <c r="F5" s="10">
        <v>1</v>
      </c>
      <c r="G5" s="26" t="s">
        <v>93</v>
      </c>
    </row>
    <row r="6" spans="1:7" x14ac:dyDescent="0.25">
      <c r="A6" s="26">
        <v>560</v>
      </c>
      <c r="B6" s="10">
        <v>560</v>
      </c>
      <c r="C6" s="10" t="s">
        <v>7</v>
      </c>
      <c r="D6" s="10">
        <v>1</v>
      </c>
      <c r="E6" s="10">
        <v>1</v>
      </c>
      <c r="F6" s="10">
        <v>1</v>
      </c>
      <c r="G6" s="26" t="s">
        <v>94</v>
      </c>
    </row>
    <row r="7" spans="1:7" x14ac:dyDescent="0.25">
      <c r="A7" s="26">
        <v>664</v>
      </c>
      <c r="B7" s="10" t="s">
        <v>60</v>
      </c>
      <c r="C7" s="10" t="s">
        <v>95</v>
      </c>
      <c r="D7" s="10">
        <v>0</v>
      </c>
      <c r="E7" s="10">
        <v>1</v>
      </c>
      <c r="F7" s="10">
        <v>1</v>
      </c>
      <c r="G7" s="26" t="s">
        <v>96</v>
      </c>
    </row>
    <row r="8" spans="1:7" x14ac:dyDescent="0.25">
      <c r="A8" s="26">
        <v>618</v>
      </c>
      <c r="B8" s="10" t="s">
        <v>61</v>
      </c>
      <c r="C8" s="10" t="s">
        <v>97</v>
      </c>
      <c r="D8" s="10">
        <v>1</v>
      </c>
      <c r="E8" s="10">
        <v>0</v>
      </c>
      <c r="F8" s="10">
        <v>0</v>
      </c>
      <c r="G8" s="26" t="s">
        <v>98</v>
      </c>
    </row>
    <row r="9" spans="1:7" x14ac:dyDescent="0.25">
      <c r="A9" s="26">
        <v>555</v>
      </c>
      <c r="B9" s="10" t="s">
        <v>62</v>
      </c>
      <c r="C9" s="10" t="s">
        <v>8</v>
      </c>
      <c r="D9" s="10">
        <v>0</v>
      </c>
      <c r="E9" s="10">
        <v>1</v>
      </c>
      <c r="F9" s="10">
        <v>1</v>
      </c>
      <c r="G9" s="26" t="s">
        <v>99</v>
      </c>
    </row>
    <row r="10" spans="1:7" x14ac:dyDescent="0.25">
      <c r="A10" s="26">
        <v>691</v>
      </c>
      <c r="B10" s="10" t="s">
        <v>63</v>
      </c>
      <c r="C10" s="10" t="s">
        <v>9</v>
      </c>
      <c r="D10" s="10">
        <v>0</v>
      </c>
      <c r="E10" s="10">
        <v>1</v>
      </c>
      <c r="F10" s="10">
        <v>1</v>
      </c>
      <c r="G10" s="26" t="s">
        <v>100</v>
      </c>
    </row>
    <row r="11" spans="1:7" x14ac:dyDescent="0.25">
      <c r="A11" s="26">
        <v>692</v>
      </c>
      <c r="B11" s="10" t="s">
        <v>64</v>
      </c>
      <c r="C11" s="10" t="s">
        <v>10</v>
      </c>
      <c r="D11" s="10">
        <v>0</v>
      </c>
      <c r="E11" s="10">
        <v>1</v>
      </c>
      <c r="F11" s="10">
        <v>1</v>
      </c>
      <c r="G11" s="26" t="s">
        <v>101</v>
      </c>
    </row>
    <row r="12" spans="1:7" x14ac:dyDescent="0.25">
      <c r="A12" s="26">
        <v>6</v>
      </c>
      <c r="B12" s="10" t="s">
        <v>65</v>
      </c>
      <c r="C12" s="10" t="s">
        <v>11</v>
      </c>
      <c r="D12" s="10">
        <v>0</v>
      </c>
      <c r="E12" s="10">
        <v>1</v>
      </c>
      <c r="F12" s="10">
        <v>1</v>
      </c>
      <c r="G12" s="26" t="s">
        <v>102</v>
      </c>
    </row>
    <row r="13" spans="1:7" x14ac:dyDescent="0.25">
      <c r="A13" s="26">
        <v>10</v>
      </c>
      <c r="B13" s="10" t="s">
        <v>51</v>
      </c>
      <c r="C13" s="10" t="s">
        <v>103</v>
      </c>
      <c r="D13" s="10">
        <v>0</v>
      </c>
      <c r="E13" s="10">
        <v>1</v>
      </c>
      <c r="F13" s="10">
        <v>1</v>
      </c>
      <c r="G13" s="26" t="s">
        <v>104</v>
      </c>
    </row>
    <row r="14" spans="1:7" x14ac:dyDescent="0.25">
      <c r="A14" s="26">
        <v>20</v>
      </c>
      <c r="B14" s="10" t="s">
        <v>52</v>
      </c>
      <c r="C14" s="10" t="s">
        <v>105</v>
      </c>
      <c r="D14" s="10">
        <v>0</v>
      </c>
      <c r="E14" s="10">
        <v>1</v>
      </c>
      <c r="F14" s="10">
        <v>1</v>
      </c>
      <c r="G14" s="26" t="s">
        <v>106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3"/>
  <sheetViews>
    <sheetView workbookViewId="0">
      <selection activeCell="A8" sqref="A8"/>
    </sheetView>
  </sheetViews>
  <sheetFormatPr defaultRowHeight="15" x14ac:dyDescent="0.25"/>
  <cols>
    <col min="1" max="1" width="22.28515625" customWidth="1"/>
    <col min="2" max="2" width="17.28515625" customWidth="1"/>
    <col min="3" max="3" width="12.28515625" customWidth="1"/>
    <col min="4" max="4" width="81" customWidth="1"/>
  </cols>
  <sheetData>
    <row r="1" spans="1:4" x14ac:dyDescent="0.25">
      <c r="A1" s="15" t="s">
        <v>78</v>
      </c>
      <c r="B1" s="15" t="s">
        <v>76</v>
      </c>
      <c r="C1" s="15" t="s">
        <v>77</v>
      </c>
      <c r="D1" s="21" t="s">
        <v>48</v>
      </c>
    </row>
    <row r="2" spans="1:4" x14ac:dyDescent="0.25">
      <c r="A2" s="13">
        <v>1</v>
      </c>
      <c r="B2" s="14">
        <v>1</v>
      </c>
      <c r="C2" s="14">
        <v>460</v>
      </c>
      <c r="D2" t="str">
        <f>"new DegreeCredit {" &amp;$A$1 &amp;"=" &amp;A2 &amp; ", " &amp;$B$1 &amp;"=" &amp;B2 &amp; ", " &amp;$C$1 &amp;"=" &amp;C2 &amp;"},"</f>
        <v>new DegreeCredit {DegreeCreditId=1, DegreeId=1, CreditId=460},</v>
      </c>
    </row>
    <row r="3" spans="1:4" x14ac:dyDescent="0.25">
      <c r="A3" s="13">
        <v>2</v>
      </c>
      <c r="B3" s="14">
        <v>1</v>
      </c>
      <c r="C3" s="14">
        <v>356</v>
      </c>
      <c r="D3" s="16" t="str">
        <f t="shared" ref="D3:D14" si="0">"new DegreeCredit {" &amp;$A$1 &amp;"=" &amp;A3 &amp; ", " &amp;$B$1 &amp;"=" &amp;B3 &amp; ", " &amp;$C$1 &amp;"=" &amp;C3 &amp;"},"</f>
        <v>new DegreeCredit {DegreeCreditId=2, DegreeId=1, CreditId=356},</v>
      </c>
    </row>
    <row r="4" spans="1:4" x14ac:dyDescent="0.25">
      <c r="A4" s="13">
        <v>3</v>
      </c>
      <c r="B4" s="14">
        <v>1</v>
      </c>
      <c r="C4" s="14">
        <v>542</v>
      </c>
      <c r="D4" s="16" t="str">
        <f t="shared" si="0"/>
        <v>new DegreeCredit {DegreeCreditId=3, DegreeId=1, CreditId=542},</v>
      </c>
    </row>
    <row r="5" spans="1:4" x14ac:dyDescent="0.25">
      <c r="A5" s="13">
        <v>4</v>
      </c>
      <c r="B5" s="14">
        <v>1</v>
      </c>
      <c r="C5" s="14">
        <v>563</v>
      </c>
      <c r="D5" s="16" t="str">
        <f t="shared" si="0"/>
        <v>new DegreeCredit {DegreeCreditId=4, DegreeId=1, CreditId=563},</v>
      </c>
    </row>
    <row r="6" spans="1:4" x14ac:dyDescent="0.25">
      <c r="A6" s="13">
        <v>5</v>
      </c>
      <c r="B6" s="14">
        <v>1</v>
      </c>
      <c r="C6" s="14">
        <v>560</v>
      </c>
      <c r="D6" s="16" t="str">
        <f t="shared" si="0"/>
        <v>new DegreeCredit {DegreeCreditId=5, DegreeId=1, CreditId=560},</v>
      </c>
    </row>
    <row r="7" spans="1:4" x14ac:dyDescent="0.25">
      <c r="A7" s="13">
        <v>6</v>
      </c>
      <c r="B7" s="14">
        <v>1</v>
      </c>
      <c r="C7" s="14">
        <v>618</v>
      </c>
      <c r="D7" s="16" t="str">
        <f t="shared" si="0"/>
        <v>new DegreeCredit {DegreeCreditId=6, DegreeId=1, CreditId=618},</v>
      </c>
    </row>
    <row r="8" spans="1:4" x14ac:dyDescent="0.25">
      <c r="A8" s="13">
        <v>7</v>
      </c>
      <c r="B8" s="14">
        <v>1</v>
      </c>
      <c r="C8" s="14">
        <v>618</v>
      </c>
      <c r="D8" s="16" t="str">
        <f t="shared" si="0"/>
        <v>new DegreeCredit {DegreeCreditId=7, DegreeId=1, CreditId=618},</v>
      </c>
    </row>
    <row r="9" spans="1:4" x14ac:dyDescent="0.25">
      <c r="A9" s="13">
        <v>8</v>
      </c>
      <c r="B9" s="14">
        <v>1</v>
      </c>
      <c r="C9" s="14">
        <v>555</v>
      </c>
      <c r="D9" s="16" t="str">
        <f t="shared" si="0"/>
        <v>new DegreeCredit {DegreeCreditId=8, DegreeId=1, CreditId=555},</v>
      </c>
    </row>
    <row r="10" spans="1:4" x14ac:dyDescent="0.25">
      <c r="A10" s="13">
        <v>9</v>
      </c>
      <c r="B10" s="14">
        <v>1</v>
      </c>
      <c r="C10" s="14">
        <v>691</v>
      </c>
      <c r="D10" s="16" t="str">
        <f t="shared" si="0"/>
        <v>new DegreeCredit {DegreeCreditId=9, DegreeId=1, CreditId=691},</v>
      </c>
    </row>
    <row r="11" spans="1:4" x14ac:dyDescent="0.25">
      <c r="A11" s="13">
        <v>10</v>
      </c>
      <c r="B11" s="14">
        <v>1</v>
      </c>
      <c r="C11" s="14">
        <v>692</v>
      </c>
      <c r="D11" s="16" t="str">
        <f t="shared" si="0"/>
        <v>new DegreeCredit {DegreeCreditId=10, DegreeId=1, CreditId=692},</v>
      </c>
    </row>
    <row r="12" spans="1:4" x14ac:dyDescent="0.25">
      <c r="A12" s="13">
        <v>11</v>
      </c>
      <c r="B12" s="14">
        <v>1</v>
      </c>
      <c r="C12" s="14">
        <v>6</v>
      </c>
      <c r="D12" s="16" t="str">
        <f t="shared" si="0"/>
        <v>new DegreeCredit {DegreeCreditId=11, DegreeId=1, CreditId=6},</v>
      </c>
    </row>
    <row r="13" spans="1:4" x14ac:dyDescent="0.25">
      <c r="A13" s="13">
        <v>12</v>
      </c>
      <c r="B13" s="14">
        <v>1</v>
      </c>
      <c r="C13" s="14">
        <v>10</v>
      </c>
      <c r="D13" s="16" t="str">
        <f t="shared" si="0"/>
        <v>new DegreeCredit {DegreeCreditId=12, DegreeId=1, CreditId=10},</v>
      </c>
    </row>
    <row r="14" spans="1:4" x14ac:dyDescent="0.25">
      <c r="A14" s="13">
        <v>13</v>
      </c>
      <c r="B14" s="14">
        <v>1</v>
      </c>
      <c r="C14" s="14">
        <v>20</v>
      </c>
      <c r="D14" s="16" t="str">
        <f t="shared" si="0"/>
        <v>new DegreeCredit {DegreeCreditId=13, DegreeId=1, CreditId=20},</v>
      </c>
    </row>
    <row r="15" spans="1:4" x14ac:dyDescent="0.25">
      <c r="A15" s="13"/>
      <c r="B15" s="14"/>
      <c r="C15" s="14"/>
    </row>
    <row r="16" spans="1:4" x14ac:dyDescent="0.25">
      <c r="A16" s="5"/>
      <c r="B16" s="5"/>
      <c r="C16" s="5"/>
    </row>
    <row r="17" spans="1:3" x14ac:dyDescent="0.25">
      <c r="A17" s="5"/>
      <c r="B17" s="5"/>
      <c r="C17" s="5"/>
    </row>
    <row r="18" spans="1:3" x14ac:dyDescent="0.25">
      <c r="A18" s="5"/>
      <c r="B18" s="5"/>
      <c r="C18" s="5"/>
    </row>
    <row r="19" spans="1:3" x14ac:dyDescent="0.25">
      <c r="A19" s="5"/>
      <c r="B19" s="5"/>
      <c r="C19" s="5"/>
    </row>
    <row r="20" spans="1:3" x14ac:dyDescent="0.25">
      <c r="A20" s="5"/>
      <c r="B20" s="5"/>
      <c r="C20" s="5"/>
    </row>
    <row r="21" spans="1:3" x14ac:dyDescent="0.25">
      <c r="A21" s="5"/>
      <c r="B21" s="5"/>
      <c r="C21" s="5"/>
    </row>
    <row r="22" spans="1:3" x14ac:dyDescent="0.25">
      <c r="A22" s="5"/>
      <c r="B22" s="5"/>
      <c r="C22" s="5"/>
    </row>
    <row r="23" spans="1:3" x14ac:dyDescent="0.25">
      <c r="A23" s="5"/>
      <c r="B23" s="5"/>
      <c r="C23" s="5"/>
    </row>
    <row r="24" spans="1:3" x14ac:dyDescent="0.25">
      <c r="A24" s="5"/>
      <c r="B24" s="5"/>
      <c r="C24" s="5"/>
    </row>
    <row r="25" spans="1:3" x14ac:dyDescent="0.25">
      <c r="A25" s="5"/>
      <c r="B25" s="5"/>
      <c r="C25" s="5"/>
    </row>
    <row r="26" spans="1:3" x14ac:dyDescent="0.25">
      <c r="A26" s="5"/>
      <c r="B26" s="5"/>
      <c r="C26" s="5"/>
    </row>
    <row r="27" spans="1:3" x14ac:dyDescent="0.25">
      <c r="A27" s="5"/>
      <c r="B27" s="5"/>
      <c r="C27" s="5"/>
    </row>
    <row r="28" spans="1:3" x14ac:dyDescent="0.25">
      <c r="A28" s="5"/>
      <c r="B28" s="5"/>
      <c r="C28" s="5"/>
    </row>
    <row r="29" spans="1:3" x14ac:dyDescent="0.25">
      <c r="A29" s="5"/>
      <c r="B29" s="5"/>
      <c r="C29" s="5"/>
    </row>
    <row r="30" spans="1:3" x14ac:dyDescent="0.25">
      <c r="A30" s="5"/>
      <c r="B30" s="5"/>
      <c r="C30" s="5"/>
    </row>
    <row r="31" spans="1:3" x14ac:dyDescent="0.25">
      <c r="A31" s="5"/>
      <c r="B31" s="5"/>
      <c r="C31" s="5"/>
    </row>
    <row r="32" spans="1:3" x14ac:dyDescent="0.25">
      <c r="A32" s="5"/>
      <c r="B32" s="5"/>
      <c r="C32" s="5"/>
    </row>
    <row r="33" spans="1:3" x14ac:dyDescent="0.25">
      <c r="A33" s="5"/>
      <c r="B33" s="5"/>
      <c r="C33" s="5"/>
    </row>
    <row r="34" spans="1:3" x14ac:dyDescent="0.25">
      <c r="A34" s="5"/>
      <c r="B34" s="5"/>
      <c r="C34" s="5"/>
    </row>
    <row r="35" spans="1:3" x14ac:dyDescent="0.25">
      <c r="A35" s="5"/>
      <c r="B35" s="5"/>
      <c r="C35" s="5"/>
    </row>
    <row r="36" spans="1:3" x14ac:dyDescent="0.25">
      <c r="A36" s="5"/>
      <c r="B36" s="5"/>
      <c r="C36" s="5"/>
    </row>
    <row r="37" spans="1:3" x14ac:dyDescent="0.25">
      <c r="A37" s="5"/>
      <c r="B37" s="5"/>
      <c r="C37" s="5"/>
    </row>
    <row r="38" spans="1:3" x14ac:dyDescent="0.25">
      <c r="A38" s="5"/>
      <c r="B38" s="5"/>
      <c r="C38" s="5"/>
    </row>
    <row r="39" spans="1:3" x14ac:dyDescent="0.25">
      <c r="A39" s="5"/>
      <c r="B39" s="5"/>
      <c r="C39" s="5"/>
    </row>
    <row r="40" spans="1:3" x14ac:dyDescent="0.25">
      <c r="A40" s="5"/>
      <c r="B40" s="5"/>
      <c r="C40" s="5"/>
    </row>
    <row r="41" spans="1:3" x14ac:dyDescent="0.25">
      <c r="A41" s="5"/>
      <c r="B41" s="5"/>
      <c r="C41" s="5"/>
    </row>
    <row r="42" spans="1:3" x14ac:dyDescent="0.25">
      <c r="A42" s="5"/>
      <c r="B42" s="5"/>
      <c r="C42" s="5"/>
    </row>
    <row r="43" spans="1:3" x14ac:dyDescent="0.25">
      <c r="A43" s="5"/>
      <c r="B43" s="5"/>
      <c r="C43" s="5"/>
    </row>
    <row r="44" spans="1:3" x14ac:dyDescent="0.25">
      <c r="A44" s="5"/>
      <c r="B44" s="5"/>
      <c r="C44" s="5"/>
    </row>
    <row r="45" spans="1:3" x14ac:dyDescent="0.25">
      <c r="A45" s="5"/>
      <c r="B45" s="5"/>
      <c r="C45" s="5"/>
    </row>
    <row r="46" spans="1:3" x14ac:dyDescent="0.25">
      <c r="A46" s="5"/>
      <c r="B46" s="5"/>
      <c r="C46" s="5"/>
    </row>
    <row r="47" spans="1:3" x14ac:dyDescent="0.25">
      <c r="A47" s="5"/>
      <c r="B47" s="5"/>
      <c r="C47" s="5"/>
    </row>
    <row r="48" spans="1:3" x14ac:dyDescent="0.25">
      <c r="A48" s="5"/>
      <c r="B48" s="5"/>
      <c r="C48" s="5"/>
    </row>
    <row r="49" spans="1:3" x14ac:dyDescent="0.25">
      <c r="A49" s="5"/>
      <c r="B49" s="5"/>
      <c r="C49" s="5"/>
    </row>
    <row r="50" spans="1:3" x14ac:dyDescent="0.25">
      <c r="B50" s="1"/>
      <c r="C50" s="1"/>
    </row>
    <row r="51" spans="1:3" x14ac:dyDescent="0.25">
      <c r="C51" s="1"/>
    </row>
    <row r="52" spans="1:3" x14ac:dyDescent="0.25">
      <c r="C52" s="1"/>
    </row>
    <row r="53" spans="1:3" x14ac:dyDescent="0.25">
      <c r="C53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workbookViewId="0">
      <selection activeCell="A2" sqref="A2:A7"/>
    </sheetView>
  </sheetViews>
  <sheetFormatPr defaultRowHeight="15" x14ac:dyDescent="0.25"/>
  <cols>
    <col min="1" max="1" width="16.42578125" customWidth="1"/>
    <col min="2" max="2" width="13" customWidth="1"/>
    <col min="3" max="3" width="23.85546875" customWidth="1"/>
    <col min="4" max="4" width="27.5703125" customWidth="1"/>
    <col min="5" max="5" width="23.140625" customWidth="1"/>
    <col min="6" max="6" width="147.7109375" customWidth="1"/>
  </cols>
  <sheetData>
    <row r="1" spans="1:6" x14ac:dyDescent="0.25">
      <c r="A1" s="21" t="s">
        <v>67</v>
      </c>
      <c r="B1" s="21" t="s">
        <v>79</v>
      </c>
      <c r="C1" s="21" t="s">
        <v>83</v>
      </c>
      <c r="D1" s="21" t="s">
        <v>12</v>
      </c>
      <c r="E1" s="21" t="s">
        <v>69</v>
      </c>
      <c r="F1" s="21" t="s">
        <v>68</v>
      </c>
    </row>
    <row r="2" spans="1:6" x14ac:dyDescent="0.25">
      <c r="A2" s="16">
        <v>5431</v>
      </c>
      <c r="B2" s="19">
        <v>533725</v>
      </c>
      <c r="C2" s="17" t="s">
        <v>13</v>
      </c>
      <c r="D2" s="16" t="s">
        <v>53</v>
      </c>
      <c r="E2" s="16">
        <v>5431</v>
      </c>
      <c r="F2" t="str">
        <f>"new DegreePlan {" &amp;$A$1 &amp;"=" &amp;A2 &amp; ", " &amp;$B$1 &amp;"=" &amp;B2 &amp; ", " &amp;$C$1 &amp;"='" &amp;C2 &amp; "', "&amp;$D$1 &amp;"='" &amp;D2 &amp; "', "&amp;$E$1 &amp;"=" &amp;E2 &amp; "},"</f>
        <v>new DegreePlan {DegreePlanID=5431, StudentId=533725, DegreePlanAbbr='Slow and easy', DegreePlanName='Take a break in summer', DegreePlanSelected=5431},</v>
      </c>
    </row>
    <row r="3" spans="1:6" x14ac:dyDescent="0.25">
      <c r="A3" s="16">
        <v>5432</v>
      </c>
      <c r="B3" s="19">
        <v>533725</v>
      </c>
      <c r="C3" s="17" t="s">
        <v>14</v>
      </c>
      <c r="D3" s="16" t="s">
        <v>54</v>
      </c>
      <c r="E3" s="16">
        <v>5432</v>
      </c>
      <c r="F3" s="16" t="str">
        <f t="shared" ref="F3:F7" si="0">"new DegreePlan {" &amp;$A$1 &amp;"=" &amp;A3 &amp; ", " &amp;$B$1 &amp;"=" &amp;B3 &amp; ", " &amp;$C$1 &amp;"='" &amp;C3 &amp; "', "&amp;$D$1 &amp;"='" &amp;D3 &amp; "', "&amp;$E$1 &amp;"=" &amp;E3 &amp; "},"</f>
        <v>new DegreePlan {DegreePlanID=5432, StudentId=533725, DegreePlanAbbr='Super Fast', DegreePlanName='No break', DegreePlanSelected=5432},</v>
      </c>
    </row>
    <row r="4" spans="1:6" x14ac:dyDescent="0.25">
      <c r="A4" s="16">
        <v>5433</v>
      </c>
      <c r="B4" s="19">
        <v>534049</v>
      </c>
      <c r="C4" s="17" t="s">
        <v>13</v>
      </c>
      <c r="D4" s="16" t="s">
        <v>66</v>
      </c>
      <c r="E4" s="16">
        <v>5433</v>
      </c>
      <c r="F4" s="16" t="str">
        <f t="shared" si="0"/>
        <v>new DegreePlan {DegreePlanID=5433, StudentId=534049, DegreePlanAbbr='Slow and easy', DegreePlanName='As fast as I Can', DegreePlanSelected=5433},</v>
      </c>
    </row>
    <row r="5" spans="1:6" x14ac:dyDescent="0.25">
      <c r="A5" s="16">
        <v>5434</v>
      </c>
      <c r="B5" s="18">
        <v>534049</v>
      </c>
      <c r="C5" s="17" t="s">
        <v>13</v>
      </c>
      <c r="D5" s="16" t="s">
        <v>55</v>
      </c>
      <c r="E5" s="16">
        <v>5434</v>
      </c>
      <c r="F5" s="16" t="str">
        <f t="shared" si="0"/>
        <v>new DegreePlan {DegreePlanID=5434, StudentId=534049, DegreePlanAbbr='Slow and easy', DegreePlanName='Take less courses per semester', DegreePlanSelected=5434},</v>
      </c>
    </row>
    <row r="6" spans="1:6" x14ac:dyDescent="0.25">
      <c r="A6" s="16">
        <v>5435</v>
      </c>
      <c r="B6" s="20">
        <v>533767</v>
      </c>
      <c r="C6" s="17" t="s">
        <v>14</v>
      </c>
      <c r="D6" s="16" t="s">
        <v>56</v>
      </c>
      <c r="E6" s="16">
        <v>5435</v>
      </c>
      <c r="F6" s="16" t="str">
        <f t="shared" si="0"/>
        <v>new DegreePlan {DegreePlanID=5435, StudentId=533767, DegreePlanAbbr='Super Fast', DegreePlanName='More subjects in semesters', DegreePlanSelected=5435},</v>
      </c>
    </row>
    <row r="7" spans="1:6" x14ac:dyDescent="0.25">
      <c r="A7" s="16">
        <v>5436</v>
      </c>
      <c r="B7" s="20">
        <v>533767</v>
      </c>
      <c r="C7" s="17" t="s">
        <v>57</v>
      </c>
      <c r="D7" s="16" t="s">
        <v>53</v>
      </c>
      <c r="E7" s="16">
        <v>5436</v>
      </c>
      <c r="F7" s="16" t="str">
        <f t="shared" si="0"/>
        <v>new DegreePlan {DegreePlanID=5436, StudentId=533767, DegreePlanAbbr='Slow and Consistent', DegreePlanName='Take a break in summer', DegreePlanSelected=5436},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E2" sqref="E2"/>
    </sheetView>
  </sheetViews>
  <sheetFormatPr defaultRowHeight="15" x14ac:dyDescent="0.25"/>
  <cols>
    <col min="1" max="1" width="13" style="1" customWidth="1"/>
    <col min="2" max="3" width="14.42578125" style="1" customWidth="1"/>
    <col min="4" max="4" width="17.5703125" style="1" customWidth="1"/>
    <col min="5" max="5" width="103.28515625" style="1" bestFit="1" customWidth="1"/>
    <col min="6" max="16384" width="9.140625" style="1"/>
  </cols>
  <sheetData>
    <row r="1" spans="1:5" s="27" customFormat="1" x14ac:dyDescent="0.25">
      <c r="A1" s="27" t="s">
        <v>79</v>
      </c>
      <c r="B1" s="27" t="s">
        <v>86</v>
      </c>
      <c r="C1" s="27" t="s">
        <v>85</v>
      </c>
      <c r="D1" s="27" t="s">
        <v>84</v>
      </c>
      <c r="E1" s="27" t="s">
        <v>48</v>
      </c>
    </row>
    <row r="2" spans="1:5" x14ac:dyDescent="0.25">
      <c r="A2" s="1">
        <v>533725</v>
      </c>
      <c r="B2" s="1" t="s">
        <v>15</v>
      </c>
      <c r="C2" s="1" t="s">
        <v>16</v>
      </c>
      <c r="D2" s="1">
        <v>919569651</v>
      </c>
      <c r="E2" s="1" t="s">
        <v>107</v>
      </c>
    </row>
    <row r="3" spans="1:5" x14ac:dyDescent="0.25">
      <c r="A3" s="1">
        <v>534049</v>
      </c>
      <c r="B3" s="1" t="s">
        <v>17</v>
      </c>
      <c r="C3" s="1" t="s">
        <v>18</v>
      </c>
      <c r="D3" s="1">
        <v>919569607</v>
      </c>
      <c r="E3" s="26" t="s">
        <v>108</v>
      </c>
    </row>
    <row r="4" spans="1:5" x14ac:dyDescent="0.25">
      <c r="A4" s="1">
        <v>533767</v>
      </c>
      <c r="B4" s="1" t="s">
        <v>19</v>
      </c>
      <c r="C4" s="1" t="s">
        <v>20</v>
      </c>
      <c r="D4" s="1">
        <v>919565612</v>
      </c>
      <c r="E4" s="26" t="s">
        <v>109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"/>
  <sheetViews>
    <sheetView workbookViewId="0">
      <selection activeCell="F2" sqref="F2:F14"/>
    </sheetView>
  </sheetViews>
  <sheetFormatPr defaultRowHeight="15" x14ac:dyDescent="0.25"/>
  <cols>
    <col min="1" max="1" width="9.140625" style="1"/>
    <col min="2" max="2" width="26" style="1" customWidth="1"/>
    <col min="3" max="3" width="9.140625" style="1"/>
    <col min="4" max="4" width="17.5703125" style="1" customWidth="1"/>
    <col min="5" max="5" width="9.140625" style="1"/>
    <col min="6" max="6" width="78.28515625" style="1" customWidth="1"/>
    <col min="7" max="16384" width="9.140625" style="1"/>
  </cols>
  <sheetData>
    <row r="1" spans="1:6" x14ac:dyDescent="0.25">
      <c r="A1" s="27" t="s">
        <v>80</v>
      </c>
      <c r="B1" s="27" t="s">
        <v>69</v>
      </c>
      <c r="C1" s="27" t="s">
        <v>21</v>
      </c>
      <c r="D1" s="27" t="s">
        <v>77</v>
      </c>
      <c r="E1" s="27" t="s">
        <v>22</v>
      </c>
      <c r="F1" s="1" t="s">
        <v>48</v>
      </c>
    </row>
    <row r="2" spans="1:6" x14ac:dyDescent="0.25">
      <c r="A2" s="28">
        <v>1</v>
      </c>
      <c r="B2" s="26">
        <v>5431</v>
      </c>
      <c r="C2" s="26">
        <v>1</v>
      </c>
      <c r="D2" s="26">
        <v>460</v>
      </c>
      <c r="E2" s="26" t="s">
        <v>23</v>
      </c>
      <c r="F2" s="1" t="str">
        <f>"new Slot {" &amp;$A$1 &amp;"=" &amp;A2 &amp; ", " &amp;$B$1 &amp;"=" &amp;B2 &amp; ", "&amp;$C$1 &amp;"=" &amp;C2 &amp; ", "&amp;$D$1 &amp;"=" &amp;D2 &amp; ", "&amp;$E$1 &amp;"='" &amp;E2 &amp;"'},"</f>
        <v>new Slot {SlotId=1, DegreePlanSelected=5431, Term=1, CreditId=460, Status='C'},</v>
      </c>
    </row>
    <row r="3" spans="1:6" x14ac:dyDescent="0.25">
      <c r="A3" s="28">
        <v>2</v>
      </c>
      <c r="B3" s="26">
        <v>5431</v>
      </c>
      <c r="C3" s="26">
        <v>1</v>
      </c>
      <c r="D3" s="26">
        <v>356</v>
      </c>
      <c r="E3" s="26" t="s">
        <v>23</v>
      </c>
      <c r="F3" s="26" t="str">
        <f t="shared" ref="F3:F13" si="0">"new Slot {" &amp;$A$1 &amp;"=" &amp;A3 &amp; ", " &amp;$B$1 &amp;"=" &amp;B3 &amp; ", "&amp;$C$1 &amp;"=" &amp;C3 &amp; ", "&amp;$D$1 &amp;"=" &amp;D3 &amp; ", "&amp;$E$1 &amp;"='" &amp;E3 &amp;"'},"</f>
        <v>new Slot {SlotId=2, DegreePlanSelected=5431, Term=1, CreditId=356, Status='C'},</v>
      </c>
    </row>
    <row r="4" spans="1:6" x14ac:dyDescent="0.25">
      <c r="A4" s="28">
        <v>3</v>
      </c>
      <c r="B4" s="26">
        <v>5431</v>
      </c>
      <c r="C4" s="26">
        <v>1</v>
      </c>
      <c r="D4" s="26">
        <v>563</v>
      </c>
      <c r="E4" s="26" t="s">
        <v>23</v>
      </c>
      <c r="F4" s="26" t="str">
        <f t="shared" si="0"/>
        <v>new Slot {SlotId=3, DegreePlanSelected=5431, Term=1, CreditId=563, Status='C'},</v>
      </c>
    </row>
    <row r="5" spans="1:6" x14ac:dyDescent="0.25">
      <c r="A5" s="28">
        <v>4</v>
      </c>
      <c r="B5" s="26">
        <v>5431</v>
      </c>
      <c r="C5" s="26">
        <v>1</v>
      </c>
      <c r="D5" s="26">
        <v>542</v>
      </c>
      <c r="E5" s="26" t="s">
        <v>23</v>
      </c>
      <c r="F5" s="26" t="str">
        <f t="shared" si="0"/>
        <v>new Slot {SlotId=4, DegreePlanSelected=5431, Term=1, CreditId=542, Status='C'},</v>
      </c>
    </row>
    <row r="6" spans="1:6" x14ac:dyDescent="0.25">
      <c r="A6" s="28">
        <v>5</v>
      </c>
      <c r="B6" s="26">
        <v>5431</v>
      </c>
      <c r="C6" s="26">
        <v>2</v>
      </c>
      <c r="D6" s="26">
        <v>555</v>
      </c>
      <c r="E6" s="26" t="s">
        <v>24</v>
      </c>
      <c r="F6" s="26" t="str">
        <f t="shared" si="0"/>
        <v>new Slot {SlotId=5, DegreePlanSelected=5431, Term=2, CreditId=555, Status='A'},</v>
      </c>
    </row>
    <row r="7" spans="1:6" x14ac:dyDescent="0.25">
      <c r="A7" s="28">
        <v>6</v>
      </c>
      <c r="B7" s="26">
        <v>5431</v>
      </c>
      <c r="C7" s="26">
        <v>2</v>
      </c>
      <c r="D7" s="26">
        <v>560</v>
      </c>
      <c r="E7" s="26" t="s">
        <v>24</v>
      </c>
      <c r="F7" s="26" t="str">
        <f t="shared" si="0"/>
        <v>new Slot {SlotId=6, DegreePlanSelected=5431, Term=2, CreditId=560, Status='A'},</v>
      </c>
    </row>
    <row r="8" spans="1:6" x14ac:dyDescent="0.25">
      <c r="A8" s="28">
        <v>7</v>
      </c>
      <c r="B8" s="26">
        <v>5431</v>
      </c>
      <c r="C8" s="26">
        <v>2</v>
      </c>
      <c r="D8" s="26">
        <v>6</v>
      </c>
      <c r="E8" s="26" t="s">
        <v>24</v>
      </c>
      <c r="F8" s="26" t="str">
        <f t="shared" si="0"/>
        <v>new Slot {SlotId=7, DegreePlanSelected=5431, Term=2, CreditId=6, Status='A'},</v>
      </c>
    </row>
    <row r="9" spans="1:6" x14ac:dyDescent="0.25">
      <c r="A9" s="28">
        <v>8</v>
      </c>
      <c r="B9" s="26">
        <v>5431</v>
      </c>
      <c r="C9" s="26">
        <v>3</v>
      </c>
      <c r="D9" s="26" t="s">
        <v>25</v>
      </c>
      <c r="E9" s="26" t="s">
        <v>25</v>
      </c>
      <c r="F9" s="26" t="str">
        <f t="shared" si="0"/>
        <v>new Slot {SlotId=8, DegreePlanSelected=5431, Term=3, CreditId=-, Status='-'},</v>
      </c>
    </row>
    <row r="10" spans="1:6" x14ac:dyDescent="0.25">
      <c r="A10" s="28">
        <v>9</v>
      </c>
      <c r="B10" s="26">
        <v>5431</v>
      </c>
      <c r="C10" s="26">
        <v>4</v>
      </c>
      <c r="D10" s="26">
        <v>691</v>
      </c>
      <c r="E10" s="26" t="s">
        <v>26</v>
      </c>
      <c r="F10" s="26" t="str">
        <f t="shared" si="0"/>
        <v>new Slot {SlotId=9, DegreePlanSelected=5431, Term=4, CreditId=691, Status='P'},</v>
      </c>
    </row>
    <row r="11" spans="1:6" x14ac:dyDescent="0.25">
      <c r="A11" s="28">
        <v>10</v>
      </c>
      <c r="B11" s="26">
        <v>5431</v>
      </c>
      <c r="C11" s="26">
        <v>4</v>
      </c>
      <c r="D11" s="26">
        <v>10</v>
      </c>
      <c r="E11" s="26" t="s">
        <v>26</v>
      </c>
      <c r="F11" s="26" t="str">
        <f t="shared" si="0"/>
        <v>new Slot {SlotId=10, DegreePlanSelected=5431, Term=4, CreditId=10, Status='P'},</v>
      </c>
    </row>
    <row r="12" spans="1:6" x14ac:dyDescent="0.25">
      <c r="A12" s="28">
        <v>11</v>
      </c>
      <c r="B12" s="26">
        <v>5431</v>
      </c>
      <c r="C12" s="26">
        <v>5</v>
      </c>
      <c r="D12" s="26">
        <v>20</v>
      </c>
      <c r="E12" s="26" t="s">
        <v>26</v>
      </c>
      <c r="F12" s="26" t="str">
        <f t="shared" si="0"/>
        <v>new Slot {SlotId=11, DegreePlanSelected=5431, Term=5, CreditId=20, Status='P'},</v>
      </c>
    </row>
    <row r="13" spans="1:6" x14ac:dyDescent="0.25">
      <c r="A13" s="28">
        <v>12</v>
      </c>
      <c r="B13" s="26">
        <v>5431</v>
      </c>
      <c r="C13" s="26">
        <v>5</v>
      </c>
      <c r="D13" s="26">
        <v>692</v>
      </c>
      <c r="E13" s="26" t="s">
        <v>26</v>
      </c>
      <c r="F13" s="26" t="str">
        <f t="shared" si="0"/>
        <v>new Slot {SlotId=12, DegreePlanSelected=5431, Term=5, CreditId=692, Status='P'},</v>
      </c>
    </row>
    <row r="14" spans="1:6" x14ac:dyDescent="0.25">
      <c r="A14" s="28">
        <v>13</v>
      </c>
      <c r="B14" s="26">
        <v>5431</v>
      </c>
      <c r="C14" s="26">
        <v>5</v>
      </c>
      <c r="D14" s="26">
        <v>664</v>
      </c>
      <c r="E14" s="26" t="s">
        <v>26</v>
      </c>
      <c r="F14" s="26" t="str">
        <f t="shared" ref="F14" si="1">"new Slot{"&amp;$A$1&amp;"="&amp;A14&amp;$B$1&amp;"="&amp;B14&amp;$C$1&amp;"="&amp;C14&amp;$D$1&amp;"="&amp;D14&amp;$E$1&amp;"="&amp;E14&amp;"}"</f>
        <v>new Slot{SlotId=13DegreePlanSelected=5431Term=5CreditId=664Status=P}</v>
      </c>
    </row>
    <row r="15" spans="1:6" x14ac:dyDescent="0.25">
      <c r="A15" s="28"/>
    </row>
    <row r="16" spans="1:6" x14ac:dyDescent="0.25">
      <c r="A16" s="28"/>
      <c r="B16" s="26"/>
    </row>
    <row r="17" spans="1:2" x14ac:dyDescent="0.25">
      <c r="A17" s="28"/>
      <c r="B17" s="26"/>
    </row>
    <row r="18" spans="1:2" x14ac:dyDescent="0.25">
      <c r="A18" s="28"/>
      <c r="B18" s="26"/>
    </row>
    <row r="19" spans="1:2" x14ac:dyDescent="0.25">
      <c r="A19" s="4"/>
      <c r="B19" s="26"/>
    </row>
    <row r="20" spans="1:2" x14ac:dyDescent="0.25">
      <c r="A20" s="4"/>
      <c r="B20" s="26"/>
    </row>
    <row r="21" spans="1:2" x14ac:dyDescent="0.25">
      <c r="A21" s="4"/>
      <c r="B21" s="26"/>
    </row>
    <row r="22" spans="1:2" x14ac:dyDescent="0.25">
      <c r="A22" s="4"/>
      <c r="B22" s="26"/>
    </row>
    <row r="23" spans="1:2" x14ac:dyDescent="0.25">
      <c r="A23" s="4"/>
      <c r="B23" s="26"/>
    </row>
    <row r="24" spans="1:2" x14ac:dyDescent="0.25">
      <c r="A24" s="4"/>
      <c r="B24" s="26"/>
    </row>
    <row r="25" spans="1:2" x14ac:dyDescent="0.25">
      <c r="A25" s="4"/>
      <c r="B25" s="26"/>
    </row>
    <row r="26" spans="1:2" x14ac:dyDescent="0.25">
      <c r="A26" s="4"/>
      <c r="B26" s="26"/>
    </row>
    <row r="27" spans="1:2" x14ac:dyDescent="0.25">
      <c r="A27" s="4"/>
      <c r="B27" s="26"/>
    </row>
    <row r="28" spans="1:2" x14ac:dyDescent="0.25">
      <c r="A28" s="4"/>
    </row>
    <row r="29" spans="1:2" x14ac:dyDescent="0.25">
      <c r="A29" s="4"/>
      <c r="B29" s="26"/>
    </row>
    <row r="30" spans="1:2" x14ac:dyDescent="0.25">
      <c r="A30" s="4"/>
      <c r="B30" s="26"/>
    </row>
    <row r="31" spans="1:2" x14ac:dyDescent="0.25">
      <c r="A31" s="4"/>
      <c r="B31" s="26"/>
    </row>
    <row r="32" spans="1:2" x14ac:dyDescent="0.25">
      <c r="A32" s="4"/>
      <c r="B32" s="26"/>
    </row>
    <row r="33" spans="1:2" x14ac:dyDescent="0.25">
      <c r="A33" s="4"/>
      <c r="B33" s="26"/>
    </row>
    <row r="34" spans="1:2" x14ac:dyDescent="0.25">
      <c r="A34" s="4"/>
      <c r="B34" s="26"/>
    </row>
    <row r="35" spans="1:2" x14ac:dyDescent="0.25">
      <c r="A35" s="4"/>
      <c r="B35" s="26"/>
    </row>
    <row r="36" spans="1:2" x14ac:dyDescent="0.25">
      <c r="A36" s="4"/>
      <c r="B36" s="26"/>
    </row>
    <row r="37" spans="1:2" x14ac:dyDescent="0.25">
      <c r="A37" s="4"/>
      <c r="B37" s="26"/>
    </row>
    <row r="38" spans="1:2" x14ac:dyDescent="0.25">
      <c r="A38" s="4"/>
      <c r="B38" s="26"/>
    </row>
    <row r="39" spans="1:2" x14ac:dyDescent="0.25">
      <c r="A39" s="4"/>
      <c r="B39" s="26"/>
    </row>
    <row r="40" spans="1:2" x14ac:dyDescent="0.25">
      <c r="A40" s="4"/>
      <c r="B40" s="2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activeCell="F2" sqref="F2:F16"/>
    </sheetView>
  </sheetViews>
  <sheetFormatPr defaultRowHeight="15" x14ac:dyDescent="0.25"/>
  <cols>
    <col min="1" max="1" width="16.42578125" style="1" customWidth="1"/>
    <col min="2" max="2" width="22.140625" style="1" customWidth="1"/>
    <col min="3" max="3" width="13.42578125" style="1" customWidth="1"/>
    <col min="4" max="4" width="15.28515625" style="1" customWidth="1"/>
    <col min="5" max="5" width="23.5703125" style="1" customWidth="1"/>
    <col min="6" max="6" width="134.42578125" style="1" bestFit="1" customWidth="1"/>
    <col min="7" max="16384" width="9.140625" style="1"/>
  </cols>
  <sheetData>
    <row r="1" spans="1:6" s="2" customFormat="1" x14ac:dyDescent="0.25">
      <c r="A1" s="22" t="s">
        <v>81</v>
      </c>
      <c r="B1" s="22" t="s">
        <v>79</v>
      </c>
      <c r="C1" s="22" t="s">
        <v>21</v>
      </c>
      <c r="D1" s="22" t="s">
        <v>27</v>
      </c>
      <c r="E1" s="22" t="s">
        <v>28</v>
      </c>
      <c r="F1" s="30" t="s">
        <v>48</v>
      </c>
    </row>
    <row r="2" spans="1:6" s="3" customFormat="1" x14ac:dyDescent="0.25">
      <c r="A2" s="23">
        <v>1</v>
      </c>
      <c r="B2" s="23">
        <v>533725</v>
      </c>
      <c r="C2" s="23">
        <v>1</v>
      </c>
      <c r="D2" s="23" t="s">
        <v>29</v>
      </c>
      <c r="E2" s="23" t="s">
        <v>30</v>
      </c>
      <c r="F2" s="29" t="str">
        <f>"new StudentTerm {" &amp;$A$1 &amp;"=" &amp;A2 &amp; ", " &amp;$B$1 &amp;"=" &amp;B2 &amp; ", "&amp;$C$1 &amp;"=" &amp;C2 &amp; ", "&amp;$D$1 &amp;"='" &amp;D2 &amp; "', "&amp;$E$1 &amp;"='" &amp;E2 &amp;"'},"</f>
        <v>new StudentTerm {StudentTermId=1, StudentId=533725, Term=1, TermAbbr='F18', TermName='Fall2018'},</v>
      </c>
    </row>
    <row r="3" spans="1:6" s="3" customFormat="1" x14ac:dyDescent="0.25">
      <c r="A3" s="23">
        <v>2</v>
      </c>
      <c r="B3" s="23">
        <v>533725</v>
      </c>
      <c r="C3" s="23">
        <v>2</v>
      </c>
      <c r="D3" s="23" t="s">
        <v>31</v>
      </c>
      <c r="E3" s="23" t="s">
        <v>32</v>
      </c>
      <c r="F3" s="29" t="str">
        <f t="shared" ref="F3:F16" si="0">"new StudentTerm {" &amp;$A$1 &amp;"=" &amp;A3 &amp; ", " &amp;$B$1 &amp;"=" &amp;B3 &amp; ", "&amp;$C$1 &amp;"=" &amp;C3 &amp; ", "&amp;$D$1 &amp;"='" &amp;D3 &amp; "', "&amp;$E$1 &amp;"='" &amp;E3 &amp;"'},"</f>
        <v>new StudentTerm {StudentTermId=2, StudentId=533725, Term=2, TermAbbr='s19', TermName='Spring2019'},</v>
      </c>
    </row>
    <row r="4" spans="1:6" s="3" customFormat="1" x14ac:dyDescent="0.25">
      <c r="A4" s="23">
        <v>3</v>
      </c>
      <c r="B4" s="23">
        <v>533725</v>
      </c>
      <c r="C4" s="23">
        <v>3</v>
      </c>
      <c r="D4" s="23" t="s">
        <v>33</v>
      </c>
      <c r="E4" s="23" t="s">
        <v>34</v>
      </c>
      <c r="F4" s="29" t="str">
        <f t="shared" si="0"/>
        <v>new StudentTerm {StudentTermId=3, StudentId=533725, Term=3, TermAbbr='Su19', TermName='Summer2019'},</v>
      </c>
    </row>
    <row r="5" spans="1:6" s="3" customFormat="1" x14ac:dyDescent="0.25">
      <c r="A5" s="23">
        <v>4</v>
      </c>
      <c r="B5" s="23">
        <v>533725</v>
      </c>
      <c r="C5" s="23">
        <v>4</v>
      </c>
      <c r="D5" s="23" t="s">
        <v>35</v>
      </c>
      <c r="E5" s="23" t="s">
        <v>36</v>
      </c>
      <c r="F5" s="29" t="str">
        <f t="shared" si="0"/>
        <v>new StudentTerm {StudentTermId=4, StudentId=533725, Term=4, TermAbbr='F19', TermName='Fall2019'},</v>
      </c>
    </row>
    <row r="6" spans="1:6" s="3" customFormat="1" x14ac:dyDescent="0.25">
      <c r="A6" s="23">
        <v>5</v>
      </c>
      <c r="B6" s="23">
        <v>533725</v>
      </c>
      <c r="C6" s="23">
        <v>5</v>
      </c>
      <c r="D6" s="23" t="s">
        <v>37</v>
      </c>
      <c r="E6" s="23" t="s">
        <v>38</v>
      </c>
      <c r="F6" s="29" t="str">
        <f t="shared" si="0"/>
        <v>new StudentTerm {StudentTermId=5, StudentId=533725, Term=5, TermAbbr='s20', TermName='Spring2020'},</v>
      </c>
    </row>
    <row r="7" spans="1:6" s="3" customFormat="1" x14ac:dyDescent="0.25">
      <c r="A7" s="24">
        <v>6</v>
      </c>
      <c r="B7" s="24">
        <v>534049</v>
      </c>
      <c r="C7" s="24">
        <v>1</v>
      </c>
      <c r="D7" s="24" t="s">
        <v>35</v>
      </c>
      <c r="E7" s="24" t="s">
        <v>36</v>
      </c>
      <c r="F7" s="29" t="str">
        <f t="shared" si="0"/>
        <v>new StudentTerm {StudentTermId=6, StudentId=534049, Term=1, TermAbbr='F19', TermName='Fall2019'},</v>
      </c>
    </row>
    <row r="8" spans="1:6" s="3" customFormat="1" x14ac:dyDescent="0.25">
      <c r="A8" s="24">
        <v>7</v>
      </c>
      <c r="B8" s="24">
        <v>534049</v>
      </c>
      <c r="C8" s="24">
        <v>2</v>
      </c>
      <c r="D8" s="24" t="s">
        <v>37</v>
      </c>
      <c r="E8" s="24" t="s">
        <v>38</v>
      </c>
      <c r="F8" s="29" t="str">
        <f t="shared" si="0"/>
        <v>new StudentTerm {StudentTermId=7, StudentId=534049, Term=2, TermAbbr='s20', TermName='Spring2020'},</v>
      </c>
    </row>
    <row r="9" spans="1:6" s="3" customFormat="1" x14ac:dyDescent="0.25">
      <c r="A9" s="24">
        <v>8</v>
      </c>
      <c r="B9" s="24">
        <v>534049</v>
      </c>
      <c r="C9" s="24">
        <v>3</v>
      </c>
      <c r="D9" s="24" t="s">
        <v>39</v>
      </c>
      <c r="E9" s="24" t="s">
        <v>40</v>
      </c>
      <c r="F9" s="29" t="str">
        <f t="shared" si="0"/>
        <v>new StudentTerm {StudentTermId=8, StudentId=534049, Term=3, TermAbbr='Su20', TermName='Summer2020'},</v>
      </c>
    </row>
    <row r="10" spans="1:6" s="3" customFormat="1" x14ac:dyDescent="0.25">
      <c r="A10" s="24">
        <v>9</v>
      </c>
      <c r="B10" s="24">
        <v>534049</v>
      </c>
      <c r="C10" s="24">
        <v>4</v>
      </c>
      <c r="D10" s="24" t="s">
        <v>41</v>
      </c>
      <c r="E10" s="24" t="s">
        <v>42</v>
      </c>
      <c r="F10" s="29" t="str">
        <f t="shared" si="0"/>
        <v>new StudentTerm {StudentTermId=9, StudentId=534049, Term=4, TermAbbr='F20', TermName='Fall2020'},</v>
      </c>
    </row>
    <row r="11" spans="1:6" s="3" customFormat="1" x14ac:dyDescent="0.25">
      <c r="A11" s="24">
        <v>10</v>
      </c>
      <c r="B11" s="24">
        <v>534049</v>
      </c>
      <c r="C11" s="24">
        <v>5</v>
      </c>
      <c r="D11" s="24" t="s">
        <v>43</v>
      </c>
      <c r="E11" s="24" t="s">
        <v>44</v>
      </c>
      <c r="F11" s="29" t="str">
        <f t="shared" si="0"/>
        <v>new StudentTerm {StudentTermId=10, StudentId=534049, Term=5, TermAbbr='S21', TermName='Spring2021'},</v>
      </c>
    </row>
    <row r="12" spans="1:6" s="3" customFormat="1" x14ac:dyDescent="0.25">
      <c r="A12" s="25">
        <v>11</v>
      </c>
      <c r="B12" s="25">
        <v>533726</v>
      </c>
      <c r="C12" s="25">
        <v>1</v>
      </c>
      <c r="D12" s="25" t="s">
        <v>45</v>
      </c>
      <c r="E12" s="25" t="s">
        <v>32</v>
      </c>
      <c r="F12" s="29" t="str">
        <f t="shared" si="0"/>
        <v>new StudentTerm {StudentTermId=11, StudentId=533726, Term=1, TermAbbr='S19', TermName='Spring2019'},</v>
      </c>
    </row>
    <row r="13" spans="1:6" s="3" customFormat="1" x14ac:dyDescent="0.25">
      <c r="A13" s="25">
        <v>12</v>
      </c>
      <c r="B13" s="25">
        <v>533726</v>
      </c>
      <c r="C13" s="25">
        <v>2</v>
      </c>
      <c r="D13" s="25" t="s">
        <v>33</v>
      </c>
      <c r="E13" s="25" t="s">
        <v>34</v>
      </c>
      <c r="F13" s="29" t="str">
        <f t="shared" si="0"/>
        <v>new StudentTerm {StudentTermId=12, StudentId=533726, Term=2, TermAbbr='Su19', TermName='Summer2019'},</v>
      </c>
    </row>
    <row r="14" spans="1:6" s="3" customFormat="1" x14ac:dyDescent="0.25">
      <c r="A14" s="25">
        <v>13</v>
      </c>
      <c r="B14" s="25">
        <v>533726</v>
      </c>
      <c r="C14" s="25">
        <v>3</v>
      </c>
      <c r="D14" s="25" t="s">
        <v>35</v>
      </c>
      <c r="E14" s="25" t="s">
        <v>36</v>
      </c>
      <c r="F14" s="29" t="str">
        <f t="shared" si="0"/>
        <v>new StudentTerm {StudentTermId=13, StudentId=533726, Term=3, TermAbbr='F19', TermName='Fall2019'},</v>
      </c>
    </row>
    <row r="15" spans="1:6" s="3" customFormat="1" x14ac:dyDescent="0.25">
      <c r="A15" s="25">
        <v>14</v>
      </c>
      <c r="B15" s="25">
        <v>533726</v>
      </c>
      <c r="C15" s="25">
        <v>4</v>
      </c>
      <c r="D15" s="25" t="s">
        <v>46</v>
      </c>
      <c r="E15" s="25" t="s">
        <v>38</v>
      </c>
      <c r="F15" s="29" t="str">
        <f t="shared" si="0"/>
        <v>new StudentTerm {StudentTermId=14, StudentId=533726, Term=4, TermAbbr='S20', TermName='Spring2020'},</v>
      </c>
    </row>
    <row r="16" spans="1:6" x14ac:dyDescent="0.25">
      <c r="A16" s="25">
        <v>15</v>
      </c>
      <c r="B16" s="25">
        <v>533726</v>
      </c>
      <c r="C16" s="25">
        <v>5</v>
      </c>
      <c r="D16" s="25" t="s">
        <v>39</v>
      </c>
      <c r="E16" s="25" t="s">
        <v>40</v>
      </c>
      <c r="F16" s="29" t="str">
        <f t="shared" si="0"/>
        <v>new StudentTerm {StudentTermId=15, StudentId=533726, Term=5, TermAbbr='Su20', TermName='Summer2020'},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Degree</vt:lpstr>
      <vt:lpstr>Credit</vt:lpstr>
      <vt:lpstr>DegreeCredit</vt:lpstr>
      <vt:lpstr>DegreePlan</vt:lpstr>
      <vt:lpstr>Student</vt:lpstr>
      <vt:lpstr>Slot</vt:lpstr>
      <vt:lpstr>StudentTerm</vt:lpstr>
    </vt:vector>
  </TitlesOfParts>
  <Manager/>
  <Company>Northwest Missouri State University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Mamidi,Sai Prakash Reddy</dc:creator>
  <cp:keywords/>
  <dc:description/>
  <cp:lastModifiedBy>Atmakuri,Haritha</cp:lastModifiedBy>
  <cp:revision/>
  <dcterms:created xsi:type="dcterms:W3CDTF">2019-02-11T21:49:20Z</dcterms:created>
  <dcterms:modified xsi:type="dcterms:W3CDTF">2019-03-17T18:16:35Z</dcterms:modified>
  <cp:category/>
  <cp:contentStatus/>
</cp:coreProperties>
</file>