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0eee84196705a568/Desktop/Projects/Coffee Project/"/>
    </mc:Choice>
  </mc:AlternateContent>
  <xr:revisionPtr revIDLastSave="365" documentId="8_{E4A307B5-80C2-4A05-B220-E8EB055DBA9D}" xr6:coauthVersionLast="47" xr6:coauthVersionMax="47" xr10:uidLastSave="{D0AD479A-80D3-4CF6-8787-9DE377CB717E}"/>
  <bookViews>
    <workbookView xWindow="19095" yWindow="0" windowWidth="19410" windowHeight="20985" xr2:uid="{00000000-000D-0000-FFFF-FFFF00000000}"/>
  </bookViews>
  <sheets>
    <sheet name="Dashboard" sheetId="22" r:id="rId1"/>
    <sheet name="Total 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<sst xmlns="http://schemas.openxmlformats.org/spreadsheetml/2006/main" count="11128" uniqueCount="6222">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</sst>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theme="0"/>
        </left>
        <right style="thin">
          <color theme="0"/>
        </right>
        <top style="thin">
          <color theme="0"/>
        </top>
        <bottom style="thin">
          <color theme="0"/>
        </bottom>
        <vertical/>
        <horizontal/>
      </border>
    </dxf>
  </dxfs>
  <tableStyles count="3" defaultTableStyle="TableStyleMedium2" defaultPivotStyle="PivotStyleMedium9">
    <tableStyle name="PURPLE" pivot="0" table="0" count="8" xr9:uid="{F44E6B63-561F-4039-941F-710EC98804E5}">
      <tableStyleElement type="wholeTable" dxfId="17"/>
      <tableStyleElement type="headerRow" dxfId="16"/>
    </tableStyle>
    <tableStyle name="Purple2" pivot="0" table="0" count="6" xr9:uid="{660BBC60-2725-4BEC-8832-9943A7431C57}">
      <tableStyleElement type="wholeTable" dxfId="1"/>
      <tableStyleElement type="headerRow" dxfId="0"/>
    </tableStyle>
    <tableStyle name="Timeline Style 1" pivot="0" table="0" count="8" xr9:uid="{2EFC8488-DB7D-42B6-AC54-F45E62672E04}">
      <tableStyleElement type="wholeTable" dxfId="15"/>
      <tableStyleElement type="headerRow" dxfId="14"/>
    </tableStyle>
  </tableStyles>
  <colors>
    <mruColors>
      <color rgb="FF5CD69C"/>
      <color rgb="FF4ED529"/>
      <color rgb="FF2E471D"/>
      <color rgb="FF3C1464"/>
      <color rgb="FFA970E2"/>
      <color rgb="FF9A470E"/>
      <color rgb="FFD7BCF2"/>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auto="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970E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E8-46E4-8F08-F52BD85552BF}"/>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E8-46E4-8F08-F52BD85552B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E8-46E4-8F08-F52BD85552B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E8-46E4-8F08-F52BD85552BF}"/>
            </c:ext>
          </c:extLst>
        </c:ser>
        <c:dLbls>
          <c:showLegendKey val="0"/>
          <c:showVal val="0"/>
          <c:showCatName val="0"/>
          <c:showSerName val="0"/>
          <c:showPercent val="0"/>
          <c:showBubbleSize val="0"/>
        </c:dLbls>
        <c:smooth val="0"/>
        <c:axId val="2015887551"/>
        <c:axId val="2015888031"/>
      </c:lineChart>
      <c:catAx>
        <c:axId val="20158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8031"/>
        <c:crosses val="autoZero"/>
        <c:auto val="1"/>
        <c:lblAlgn val="ctr"/>
        <c:lblOffset val="100"/>
        <c:noMultiLvlLbl val="0"/>
      </c:catAx>
      <c:valAx>
        <c:axId val="201588803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88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Project.xlsx]CountryBarChart!Total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38100">
            <a:solidFill>
              <a:schemeClr val="bg1"/>
            </a:solidFill>
          </a:ln>
          <a:effectLst/>
        </c:spPr>
      </c:pivotFmt>
      <c:pivotFmt>
        <c:idx val="2"/>
        <c:spPr>
          <a:solidFill>
            <a:srgbClr val="4ED529"/>
          </a:solidFill>
          <a:ln w="38100">
            <a:solidFill>
              <a:schemeClr val="bg1"/>
            </a:solidFill>
          </a:ln>
          <a:effectLst/>
        </c:spPr>
      </c:pivotFmt>
      <c:pivotFmt>
        <c:idx val="3"/>
        <c:spPr>
          <a:solidFill>
            <a:srgbClr val="5CD69C"/>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38100">
              <a:solidFill>
                <a:schemeClr val="bg1"/>
              </a:solidFill>
            </a:ln>
            <a:effectLst/>
          </c:spPr>
          <c:invertIfNegative val="0"/>
          <c:dPt>
            <c:idx val="0"/>
            <c:invertIfNegative val="0"/>
            <c:bubble3D val="0"/>
            <c:spPr>
              <a:solidFill>
                <a:srgbClr val="5CD69C"/>
              </a:solidFill>
              <a:ln w="38100">
                <a:solidFill>
                  <a:schemeClr val="bg1"/>
                </a:solidFill>
              </a:ln>
              <a:effectLst/>
            </c:spPr>
            <c:extLst>
              <c:ext xmlns:c16="http://schemas.microsoft.com/office/drawing/2014/chart" uri="{C3380CC4-5D6E-409C-BE32-E72D297353CC}">
                <c16:uniqueId val="{00000006-1005-4D21-A4CF-2AEE4FEA192A}"/>
              </c:ext>
            </c:extLst>
          </c:dPt>
          <c:dPt>
            <c:idx val="1"/>
            <c:invertIfNegative val="0"/>
            <c:bubble3D val="0"/>
            <c:spPr>
              <a:solidFill>
                <a:srgbClr val="4ED529"/>
              </a:solidFill>
              <a:ln w="38100">
                <a:solidFill>
                  <a:schemeClr val="bg1"/>
                </a:solidFill>
              </a:ln>
              <a:effectLst/>
            </c:spPr>
            <c:extLst>
              <c:ext xmlns:c16="http://schemas.microsoft.com/office/drawing/2014/chart" uri="{C3380CC4-5D6E-409C-BE32-E72D297353CC}">
                <c16:uniqueId val="{00000005-1005-4D21-A4CF-2AEE4FEA192A}"/>
              </c:ext>
            </c:extLst>
          </c:dPt>
          <c:dPt>
            <c:idx val="2"/>
            <c:invertIfNegative val="0"/>
            <c:bubble3D val="0"/>
            <c:spPr>
              <a:solidFill>
                <a:srgbClr val="2E471D"/>
              </a:solidFill>
              <a:ln w="38100">
                <a:solidFill>
                  <a:schemeClr val="bg1"/>
                </a:solidFill>
              </a:ln>
              <a:effectLst/>
            </c:spPr>
            <c:extLst>
              <c:ext xmlns:c16="http://schemas.microsoft.com/office/drawing/2014/chart" uri="{C3380CC4-5D6E-409C-BE32-E72D297353CC}">
                <c16:uniqueId val="{00000004-1005-4D21-A4CF-2AEE4FEA19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005-4D21-A4CF-2AEE4FEA192A}"/>
            </c:ext>
          </c:extLst>
        </c:ser>
        <c:dLbls>
          <c:dLblPos val="outEnd"/>
          <c:showLegendKey val="0"/>
          <c:showVal val="1"/>
          <c:showCatName val="0"/>
          <c:showSerName val="0"/>
          <c:showPercent val="0"/>
          <c:showBubbleSize val="0"/>
        </c:dLbls>
        <c:gapWidth val="182"/>
        <c:axId val="1091277968"/>
        <c:axId val="1108226752"/>
      </c:barChart>
      <c:catAx>
        <c:axId val="10912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8226752"/>
        <c:crosses val="autoZero"/>
        <c:auto val="1"/>
        <c:lblAlgn val="ctr"/>
        <c:lblOffset val="100"/>
        <c:noMultiLvlLbl val="0"/>
      </c:catAx>
      <c:valAx>
        <c:axId val="110822675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12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Dashboard Project.xlsx]Top 5 Customers!Total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38100">
            <a:solidFill>
              <a:schemeClr val="bg1"/>
            </a:solidFill>
          </a:ln>
          <a:effectLst/>
        </c:spPr>
      </c:pivotFmt>
      <c:pivotFmt>
        <c:idx val="2"/>
        <c:spPr>
          <a:solidFill>
            <a:srgbClr val="4ED529"/>
          </a:solidFill>
          <a:ln w="38100">
            <a:solidFill>
              <a:schemeClr val="bg1"/>
            </a:solidFill>
          </a:ln>
          <a:effectLst/>
        </c:spPr>
      </c:pivotFmt>
      <c:pivotFmt>
        <c:idx val="3"/>
        <c:spPr>
          <a:solidFill>
            <a:srgbClr val="5CD69C"/>
          </a:solidFill>
          <a:ln w="38100">
            <a:solidFill>
              <a:schemeClr val="bg1"/>
            </a:solidFill>
          </a:ln>
          <a:effectLst/>
        </c:spPr>
      </c:pivotFmt>
      <c:pivotFmt>
        <c:idx val="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CD69C"/>
          </a:solidFill>
          <a:ln w="38100">
            <a:solidFill>
              <a:schemeClr val="bg1"/>
            </a:solidFill>
          </a:ln>
          <a:effectLst/>
        </c:spPr>
      </c:pivotFmt>
      <c:pivotFmt>
        <c:idx val="6"/>
        <c:spPr>
          <a:solidFill>
            <a:srgbClr val="4ED529"/>
          </a:solidFill>
          <a:ln w="38100">
            <a:solidFill>
              <a:schemeClr val="bg1"/>
            </a:solidFill>
          </a:ln>
          <a:effectLst/>
        </c:spPr>
      </c:pivotFmt>
      <c:pivotFmt>
        <c:idx val="7"/>
        <c:spPr>
          <a:solidFill>
            <a:srgbClr val="2E471D"/>
          </a:solidFill>
          <a:ln w="381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1-520F-481D-BD45-109228B390DA}"/>
              </c:ext>
            </c:extLst>
          </c:dPt>
          <c:dPt>
            <c:idx val="1"/>
            <c:invertIfNegative val="0"/>
            <c:bubble3D val="0"/>
            <c:extLst>
              <c:ext xmlns:c16="http://schemas.microsoft.com/office/drawing/2014/chart" uri="{C3380CC4-5D6E-409C-BE32-E72D297353CC}">
                <c16:uniqueId val="{00000003-520F-481D-BD45-109228B390DA}"/>
              </c:ext>
            </c:extLst>
          </c:dPt>
          <c:dPt>
            <c:idx val="2"/>
            <c:invertIfNegative val="0"/>
            <c:bubble3D val="0"/>
            <c:extLst>
              <c:ext xmlns:c16="http://schemas.microsoft.com/office/drawing/2014/chart" uri="{C3380CC4-5D6E-409C-BE32-E72D297353CC}">
                <c16:uniqueId val="{00000005-520F-481D-BD45-109228B390D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520F-481D-BD45-109228B390DA}"/>
            </c:ext>
          </c:extLst>
        </c:ser>
        <c:dLbls>
          <c:dLblPos val="outEnd"/>
          <c:showLegendKey val="0"/>
          <c:showVal val="1"/>
          <c:showCatName val="0"/>
          <c:showSerName val="0"/>
          <c:showPercent val="0"/>
          <c:showBubbleSize val="0"/>
        </c:dLbls>
        <c:gapWidth val="182"/>
        <c:axId val="1091277968"/>
        <c:axId val="1108226752"/>
      </c:barChart>
      <c:catAx>
        <c:axId val="10912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08226752"/>
        <c:crosses val="autoZero"/>
        <c:auto val="1"/>
        <c:lblAlgn val="ctr"/>
        <c:lblOffset val="100"/>
        <c:noMultiLvlLbl val="0"/>
      </c:catAx>
      <c:valAx>
        <c:axId val="110822675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12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561974</xdr:colOff>
      <xdr:row>11</xdr:row>
      <xdr:rowOff>183832</xdr:rowOff>
    </xdr:from>
    <xdr:to>
      <xdr:col>20</xdr:col>
      <xdr:colOff>19050</xdr:colOff>
      <xdr:row>33</xdr:row>
      <xdr:rowOff>0</xdr:rowOff>
    </xdr:to>
    <xdr:graphicFrame macro="">
      <xdr:nvGraphicFramePr>
        <xdr:cNvPr id="2" name="Chart 1">
          <a:extLst>
            <a:ext uri="{FF2B5EF4-FFF2-40B4-BE49-F238E27FC236}">
              <a16:creationId xmlns:a16="http://schemas.microsoft.com/office/drawing/2014/main" id="{9C7B1058-AF50-E634-03C3-B719118D1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28574</xdr:colOff>
      <xdr:row>1</xdr:row>
      <xdr:rowOff>152400</xdr:rowOff>
    </xdr:from>
    <xdr:to>
      <xdr:col>20</xdr:col>
      <xdr:colOff>76199</xdr:colOff>
      <xdr:row>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8B08B8F-D8F2-4DA5-8D4E-4E371913AB3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76924" y="342900"/>
              <a:ext cx="79724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114300</xdr:colOff>
      <xdr:row>7</xdr:row>
      <xdr:rowOff>47625</xdr:rowOff>
    </xdr:from>
    <xdr:to>
      <xdr:col>23</xdr:col>
      <xdr:colOff>114300</xdr:colOff>
      <xdr:row>12</xdr:row>
      <xdr:rowOff>57150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901F3CD-8770-6780-8639-8D8C5C4FC2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87450" y="13811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104774</xdr:colOff>
      <xdr:row>1</xdr:row>
      <xdr:rowOff>161926</xdr:rowOff>
    </xdr:from>
    <xdr:to>
      <xdr:col>23</xdr:col>
      <xdr:colOff>609599</xdr:colOff>
      <xdr:row>6</xdr:row>
      <xdr:rowOff>142875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6F0519B-D4A7-5835-0129-0E62A07275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877925"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13</xdr:row>
      <xdr:rowOff>28576</xdr:rowOff>
    </xdr:from>
    <xdr:to>
      <xdr:col>23</xdr:col>
      <xdr:colOff>0</xdr:colOff>
      <xdr:row>19</xdr:row>
      <xdr:rowOff>47626</xdr:rowOff>
    </xdr:to>
    <mc:AlternateContent xmlns:mc="http://schemas.openxmlformats.org/markup-compatibility/2006">
      <mc:Choice xmlns:a14="http://schemas.microsoft.com/office/drawing/2010/main" Requires="a14">
        <xdr:graphicFrame macro="">
          <xdr:nvGraphicFramePr>
            <xdr:cNvPr id="6" name="Loyalty Card ">
              <a:extLst>
                <a:ext uri="{FF2B5EF4-FFF2-40B4-BE49-F238E27FC236}">
                  <a16:creationId xmlns:a16="http://schemas.microsoft.com/office/drawing/2014/main" id="{7D8D24DC-3D17-804E-0EE4-78C439490CC1}"/>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3773150" y="250507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923925</xdr:colOff>
      <xdr:row>16</xdr:row>
      <xdr:rowOff>42862</xdr:rowOff>
    </xdr:from>
    <xdr:to>
      <xdr:col>10</xdr:col>
      <xdr:colOff>38100</xdr:colOff>
      <xdr:row>32</xdr:row>
      <xdr:rowOff>133350</xdr:rowOff>
    </xdr:to>
    <xdr:graphicFrame macro="">
      <xdr:nvGraphicFramePr>
        <xdr:cNvPr id="7" name="Chart 6">
          <a:extLst>
            <a:ext uri="{FF2B5EF4-FFF2-40B4-BE49-F238E27FC236}">
              <a16:creationId xmlns:a16="http://schemas.microsoft.com/office/drawing/2014/main" id="{3BAE3387-1D3C-4BC0-C2E1-28D13E942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8</xdr:row>
      <xdr:rowOff>185737</xdr:rowOff>
    </xdr:from>
    <xdr:to>
      <xdr:col>10</xdr:col>
      <xdr:colOff>304800</xdr:colOff>
      <xdr:row>25</xdr:row>
      <xdr:rowOff>85725</xdr:rowOff>
    </xdr:to>
    <xdr:graphicFrame macro="">
      <xdr:nvGraphicFramePr>
        <xdr:cNvPr id="2" name="Chart 1">
          <a:extLst>
            <a:ext uri="{FF2B5EF4-FFF2-40B4-BE49-F238E27FC236}">
              <a16:creationId xmlns:a16="http://schemas.microsoft.com/office/drawing/2014/main" id="{0936D12A-36EF-456A-A9BD-EA4A958D5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keerat Sidhu" refreshedDate="45637.749536921299" createdVersion="8" refreshedVersion="8" minRefreshableVersion="3" recordCount="1000" xr:uid="{F00E2896-F823-41D1-BF70-79F63E207B3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3551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6C74D-8149-41B2-AD89-892ADA7F9D85}"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7"/>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4511F-A410-4F0E-B423-ACAE7E0986F0}" name="Total Sale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5">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C49FF-9B50-46FD-B45E-6C52C376CB22}" name="Total Sale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61B282-AB89-4609-8121-7E30FAF715E9}" sourceName="Size">
  <pivotTables>
    <pivotTable tabId="18" name="Total Sales"/>
  </pivotTables>
  <data>
    <tabular pivotCacheId="2355158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C97B89-AF21-4D3F-A999-132750026BE4}" sourceName="Roast Type Name">
  <pivotTables>
    <pivotTable tabId="18" name="Total Sales"/>
  </pivotTables>
  <data>
    <tabular pivotCacheId="2355158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D28140-57DE-4D27-8A1F-E88C2D7081C5}" sourceName="Loyalty Card ">
  <pivotTables>
    <pivotTable tabId="18" name="Total Sales"/>
  </pivotTables>
  <data>
    <tabular pivotCacheId="2355158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D0ADD8-A8CB-4646-9904-C71A4D7057D9}" cache="Slicer_Size" caption="Size" columnCount="2" style="Purple2" rowHeight="241300"/>
  <slicer name="Roast Type Name" xr10:uid="{1C8BCEDB-4EBD-4220-9138-FEF407366378}" cache="Slicer_Roast_Type_Name" caption="Roast Type Name" columnCount="3" style="Purple2" rowHeight="241300"/>
  <slicer name="Loyalty Card " xr10:uid="{4A38335C-FED9-45A3-94C9-454CBA961C16}" cache="Slicer_Loyalty_Card" caption="Loyalty Card " style="Purple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A92444-8438-41EA-8354-1F19C93C55C0}" name="Orders" displayName="Orders" ref="A1:P1001" totalsRowShown="0" headerRowDxfId="13">
  <autoFilter ref="A1:P1001" xr:uid="{85A92444-8438-41EA-8354-1F19C93C55C0}"/>
  <tableColumns count="16">
    <tableColumn id="1" xr3:uid="{CA9E0D4F-EB34-4B81-ACFE-8BDE6263E7F8}" name="Order ID" dataDxfId="12"/>
    <tableColumn id="2" xr3:uid="{FF911221-C0DA-406D-A74A-4D6DE48B0E9C}" name="Order Date" dataDxfId="11"/>
    <tableColumn id="3" xr3:uid="{66C36D6F-9E22-4D28-8A54-28AED738D016}" name="Customer ID" dataDxfId="10"/>
    <tableColumn id="4" xr3:uid="{EFE4EA3E-7B78-4CD8-83BE-421F1FC0EEF2}" name="Product ID"/>
    <tableColumn id="5" xr3:uid="{EE58F862-F3FB-49DA-AA2E-45E6610F28AE}" name="Quantity" dataDxfId="9"/>
    <tableColumn id="6" xr3:uid="{EC8BF0A7-527B-4F48-99CA-DFC6FAB0DE26}" name="Customer Name" dataDxfId="8">
      <calculatedColumnFormula>_xlfn.XLOOKUP(C2,customers!$A$1:$A$1001,customers!$B$1:$B$1001,,0)</calculatedColumnFormula>
    </tableColumn>
    <tableColumn id="7" xr3:uid="{96009BB2-4E8E-4039-A19C-C4569EB35751}" name="Email" dataDxfId="7">
      <calculatedColumnFormula>IF(_xlfn.XLOOKUP(C2,customers!$A$1:$A$1001,customers!$C$1:$C$1001,,0)=0,"",(_xlfn.XLOOKUP(C2,customers!$A$1:$A$1001,customers!$C$1:$C$1001,,0)))</calculatedColumnFormula>
    </tableColumn>
    <tableColumn id="8" xr3:uid="{13937A85-0031-4515-819E-09FCDCBD901E}" name="Country" dataDxfId="6">
      <calculatedColumnFormula>_xlfn.XLOOKUP(C2,customers!$A$1:$A$1001,customers!$G$1:$G$1001,,0)</calculatedColumnFormula>
    </tableColumn>
    <tableColumn id="9" xr3:uid="{536330EB-FD28-41B2-86CC-F28C0902FF23}" name="Coffee Type">
      <calculatedColumnFormula>INDEX(products!$A$1:$G$49,MATCH(orders!$D2,products!$A$1:$A$49,0),MATCH(orders!I$1,products!$A$1:$G$1,0))</calculatedColumnFormula>
    </tableColumn>
    <tableColumn id="10" xr3:uid="{1438CB9C-E658-4A18-8569-1B2D23A6CB7E}" name="Roast Type">
      <calculatedColumnFormula>INDEX(products!$A$1:$G$49,MATCH(orders!$D2,products!$A$1:$A$49,0),MATCH(orders!J$1,products!$A$1:$G$1,0))</calculatedColumnFormula>
    </tableColumn>
    <tableColumn id="11" xr3:uid="{8C2D4EE8-C3D4-4BA2-9F39-06B08E057F6E}" name="Size" dataDxfId="5">
      <calculatedColumnFormula>INDEX(products!$A$1:$G$49,MATCH(orders!$D2,products!$A$1:$A$49,0),MATCH(orders!K$1,products!$A$1:$G$1,0))</calculatedColumnFormula>
    </tableColumn>
    <tableColumn id="12" xr3:uid="{6A74B12A-B89A-48D7-BAC8-AB75A4511458}" name="Unit Price" dataDxfId="4">
      <calculatedColumnFormula>INDEX(products!$A$1:$G$49,MATCH(orders!$D2,products!$A$1:$A$49,0),MATCH(orders!L$1,products!$A$1:$G$1,0))</calculatedColumnFormula>
    </tableColumn>
    <tableColumn id="13" xr3:uid="{4EA9FB16-69A5-46E9-A688-3B41DA8EE370}" name="Sales" dataDxfId="3">
      <calculatedColumnFormula>L2*E2</calculatedColumnFormula>
    </tableColumn>
    <tableColumn id="14" xr3:uid="{9B51A99C-AB4B-47FD-9CFC-EF0EE6A1A3DD}" name="Coffee Type Name">
      <calculatedColumnFormula>IF(I2="Rob","Robusta", IF(I2="Exc","Excelsa", IF(I2="Ara","Arabica",IF(I2="Lib","Liberica",""))))</calculatedColumnFormula>
    </tableColumn>
    <tableColumn id="15" xr3:uid="{400D4A6A-058A-4DFA-9DBA-EB18E46DDF27}" name="Roast Type Name">
      <calculatedColumnFormula>IF(J2="M","Medium", IF(J2="L","Large",IF(J2="D","Dark","")))</calculatedColumnFormula>
    </tableColumn>
    <tableColumn id="16" xr3:uid="{74B0E922-FD46-4458-9E65-964446A9DB1A}" name="Loyalty Card "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E138BD-7B76-48CC-B471-DB6A21DAA363}" sourceName="Order Date">
  <pivotTables>
    <pivotTable tabId="18" name="Total Sales"/>
  </pivotTables>
  <state minimalRefreshVersion="6" lastRefreshVersion="6" pivotCacheId="235515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9CEA3F-9B00-4F46-BF6D-E16EAE6F03A9}" cache="NativeTimeline_Order_Date" caption="Order Date" level="2" selectionLevel="2" scrollPosition="2020-06-10T00:00:00" style="PURPLE"/>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A877C-01C0-495E-9FD9-437B19F53102}">
  <dimension ref="A1"/>
  <sheetViews>
    <sheetView tabSelected="1" workbookViewId="0">
      <selection sqref="A1:A1048576"/>
    </sheetView>
  </sheetViews>
  <sheetFormatPr defaultRowHeight="15" x14ac:dyDescent="0.25"/>
  <cols>
    <col min="1" max="1" width="1.71093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EC08-6CCB-43E6-A98C-71DB6E648AEF}">
  <dimension ref="A3:F48"/>
  <sheetViews>
    <sheetView topLeftCell="D1" workbookViewId="0">
      <selection activeCell="B27" sqref="B2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BE9C-6DDF-4592-A2A0-37128C269819}">
  <dimension ref="A3:B6"/>
  <sheetViews>
    <sheetView workbookViewId="0">
      <selection activeCell="E47" sqref="E47"/>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FB3C-0A7D-48A0-9EF0-7CEE993CB9AC}">
  <dimension ref="A3:B8"/>
  <sheetViews>
    <sheetView workbookViewId="0">
      <selection activeCell="C3" sqref="C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2"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 IF(I2="Ara","Arabica",IF(I2="Lib","Liberica",""))))</f>
        <v>Robusta</v>
      </c>
      <c r="O2" t="str">
        <f>IF(J2="M","Medium", 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 IF(I3="Ara","Arabica",IF(I3="Lib","Liberica",""))))</f>
        <v>Excelsa</v>
      </c>
      <c r="O3" t="str">
        <f t="shared" ref="O3:O66" si="2">IF(J3="M","Medium", 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 IF(I67="Ara","Arabica",IF(I67="Lib","Liberica",""))))</f>
        <v>Robusta</v>
      </c>
      <c r="O67" t="str">
        <f t="shared" ref="O67:O130" si="5">IF(J67="M","Medium", 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 IF(I131="Ara","Arabica",IF(I131="Lib","Liberica",""))))</f>
        <v>Excelsa</v>
      </c>
      <c r="O131" t="str">
        <f t="shared" ref="O131:O194" si="8">IF(J131="M","Medium", 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 IF(I195="Ara","Arabica",IF(I195="Lib","Liberica",""))))</f>
        <v>Excelsa</v>
      </c>
      <c r="O195" t="str">
        <f t="shared" ref="O195:O258" si="11">IF(J195="M","Medium", 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 IF(I259="Ara","Arabica",IF(I259="Lib","Liberica",""))))</f>
        <v>Excelsa</v>
      </c>
      <c r="O259" t="str">
        <f t="shared" ref="O259:O322" si="14">IF(J259="M","Medium", 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 IF(I323="Ara","Arabica",IF(I323="Lib","Liberica",""))))</f>
        <v>Arabica</v>
      </c>
      <c r="O323" t="str">
        <f t="shared" ref="O323:O386" si="17">IF(J323="M","Medium", 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 IF(I387="Ara","Arabica",IF(I387="Lib","Liberica",""))))</f>
        <v>Liberica</v>
      </c>
      <c r="O387" t="str">
        <f t="shared" ref="O387:O450" si="20">IF(J387="M","Medium", 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 IF(I451="Ara","Arabica",IF(I451="Lib","Liberica",""))))</f>
        <v>Robusta</v>
      </c>
      <c r="O451" t="str">
        <f t="shared" ref="O451:O514" si="23">IF(J451="M","Medium", 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 IF(I515="Ara","Arabica",IF(I515="Lib","Liberica",""))))</f>
        <v>Liberica</v>
      </c>
      <c r="O515" t="str">
        <f t="shared" ref="O515:O578" si="26">IF(J515="M","Medium", 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 IF(I579="Ara","Arabica",IF(I579="Lib","Liberica",""))))</f>
        <v>Liberica</v>
      </c>
      <c r="O579" t="str">
        <f t="shared" ref="O579:O642" si="29">IF(J579="M","Medium", 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 IF(I643="Ara","Arabica",IF(I643="Lib","Liberica",""))))</f>
        <v>Robusta</v>
      </c>
      <c r="O643" t="str">
        <f t="shared" ref="O643:O706" si="32">IF(J643="M","Medium", 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 IF(I707="Ara","Arabica",IF(I707="Lib","Liberica",""))))</f>
        <v>Excelsa</v>
      </c>
      <c r="O707" t="str">
        <f t="shared" ref="O707:O770" si="35">IF(J707="M","Medium", 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 IF(I771="Ara","Arabica",IF(I771="Lib","Liberica",""))))</f>
        <v>Robusta</v>
      </c>
      <c r="O771" t="str">
        <f t="shared" ref="O771:O834" si="38">IF(J771="M","Medium", 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 IF(I835="Ara","Arabica",IF(I835="Lib","Liberica",""))))</f>
        <v>Robusta</v>
      </c>
      <c r="O835" t="str">
        <f t="shared" ref="O835:O898" si="41">IF(J835="M","Medium", 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 IF(I899="Ara","Arabica",IF(I899="Lib","Liberica",""))))</f>
        <v>Excelsa</v>
      </c>
      <c r="O899" t="str">
        <f t="shared" ref="O899:O962" si="44">IF(J899="M","Medium", 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 IF(I963="Ara","Arabica",IF(I963="Lib","Liberica",""))))</f>
        <v>Arabica</v>
      </c>
      <c r="O963" t="str">
        <f t="shared" ref="O963:O1001" si="47">IF(J963="M","Medium", 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Harkeerat Sidhu</dc:creator>
  <cp:keywords/>
  <dc:description/>
  <cp:lastModifiedBy>Harkeerat Sidhu</cp:lastModifiedBy>
  <cp:revision/>
  <dcterms:created xsi:type="dcterms:W3CDTF">2022-11-26T09:51:45Z</dcterms:created>
  <dcterms:modified xsi:type="dcterms:W3CDTF">2024-12-12T02:25:11Z</dcterms:modified>
  <cp:category/>
  <cp:contentStatus/>
</cp:coreProperties>
</file>