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tecnube1-my.sharepoint.com/personal/lsancho_itcr_ac_cr/Documents/INVESTIGACION/Poliglot/8 - Actividad intencionada/Análisis 2/"/>
    </mc:Choice>
  </mc:AlternateContent>
  <xr:revisionPtr revIDLastSave="220" documentId="11_7E4E55BF84DCCEE3ED7FF6F99031F45BFA722949" xr6:coauthVersionLast="47" xr6:coauthVersionMax="47" xr10:uidLastSave="{7603DCE1-35C7-4583-84FC-DED4FC15203B}"/>
  <bookViews>
    <workbookView xWindow="-120" yWindow="-120" windowWidth="20730" windowHeight="11160" activeTab="1" xr2:uid="{00000000-000D-0000-FFFF-FFFF00000000}"/>
  </bookViews>
  <sheets>
    <sheet name="Evaluacion ABS" sheetId="1" r:id="rId1"/>
    <sheet name="Evaluacion PEN" sheetId="2" r:id="rId2"/>
    <sheet name="Metricas" sheetId="3" r:id="rId3"/>
  </sheets>
  <definedNames>
    <definedName name="_xlnm._FilterDatabase" localSheetId="1" hidden="1">'Evaluacion PEN'!$A$1:$J$1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2" i="3"/>
  <c r="B10" i="3"/>
  <c r="B11" i="3"/>
  <c r="B12" i="3"/>
  <c r="B13" i="3"/>
  <c r="B14" i="3"/>
  <c r="C3" i="3"/>
  <c r="C4" i="3"/>
  <c r="C5" i="3"/>
  <c r="C2" i="3"/>
  <c r="B3" i="3"/>
  <c r="B4" i="3"/>
  <c r="B5" i="3"/>
  <c r="B2" i="3"/>
  <c r="B6" i="3" s="1"/>
  <c r="B15" i="3" l="1"/>
  <c r="C6" i="3"/>
  <c r="D6" i="3" s="1"/>
  <c r="F5" i="3" l="1"/>
  <c r="F2" i="3"/>
  <c r="F4" i="3"/>
  <c r="F3" i="3"/>
</calcChain>
</file>

<file path=xl/sharedStrings.xml><?xml version="1.0" encoding="utf-8"?>
<sst xmlns="http://schemas.openxmlformats.org/spreadsheetml/2006/main" count="742" uniqueCount="402">
  <si>
    <t>Evaluador #1</t>
  </si>
  <si>
    <t>Comentarios #1</t>
  </si>
  <si>
    <t>Evaluador #2</t>
  </si>
  <si>
    <t>Comentarios #2</t>
  </si>
  <si>
    <t>Evaluador #3</t>
  </si>
  <si>
    <t>Comentarios #3</t>
  </si>
  <si>
    <t>Ejercicio #1</t>
  </si>
  <si>
    <t>Solución se generaliza a otros animales</t>
  </si>
  <si>
    <t>Solución genérica e iterativa que funciona para 🐘 u otros animales</t>
  </si>
  <si>
    <t>la sintaxis podría ser más concisa, pero está bien</t>
  </si>
  <si>
    <t>se repite con el 23</t>
  </si>
  <si>
    <t>Ejercicio #2</t>
  </si>
  <si>
    <r>
      <t xml:space="preserve">Solución genérica que usa el operador </t>
    </r>
    <r>
      <rPr>
        <i/>
        <sz val="12"/>
        <color theme="1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y funciona para 🐘 u otros animales</t>
    </r>
  </si>
  <si>
    <t>Ejercicio #3</t>
  </si>
  <si>
    <t>Solución es confusa (animal debería ser lista) y no se copia la solución que están en la descripción del problema</t>
  </si>
  <si>
    <t>Recibe el animal buscado como argumento (bueno), pero no la lista (malo) que está alambrada dentro de la función</t>
  </si>
  <si>
    <t>incorrecto</t>
  </si>
  <si>
    <t>Ejercicio #4</t>
  </si>
  <si>
    <t>Solución es correcta, pero su implementación podría ser mejor</t>
  </si>
  <si>
    <t>La programación es incorrecta pero incluyó como argumentos tanto el animal buscado (genérico) como la lista</t>
  </si>
  <si>
    <t>el código no es simple</t>
  </si>
  <si>
    <t>Ejercicio #5</t>
  </si>
  <si>
    <t>Solución es correcta, pero su implementación podría ser mejor. Mantener la cuenta como int, en lugar de string y hacer conversión</t>
  </si>
  <si>
    <t>Solución genérica y recursiva que incluye funciones auxiliares con los argumentos requeridos para resolver el problema</t>
  </si>
  <si>
    <t>problemas con contador</t>
  </si>
  <si>
    <t>Ejercicio #6</t>
  </si>
  <si>
    <t>Solución es correcta, pero su implementación podría ser mejor. Muchos casos, se pueden simplificar</t>
  </si>
  <si>
    <t>La función auxiliar tiene más argumentos de los que me parecen necesarios: "contador", que inicia en 0, y "final" que inicia en len(string)+1, se van incrementando y decrementando simultáneamente.</t>
  </si>
  <si>
    <t>es confuso con varios problemas, no cuenta adecuadamente</t>
  </si>
  <si>
    <t>Ejercicio #7</t>
  </si>
  <si>
    <t>No hay recursión</t>
  </si>
  <si>
    <t>Solución iterativa que declara 5 variables locales (1 más que la solución anterior). Me parece que usa más variables de las necesarias, por lo tanto, demuestra un menor nivel de abstracción.</t>
  </si>
  <si>
    <t xml:space="preserve">funciona pero no es recursivo </t>
  </si>
  <si>
    <t>Ejercicio #8</t>
  </si>
  <si>
    <t>Solución es correcta, pero su implementación podría ser mejor.</t>
  </si>
  <si>
    <t>Me parece que tiene un bug en los argumentos de la llamada recursiva. Obviando esto, me parece que tiene las variables necesarias para resolver el problema.</t>
  </si>
  <si>
    <t>funciona, hace varias validaciones que hacen más complejo el código</t>
  </si>
  <si>
    <t>Ejercicio #21</t>
  </si>
  <si>
    <t>Solución es genérica</t>
  </si>
  <si>
    <t>Funciona, es claro y efectivo</t>
  </si>
  <si>
    <t>Ejercicio #22</t>
  </si>
  <si>
    <t>Solución genérica e iterativa que funciona para 🐘 u otros animales. Pide entrada desde teclado.</t>
  </si>
  <si>
    <t>Ejercicio #23</t>
  </si>
  <si>
    <t>Solución es genérica + eficiente + pequeña</t>
  </si>
  <si>
    <r>
      <t xml:space="preserve">Solución genérica que usa el operador </t>
    </r>
    <r>
      <rPr>
        <i/>
        <sz val="12"/>
        <color theme="1"/>
        <rFont val="Aptos Narrow"/>
        <family val="2"/>
        <scheme val="minor"/>
      </rPr>
      <t xml:space="preserve">in </t>
    </r>
    <r>
      <rPr>
        <sz val="11"/>
        <color theme="1"/>
        <rFont val="Aptos Narrow"/>
        <family val="2"/>
        <scheme val="minor"/>
      </rPr>
      <t>para resolver el problema en 1 línea.</t>
    </r>
  </si>
  <si>
    <t>se repite con el 1</t>
  </si>
  <si>
    <t>Ejercicio #24</t>
  </si>
  <si>
    <t>Solución es genérica, pero no se modeló adecuadamente: recibiendo lista + string, en lugar de input</t>
  </si>
  <si>
    <t>Tiene algunos defectos, uso de global, no es claro pero sí se observa abstracción</t>
  </si>
  <si>
    <t>Ejercicio #25</t>
  </si>
  <si>
    <t>solución iterativa</t>
  </si>
  <si>
    <t>No hay recursión. Se intenta solucionar el problema pero el resultado a la prueba incluída es incorrecto.</t>
  </si>
  <si>
    <t>No cuenta adecuadamente, la salida sería incorrecta, no es recursiva</t>
  </si>
  <si>
    <t>Ejercicio #26</t>
  </si>
  <si>
    <t>Solución correcta y recursiva. Aunque podría haber mejores implementaciones creo que está bien para un 3.</t>
  </si>
  <si>
    <t>Estructurado por partes, funciona</t>
  </si>
  <si>
    <t>Ejercicio #27</t>
  </si>
  <si>
    <t>Estructurado, documentado</t>
  </si>
  <si>
    <t>Ejercicio #28</t>
  </si>
  <si>
    <t>Solución correcta pero iterativa.</t>
  </si>
  <si>
    <t>Cuenta repetidos pero no consecutivos, no es recursiva</t>
  </si>
  <si>
    <t>Ejercicio #37</t>
  </si>
  <si>
    <t>específica para elefante</t>
  </si>
  <si>
    <t>Resultados incorrectos por un tab extra en línea 6. Parecido al ejercicio #30</t>
  </si>
  <si>
    <t>lo hizo específico para el elefante, no generalizó</t>
  </si>
  <si>
    <t>Ejercicio #38</t>
  </si>
  <si>
    <t>For + in lista combinados, se podría simplificar</t>
  </si>
  <si>
    <t>Solución funcional. Con y sin uso de índices en las líneas  5  y 8 respectivamente. Se podría simplificar</t>
  </si>
  <si>
    <t>imprime, no se solicitó imprimir, detalle innecesario</t>
  </si>
  <si>
    <t>Ejercicio #39</t>
  </si>
  <si>
    <t>Solución genérica</t>
  </si>
  <si>
    <t>Bien</t>
  </si>
  <si>
    <t>Ejercicio #40</t>
  </si>
  <si>
    <t>Compleja de forma innecesaria</t>
  </si>
  <si>
    <t>Casi bien, pero no retorna False si el animal no está.</t>
  </si>
  <si>
    <t>resuelve el problema, interpretó que había que agregar nuevos animales a la bd - OK</t>
  </si>
  <si>
    <t>Ejercicio #41</t>
  </si>
  <si>
    <t>Compleja de forma innecesaria + no sigue el formato de entrada +  no funciona problema return False</t>
  </si>
  <si>
    <t>Parecido al ejercicio 37, tiene un tab extra en la línea 13 que hace que funcione incorrectamente.</t>
  </si>
  <si>
    <t>Ejercicio #42</t>
  </si>
  <si>
    <t xml:space="preserve">Error con return </t>
  </si>
  <si>
    <t>Mismo error del tab en la línea 14.</t>
  </si>
  <si>
    <t>resolvió bien contais_animal pero presentó unas comprobaciones específicas, innecesarias</t>
  </si>
  <si>
    <t>Ejercicio #43</t>
  </si>
  <si>
    <t>No correo por problemas de casteo de la variable i en las líneas 3 y 4</t>
  </si>
  <si>
    <t>hace ciclo innecesario, el código es un tanto complejo</t>
  </si>
  <si>
    <t>Ejercicio #44</t>
  </si>
  <si>
    <t>funciona pero usa for innecesariamente</t>
  </si>
  <si>
    <t>Ejercicio #45</t>
  </si>
  <si>
    <t>Un caso para cada animal. Ni siquiera corre por la verificación del tipo en la línea 5</t>
  </si>
  <si>
    <t>lo hizo específico para cada animal, no generalizó</t>
  </si>
  <si>
    <t>Ejercicio #46</t>
  </si>
  <si>
    <t>Un caso para cada animal.</t>
  </si>
  <si>
    <t>Ejercicio #47</t>
  </si>
  <si>
    <t>funciona pero usa for innecesariamente, se puede simplificar</t>
  </si>
  <si>
    <t>Ejercicio #48</t>
  </si>
  <si>
    <t>Soluciones específicas + genérica, pero sin el formato de entrada correcto</t>
  </si>
  <si>
    <t>funciona pero usa for innecesariamente, se puede simplificar. Puso innecesariamente un código particular para cada animal pero luego puso uno general, por lo cual tuve duda si colocar 1 o 2</t>
  </si>
  <si>
    <t>Ejercicio #49</t>
  </si>
  <si>
    <t>Mismo error del tab en la línea 6.</t>
  </si>
  <si>
    <t>Es una respuesta concisa pero el for tiene problemas con el retorno False.  Se podría simplificar.</t>
  </si>
  <si>
    <t>Ejercicio #50</t>
  </si>
  <si>
    <t>funiona y genérica, pero compleja de forma innecesaria</t>
  </si>
  <si>
    <t>El código funciona pero se puede simplificar muchísimo. E.g., la variable n no tiene ninguna función en el algoritmo.</t>
  </si>
  <si>
    <t>Funciona, aunque no aprovecha facilidades de python para búsquedas en listas</t>
  </si>
  <si>
    <t>Ejercicio #51</t>
  </si>
  <si>
    <t>Bien.</t>
  </si>
  <si>
    <t>Ejercicio #52</t>
  </si>
  <si>
    <t>solución específica</t>
  </si>
  <si>
    <t>Hizo genérico el método de agregar animales, pero no el de *buscar* animales.</t>
  </si>
  <si>
    <t>Ejercicio #53</t>
  </si>
  <si>
    <t>Ejercicio #54</t>
  </si>
  <si>
    <t>Ejercicio #55</t>
  </si>
  <si>
    <t>Funciona solamente para 🐘</t>
  </si>
  <si>
    <t>conciso, claro</t>
  </si>
  <si>
    <t>Ejercicio #56</t>
  </si>
  <si>
    <t>bien, aunque no aprovechó facilidades de python para búsquedas en listas</t>
  </si>
  <si>
    <t>Ejercicio #57</t>
  </si>
  <si>
    <t>Ejercicio #58</t>
  </si>
  <si>
    <t>Ejercicio #59</t>
  </si>
  <si>
    <t>Ejercicio #60</t>
  </si>
  <si>
    <t>Ejercicio #61</t>
  </si>
  <si>
    <t>Ejercicio #62</t>
  </si>
  <si>
    <t>Compleja de forma innecesaria + no sigue el ejemplo de retorno True/False</t>
  </si>
  <si>
    <t>No retorna un boolean, sino un string. De no ser por eso, funciona bien.</t>
  </si>
  <si>
    <t xml:space="preserve">no corre, cuando la opción es 1 sale, los animales no se agregan a la lista ya que se resetea, </t>
  </si>
  <si>
    <t>Ejercicio #63</t>
  </si>
  <si>
    <t>lo hizo solamente para el animal elefante</t>
  </si>
  <si>
    <t>Ejercicio #64</t>
  </si>
  <si>
    <t>Bien aunque se pudo haber simplificado.</t>
  </si>
  <si>
    <t>funciona, toma en cuenta diferentes casos</t>
  </si>
  <si>
    <t>Ejercicio #65</t>
  </si>
  <si>
    <t>funciona bien, aunque no aprovechó la función de python para buscar en listas</t>
  </si>
  <si>
    <t>Ejercicio #66</t>
  </si>
  <si>
    <t>Ejercicio #67</t>
  </si>
  <si>
    <t>funciona pero específico para cada animal</t>
  </si>
  <si>
    <t>Ejercicio #68</t>
  </si>
  <si>
    <t>Variables globales …. + error</t>
  </si>
  <si>
    <t>Error de tabulación en el "else" de la lína 13. Solo encuentra el 1er elemento de la lista.</t>
  </si>
  <si>
    <t>compila pero no corre, problemas con el for, no busca en toda la lista</t>
  </si>
  <si>
    <t>Ejercicio #69</t>
  </si>
  <si>
    <t>el algoritmo es específico, solo busca al elefante</t>
  </si>
  <si>
    <t>Ejercicio #70</t>
  </si>
  <si>
    <t>funciona, es genérico</t>
  </si>
  <si>
    <t>Ejercicio #71</t>
  </si>
  <si>
    <t>Ejercicio #72</t>
  </si>
  <si>
    <t>Ejercicio #73</t>
  </si>
  <si>
    <t>Error</t>
  </si>
  <si>
    <t>animal == animal (línea 24) es una tautología</t>
  </si>
  <si>
    <t>funciona, es genérico, incluyó como parte de la respuesta los casos específicos pero parece que fue para el proceso de razonamiento</t>
  </si>
  <si>
    <t>Ejercicio #74</t>
  </si>
  <si>
    <t>tiene una pulga, convierte a minúscula el nombre del animal pero en la lista hay mayúsculas</t>
  </si>
  <si>
    <t>Ejercicio #75</t>
  </si>
  <si>
    <t>no funciona + for</t>
  </si>
  <si>
    <t>Iterativo y no funciona</t>
  </si>
  <si>
    <t>no funciona y no es recursiva, intento de resolver casos</t>
  </si>
  <si>
    <t>Ejercicio #76</t>
  </si>
  <si>
    <t>Ejercicio #77</t>
  </si>
  <si>
    <t>funciona pero combinación de iteración+recursión</t>
  </si>
  <si>
    <t>Funciona y manipula los strings de forma recursiva, pero el contador de forma iterativa.</t>
  </si>
  <si>
    <t>funciona, es recursiva</t>
  </si>
  <si>
    <t>Ejercicio #78</t>
  </si>
  <si>
    <t>no corre, tiene errores, usa una lista global, la recursión está mal implementada</t>
  </si>
  <si>
    <t>Ejercicio #79</t>
  </si>
  <si>
    <t>se puede simplificar</t>
  </si>
  <si>
    <t>Funciona y recursivo. Se puede simplificar</t>
  </si>
  <si>
    <t>funciona bien, cada función tiene una responsabilidad específica y clara</t>
  </si>
  <si>
    <t>Ejercicio #80</t>
  </si>
  <si>
    <t>no funciona + iteracion</t>
  </si>
  <si>
    <t>no funciona y no es recursiva</t>
  </si>
  <si>
    <t>Ejercicio #81</t>
  </si>
  <si>
    <t>* no funciona, pero en buen camino</t>
  </si>
  <si>
    <t>No corre - mal tabulado</t>
  </si>
  <si>
    <t>no funciona (dice que "casi funciona"), confunde un string con lista, confuso</t>
  </si>
  <si>
    <t>Ejercicio #82</t>
  </si>
  <si>
    <t>no funciona, solo devuelve la primera letra, se sale de rango (problemas de contador), no es recursiva</t>
  </si>
  <si>
    <t>Ejercicio #83</t>
  </si>
  <si>
    <t>no funciona, solo devuelve la primera letra, organizó código con función compress y con función auxiliar</t>
  </si>
  <si>
    <t>Ejercicio #84</t>
  </si>
  <si>
    <t>no funciona, intento recursivo</t>
  </si>
  <si>
    <t>Funciona y recursivo.</t>
  </si>
  <si>
    <t>no corre, busca si el carácter está en la hilera no si está consecutivo, usa recursión, divide el problema en subproblemas pero no es efectivo</t>
  </si>
  <si>
    <t>SOLO Evaluador #1</t>
  </si>
  <si>
    <t>SOLO Evaluador #2</t>
  </si>
  <si>
    <t>SOLO Evaluador #3</t>
  </si>
  <si>
    <t>Ejercicio #9</t>
  </si>
  <si>
    <t>Relacional</t>
  </si>
  <si>
    <t>Pasos claros y concretos. Sin embargo, no se muestran los candidatos con &gt; 4000</t>
  </si>
  <si>
    <t>No verifica que los votos &gt; 4000 pero el conteo es conciso y, me parece, correcto.</t>
  </si>
  <si>
    <t>solución compacta, funciona</t>
  </si>
  <si>
    <t>Ejercicio #10</t>
  </si>
  <si>
    <t>Solución correcta, pero puede simplificarse</t>
  </si>
  <si>
    <t>Creo que hubo falta de abstracción (se pudo contar en 1 sola línea) pero algorítmicamente, creo que está correcto. En la programación del algoritmo se pudo mejorar usando elif.</t>
  </si>
  <si>
    <t>No actualizó la variable (dejó cand1). Pasos secuenciales repetitivos al final.</t>
  </si>
  <si>
    <t>Ejercicio #11</t>
  </si>
  <si>
    <t>Multiestructural</t>
  </si>
  <si>
    <t>Solución correcta, pero muchas iteraciones sobre la lista, podría ser más eficiente.</t>
  </si>
  <si>
    <t>Desde un punto de vista algorítimico, me parece que era más simple primero contarlos todos y después verificar aquellos cantidatos con más de 4k votos.</t>
  </si>
  <si>
    <t>Tiene varios errores (anidamientos, nombre de la lista, por ej).</t>
  </si>
  <si>
    <t>Ejercicio #12</t>
  </si>
  <si>
    <t>ciclo y lista correctos, pero no funciona</t>
  </si>
  <si>
    <t>For anidado y no verifica votos &gt; 4000</t>
  </si>
  <si>
    <t>Tiene varios errores, modifica la lista de votos original, no funciona</t>
  </si>
  <si>
    <t>Ejercicio #13</t>
  </si>
  <si>
    <t>No se contemplan todos los casos, letras repetidas solo para el jugador 2, palabras repetidas jugador 1</t>
  </si>
  <si>
    <t>El código es de pocas líneas pero confuso</t>
  </si>
  <si>
    <t>Me parece una solución compleja</t>
  </si>
  <si>
    <t>Ejercicio #14</t>
  </si>
  <si>
    <t>Solución correcta pero podría simplificarse</t>
  </si>
  <si>
    <t>Código muy extenso y confuso. No estoy seguro si corre.</t>
  </si>
  <si>
    <t>Compara los jugadores no las palabras</t>
  </si>
  <si>
    <t>Ejercicio #15</t>
  </si>
  <si>
    <t>No funciona correctamente</t>
  </si>
  <si>
    <t>Me pareció muy bien que sacara la primer y última letra para hacer la validación. Creo que corre aunque la llamada a la función auxiliar no me queda del todo clara.</t>
  </si>
  <si>
    <t>Funciona parcialmente, parece que no detecta palabras repetidas</t>
  </si>
  <si>
    <t>Ejercicio #16</t>
  </si>
  <si>
    <t>Funciona bien y es eficiente</t>
  </si>
  <si>
    <t>Me pareció muy bien. Inclusive valida la repetición de palabras que me parece no estaba contemplada por otros estudiantes.</t>
  </si>
  <si>
    <t>Me parece un poco confuso</t>
  </si>
  <si>
    <t>Ejercicio #29</t>
  </si>
  <si>
    <t>No corre porque falta castear los enteros a strings para los prints finales. Imprime todos los resultados sin validar &gt; 4000 votos</t>
  </si>
  <si>
    <t>Faltó mostrar candidatos con más de 4000 votos</t>
  </si>
  <si>
    <t>Ejercicio #30</t>
  </si>
  <si>
    <t>Solución (casi) correcta, pero puede simplificarse</t>
  </si>
  <si>
    <t>Resultados incorrectos porque siempre imprime el contador del candidato1</t>
  </si>
  <si>
    <t>Ejercicio #31</t>
  </si>
  <si>
    <t>Solución eficiente, pero tiene un error pequeño: i va de 0 a 4, y debería ser de 1 a 5</t>
  </si>
  <si>
    <t>Multistructural</t>
  </si>
  <si>
    <t>Este es un nivel 1 pero peor que los anteriores. Lo considero uniestructural porque hay una validación de un contador &gt; 4000, sino sería un nivel 0 y preeestructural. Pésimo.</t>
  </si>
  <si>
    <t>Funciona, calcula candidatos con más de 4000 votos. Respuesta compacta.</t>
  </si>
  <si>
    <t>Ejercicio #32</t>
  </si>
  <si>
    <r>
      <t xml:space="preserve">Me costó entender que la entrada es la cantidad de votos que se espera generar aleatoriamente en lugar de la lista </t>
    </r>
    <r>
      <rPr>
        <i/>
        <sz val="12"/>
        <color theme="1"/>
        <rFont val="Aptos Narrow"/>
        <family val="2"/>
        <scheme val="minor"/>
      </rPr>
      <t xml:space="preserve">per se. </t>
    </r>
    <r>
      <rPr>
        <sz val="11"/>
        <color theme="1"/>
        <rFont val="Aptos Narrow"/>
        <family val="2"/>
        <scheme val="minor"/>
      </rPr>
      <t>Una vez comprendido esto, que no estaba especificado en las indicaciones, me parece que la solución cumple con lo solicitado de buena manera.</t>
    </r>
  </si>
  <si>
    <t>Genera la lista, luego hace el cálculo. (detalle: en vez de 4000 usó 3999)</t>
  </si>
  <si>
    <t>Ejercicio #33</t>
  </si>
  <si>
    <t>No se contemplan todos los casos, palabras repetidas, index. Incorrecto</t>
  </si>
  <si>
    <t>No se ejecuta correctamente pero se hizo un buen intento por resolverlo.</t>
  </si>
  <si>
    <t>Funciona</t>
  </si>
  <si>
    <t>Ejercicio #34</t>
  </si>
  <si>
    <t>Se ejecuta bien y me parece que el pensamiento algorítmico es avanzado.</t>
  </si>
  <si>
    <t>Tiene problemas en la iteración para comparar las palabras (letras)</t>
  </si>
  <si>
    <t>repetido con el 109, evaluar de nuevo</t>
  </si>
  <si>
    <t>Ejercicio #35</t>
  </si>
  <si>
    <t>Se ejecuta bien y me parece que el pensamiento algorítmico es avanzado. Código muy breve y bien comentado.</t>
  </si>
  <si>
    <t>Documentado</t>
  </si>
  <si>
    <t>se repite con el 114</t>
  </si>
  <si>
    <t>Ejercicio #36</t>
  </si>
  <si>
    <t>Se ejecuta bien y me parece que el pensamiento algorítmico es avanzado así como su forma de expresarlo en el lenguaje Python. Muy parecido al ejercicio #1 que revisamos en la iteración 1.</t>
  </si>
  <si>
    <t>Compacto.</t>
  </si>
  <si>
    <t>se repite con el 117</t>
  </si>
  <si>
    <t>Ejercicio #85</t>
  </si>
  <si>
    <t>Simplificar</t>
  </si>
  <si>
    <t>Variable "candidatos" no se usa. Indica en un comentario: "Poco eficiente debido a falta de practica con python"</t>
  </si>
  <si>
    <t>Podría ser más eficiente. Estudiante reconoce que no conoce bien python.</t>
  </si>
  <si>
    <t>Ejercicio #86</t>
  </si>
  <si>
    <t>Falta &gt; 4000</t>
  </si>
  <si>
    <t>Cuenta pero no valida &gt; 4000 (requerimiento expl'icito)</t>
  </si>
  <si>
    <t>Podría ser más eficiente con un arreglo para contar los votos.</t>
  </si>
  <si>
    <t>Ejercicio #87</t>
  </si>
  <si>
    <t>Error en primer for</t>
  </si>
  <si>
    <t>No funciona</t>
  </si>
  <si>
    <t>No corre, código poco claro</t>
  </si>
  <si>
    <t>Ejercicio #88</t>
  </si>
  <si>
    <t>Hace 5 pasadas a la lista, una es suficiente</t>
  </si>
  <si>
    <t>Funciona aunque Iterativo y extenso. Se puede mejorar</t>
  </si>
  <si>
    <t xml:space="preserve">Corre pero está incorrecto. Usa un solo contador, no cuenta votos para cada candidato.  </t>
  </si>
  <si>
    <t>Ejercicio #89</t>
  </si>
  <si>
    <t>Funciona, no es eficiente recorre la lista para cada candidato</t>
  </si>
  <si>
    <t>Ejercicio #90</t>
  </si>
  <si>
    <t>Error en guardar los resultados</t>
  </si>
  <si>
    <t>No funciona.</t>
  </si>
  <si>
    <t>Ejercicio #91</t>
  </si>
  <si>
    <t>Puede ser más eficiente</t>
  </si>
  <si>
    <t>Ejercicio #92</t>
  </si>
  <si>
    <t>Funciona, no es eficiente</t>
  </si>
  <si>
    <t>Ejercicio #93</t>
  </si>
  <si>
    <t>Error al recorrer la lista y el diccionario</t>
  </si>
  <si>
    <t>Cuenta pero valida mal &gt; 4000</t>
  </si>
  <si>
    <t>Aparte de que no importó una biblioteca, no corre, usa inadecuadamente el voto como un índice</t>
  </si>
  <si>
    <t>Ejercicio #94</t>
  </si>
  <si>
    <t>Pequeño error con el indíce</t>
  </si>
  <si>
    <t>Casi funciona, no tomó en cuenta que la lista va de 0 a 4</t>
  </si>
  <si>
    <t>Ejercicio #95</t>
  </si>
  <si>
    <t>Uso incorrecto de elif. Lo correcto es usar if para validar a todos los candidatos.</t>
  </si>
  <si>
    <t>Evaluar de nuevo</t>
  </si>
  <si>
    <t>Ejercicio #96</t>
  </si>
  <si>
    <t>No valida &gt; 4000</t>
  </si>
  <si>
    <t>No imprime el resultado</t>
  </si>
  <si>
    <t>Ejercicio #97</t>
  </si>
  <si>
    <t>No funciona, poco claro</t>
  </si>
  <si>
    <t>Ejercicio #98</t>
  </si>
  <si>
    <t>Uniestructural</t>
  </si>
  <si>
    <t>Lo 'unico que veo correcto es la iteraci'on por la lista</t>
  </si>
  <si>
    <t>No hace el conteo</t>
  </si>
  <si>
    <t>Ejercicio #99</t>
  </si>
  <si>
    <t>Funciona, no imprime pero retorna la lista</t>
  </si>
  <si>
    <t>Ejercicio #100</t>
  </si>
  <si>
    <t>no funciona</t>
  </si>
  <si>
    <t>No funciona pero hubo un intento de hacerlo</t>
  </si>
  <si>
    <t>No funciona, indica que perdió cuando hay juego justo</t>
  </si>
  <si>
    <t>Ejercicio #101</t>
  </si>
  <si>
    <t>no funciona, no revisa palabras repetidas</t>
  </si>
  <si>
    <t>No funciona ["apple", "extra", "apple"] pero hubo un intento de hacerlo</t>
  </si>
  <si>
    <t>No funciona, siempre retorna juego justo.  (Curiosidad: varios usan el mismo set de datos).</t>
  </si>
  <si>
    <t>Ejercicio #102</t>
  </si>
  <si>
    <t>No corre por problemas de casteo en la l'inea 38</t>
  </si>
  <si>
    <t>No corre</t>
  </si>
  <si>
    <t>Ejercicio #103</t>
  </si>
  <si>
    <t>Ciclo infinito</t>
  </si>
  <si>
    <t>Se cicla, no corre</t>
  </si>
  <si>
    <t>Ejercicio #104</t>
  </si>
  <si>
    <t>No funciona, error básico no inicializa jugador</t>
  </si>
  <si>
    <t>Ejercicio #105</t>
  </si>
  <si>
    <t>No funciona correctamente, formato de input es incorrecto, validación correctas</t>
  </si>
  <si>
    <t>Parece funcionar pero la entrada es interactiva (teclado), no como se especificó en el documento</t>
  </si>
  <si>
    <t>No funciona, no intercala jugadores, da error</t>
  </si>
  <si>
    <t>Ejercicio #106</t>
  </si>
  <si>
    <t>no funciona, palabra repretida de forma incorrecta</t>
  </si>
  <si>
    <t>Falla la prueba del juego justo ["apple", "ear", "real", "letters", "style"]</t>
  </si>
  <si>
    <t>Ejercicio #107</t>
  </si>
  <si>
    <t>no funciona, validaciones incompletas</t>
  </si>
  <si>
    <t>Incompleto. No corre.</t>
  </si>
  <si>
    <t>No funciona, incompleto</t>
  </si>
  <si>
    <t>Ejercicio #108</t>
  </si>
  <si>
    <t xml:space="preserve">No funciona, siempre retorna juego justo. </t>
  </si>
  <si>
    <t>Ejercicio #109</t>
  </si>
  <si>
    <t>funciona con dos ciclos</t>
  </si>
  <si>
    <t>Funciona bien</t>
  </si>
  <si>
    <t>se repite con la 34, evaluar de nuevo</t>
  </si>
  <si>
    <t>Ejercicio #110</t>
  </si>
  <si>
    <t>no funciona, solo una validación</t>
  </si>
  <si>
    <t>Falla la prueba  ["apple", "extra", "apple"]</t>
  </si>
  <si>
    <t>Ejercicio #111</t>
  </si>
  <si>
    <t>no funciona (#5), podría ser más eficiente</t>
  </si>
  <si>
    <t>No funciona, tiene un if dentro del while que no se va a cumplir, retorna true</t>
  </si>
  <si>
    <t>Ejercicio #112</t>
  </si>
  <si>
    <t>Funciona para juego justo, pero cuando pierde independientemente del jugador dice que jugador 1 perdió</t>
  </si>
  <si>
    <t>Ejercicio #113</t>
  </si>
  <si>
    <t>No funciona, podría ser más eficiente</t>
  </si>
  <si>
    <t>Ejercicio #114</t>
  </si>
  <si>
    <t>Funciona correctamente</t>
  </si>
  <si>
    <t>se repite con el 35</t>
  </si>
  <si>
    <t>Ejercicio #115</t>
  </si>
  <si>
    <t>Ejercicio #116</t>
  </si>
  <si>
    <t>Preestructural</t>
  </si>
  <si>
    <t>&lt; preestructural</t>
  </si>
  <si>
    <t>No Realizado</t>
  </si>
  <si>
    <t>No lo hizo</t>
  </si>
  <si>
    <t>Ejercicio #117</t>
  </si>
  <si>
    <t>perfect</t>
  </si>
  <si>
    <t>Funciona bien. Para mi, esta es una solución óptima o cercana.</t>
  </si>
  <si>
    <t>Funciona correctamente, super conciso y claro</t>
  </si>
  <si>
    <t>se repite con el 36</t>
  </si>
  <si>
    <t>Ejercicio #118</t>
  </si>
  <si>
    <t>No se calcularon las métricas</t>
  </si>
  <si>
    <t>Ejercicio #119</t>
  </si>
  <si>
    <t>Ejercicio #120</t>
  </si>
  <si>
    <t>Entrada interactiva. No funciona.</t>
  </si>
  <si>
    <t>Con datos ["dog", "giraffe", "elephant", "apir"] no indica que jugador 2 perdió</t>
  </si>
  <si>
    <t>Ejercicio #121</t>
  </si>
  <si>
    <t>No funciona, indica que la palabra ya está ingresada</t>
  </si>
  <si>
    <t>Ejercicio #122</t>
  </si>
  <si>
    <t>No Funciona</t>
  </si>
  <si>
    <t>Ejercicio #123</t>
  </si>
  <si>
    <t>pequeno error en palabras[:contador]</t>
  </si>
  <si>
    <t>Funciona pero imprime más de lo solicitado (letras)</t>
  </si>
  <si>
    <t>Ejercicio #124</t>
  </si>
  <si>
    <t>preestructural</t>
  </si>
  <si>
    <t>3 l'ineas de c'odigo</t>
  </si>
  <si>
    <t>Apenas lo inició, no hizo prácticamente nada</t>
  </si>
  <si>
    <t>Ejercicio #125</t>
  </si>
  <si>
    <t>No corre, tiene varios errores, uso de variables globales</t>
  </si>
  <si>
    <t>Ejercicio #126</t>
  </si>
  <si>
    <t>Ejercicio #127</t>
  </si>
  <si>
    <t>Ejercicio #128</t>
  </si>
  <si>
    <t>Ejercicio #129</t>
  </si>
  <si>
    <t>Ejercicio #130</t>
  </si>
  <si>
    <t>Ejercicio #131</t>
  </si>
  <si>
    <t>Ejercicio #132</t>
  </si>
  <si>
    <t>Ejercicio #133</t>
  </si>
  <si>
    <t>Ejercicio #134</t>
  </si>
  <si>
    <t>Ejercicio #135</t>
  </si>
  <si>
    <t>Ejercicio #136</t>
  </si>
  <si>
    <t>Ejercicio #137</t>
  </si>
  <si>
    <t>Ejercicio #138</t>
  </si>
  <si>
    <t>Ejercicio #139</t>
  </si>
  <si>
    <t>Ejercicio #140</t>
  </si>
  <si>
    <t>Si no los imprime pero los retorna es un 3</t>
  </si>
  <si>
    <t>Ejercicio #141</t>
  </si>
  <si>
    <t>Muy eficiente</t>
  </si>
  <si>
    <t>Ejercicio #142</t>
  </si>
  <si>
    <t>Pequeño error validando &gt; 4000</t>
  </si>
  <si>
    <t>Ejercicio #143</t>
  </si>
  <si>
    <t>Ejercicio #144</t>
  </si>
  <si>
    <t>Nivel</t>
  </si>
  <si>
    <t>Conteo ABS</t>
  </si>
  <si>
    <t>Conteo PEN</t>
  </si>
  <si>
    <t>%ABS</t>
  </si>
  <si>
    <t>%PEN</t>
  </si>
  <si>
    <t xml:space="preserve">Total </t>
  </si>
  <si>
    <t>Nivel SOLO</t>
  </si>
  <si>
    <t>Conteo</t>
  </si>
  <si>
    <t>Abs. extendido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</si>
</sst>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3" borderId="0" xfId="0" applyFill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1" fillId="6" borderId="1" xfId="0" applyFont="1" applyFill="1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1" xfId="0" applyFont="1" applyBorder="1"/>
    <xf numFmtId="0" fontId="0" fillId="3" borderId="2" xfId="0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1" fillId="8" borderId="1" xfId="0" applyFont="1" applyFill="1" applyBorder="1"/>
    <xf numFmtId="0" fontId="0" fillId="7" borderId="1" xfId="0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wrapText="1"/>
    </xf>
    <xf numFmtId="0" fontId="3" fillId="7" borderId="0" xfId="0" applyFont="1" applyFill="1"/>
    <xf numFmtId="0" fontId="0" fillId="7" borderId="2" xfId="0" applyFill="1" applyBorder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9" borderId="0" xfId="0" applyFill="1"/>
    <xf numFmtId="0" fontId="5" fillId="2" borderId="0" xfId="0" applyFont="1" applyFill="1" applyAlignment="1">
      <alignment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9" borderId="0" xfId="0" applyFill="1" applyAlignment="1">
      <alignment horizontal="center"/>
    </xf>
    <xf numFmtId="10" fontId="0" fillId="0" borderId="0" xfId="0" applyNumberFormat="1"/>
    <xf numFmtId="0" fontId="0" fillId="10" borderId="0" xfId="0" applyFill="1" applyAlignment="1">
      <alignment wrapText="1"/>
    </xf>
    <xf numFmtId="0" fontId="1" fillId="11" borderId="1" xfId="0" applyFont="1" applyFill="1" applyBorder="1"/>
    <xf numFmtId="0" fontId="3" fillId="11" borderId="0" xfId="0" applyFont="1" applyFill="1"/>
    <xf numFmtId="0" fontId="3" fillId="12" borderId="0" xfId="0" applyFont="1" applyFill="1"/>
    <xf numFmtId="0" fontId="4" fillId="11" borderId="0" xfId="0" applyFont="1" applyFill="1" applyAlignment="1">
      <alignment wrapText="1"/>
    </xf>
    <xf numFmtId="0" fontId="0" fillId="11" borderId="2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1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0" fontId="0" fillId="13" borderId="1" xfId="0" applyFill="1" applyBorder="1" applyAlignment="1">
      <alignment horizontal="center"/>
    </xf>
    <xf numFmtId="0" fontId="3" fillId="13" borderId="1" xfId="0" applyFont="1" applyFill="1" applyBorder="1"/>
    <xf numFmtId="0" fontId="0" fillId="13" borderId="0" xfId="0" applyFill="1"/>
    <xf numFmtId="0" fontId="0" fillId="13" borderId="0" xfId="0" applyFill="1" applyAlignment="1">
      <alignment wrapText="1"/>
    </xf>
    <xf numFmtId="0" fontId="0" fillId="7" borderId="0" xfId="0" applyFill="1"/>
    <xf numFmtId="0" fontId="4" fillId="12" borderId="0" xfId="0" applyFont="1" applyFill="1" applyAlignment="1">
      <alignment wrapText="1"/>
    </xf>
    <xf numFmtId="0" fontId="0" fillId="12" borderId="2" xfId="0" applyFill="1" applyBorder="1" applyAlignment="1">
      <alignment wrapText="1"/>
    </xf>
    <xf numFmtId="0" fontId="0" fillId="12" borderId="0" xfId="0" applyFill="1" applyAlignment="1">
      <alignment wrapText="1"/>
    </xf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opLeftCell="A64" workbookViewId="0">
      <selection activeCell="H65" sqref="H65"/>
    </sheetView>
  </sheetViews>
  <sheetFormatPr baseColWidth="10" defaultColWidth="9.140625" defaultRowHeight="15" x14ac:dyDescent="0.25"/>
  <cols>
    <col min="1" max="2" width="13.28515625" bestFit="1" customWidth="1"/>
    <col min="3" max="3" width="16.28515625" bestFit="1" customWidth="1"/>
    <col min="4" max="4" width="13.28515625" bestFit="1" customWidth="1"/>
    <col min="5" max="5" width="16.140625" style="23" customWidth="1"/>
    <col min="6" max="6" width="13.28515625" bestFit="1" customWidth="1"/>
    <col min="7" max="7" width="16" style="23" customWidth="1"/>
  </cols>
  <sheetData>
    <row r="1" spans="1:8" ht="15.75" x14ac:dyDescent="0.25">
      <c r="A1" s="2"/>
      <c r="B1" s="3" t="s">
        <v>0</v>
      </c>
      <c r="C1" s="3" t="s">
        <v>1</v>
      </c>
      <c r="D1" s="4" t="s">
        <v>2</v>
      </c>
      <c r="E1" s="25" t="s">
        <v>3</v>
      </c>
      <c r="F1" s="5" t="s">
        <v>4</v>
      </c>
      <c r="G1" s="6" t="s">
        <v>5</v>
      </c>
    </row>
    <row r="2" spans="1:8" ht="90" x14ac:dyDescent="0.25">
      <c r="A2" s="45" t="s">
        <v>6</v>
      </c>
      <c r="B2" s="52">
        <v>3</v>
      </c>
      <c r="C2" s="52" t="s">
        <v>7</v>
      </c>
      <c r="D2" s="52">
        <v>3</v>
      </c>
      <c r="E2" s="52" t="s">
        <v>8</v>
      </c>
      <c r="F2" s="54">
        <v>3</v>
      </c>
      <c r="G2" s="52" t="s">
        <v>9</v>
      </c>
      <c r="H2" s="53" t="s">
        <v>10</v>
      </c>
    </row>
    <row r="3" spans="1:8" ht="90.75" x14ac:dyDescent="0.25">
      <c r="A3" s="7" t="s">
        <v>11</v>
      </c>
      <c r="B3" s="8">
        <v>3</v>
      </c>
      <c r="C3" s="8" t="s">
        <v>7</v>
      </c>
      <c r="D3" s="9">
        <v>3</v>
      </c>
      <c r="E3" s="9" t="s">
        <v>12</v>
      </c>
      <c r="F3" s="10">
        <v>3</v>
      </c>
      <c r="G3" s="11" t="s">
        <v>9</v>
      </c>
    </row>
    <row r="4" spans="1:8" ht="135" x14ac:dyDescent="0.25">
      <c r="A4" s="12" t="s">
        <v>13</v>
      </c>
      <c r="B4" s="8">
        <v>1</v>
      </c>
      <c r="C4" s="8" t="s">
        <v>14</v>
      </c>
      <c r="D4" s="9">
        <v>1</v>
      </c>
      <c r="E4" s="9" t="s">
        <v>15</v>
      </c>
      <c r="F4" s="10">
        <v>1</v>
      </c>
      <c r="G4" s="11" t="s">
        <v>16</v>
      </c>
    </row>
    <row r="5" spans="1:8" ht="150" x14ac:dyDescent="0.25">
      <c r="A5" s="7" t="s">
        <v>17</v>
      </c>
      <c r="B5" s="8">
        <v>2</v>
      </c>
      <c r="C5" s="8" t="s">
        <v>18</v>
      </c>
      <c r="D5" s="9">
        <v>2</v>
      </c>
      <c r="E5" s="9" t="s">
        <v>19</v>
      </c>
      <c r="F5" s="10">
        <v>2</v>
      </c>
      <c r="G5" s="11" t="s">
        <v>20</v>
      </c>
    </row>
    <row r="6" spans="1:8" ht="150" x14ac:dyDescent="0.25">
      <c r="A6" s="12" t="s">
        <v>21</v>
      </c>
      <c r="B6" s="8">
        <v>2</v>
      </c>
      <c r="C6" s="8" t="s">
        <v>22</v>
      </c>
      <c r="D6" s="9">
        <v>2</v>
      </c>
      <c r="E6" s="9" t="s">
        <v>23</v>
      </c>
      <c r="F6" s="10">
        <v>2</v>
      </c>
      <c r="G6" s="11" t="s">
        <v>24</v>
      </c>
    </row>
    <row r="7" spans="1:8" ht="255" x14ac:dyDescent="0.25">
      <c r="A7" s="12" t="s">
        <v>25</v>
      </c>
      <c r="B7" s="8">
        <v>2</v>
      </c>
      <c r="C7" s="8" t="s">
        <v>26</v>
      </c>
      <c r="D7" s="9">
        <v>2</v>
      </c>
      <c r="E7" s="9" t="s">
        <v>27</v>
      </c>
      <c r="F7" s="10">
        <v>2</v>
      </c>
      <c r="G7" s="11" t="s">
        <v>28</v>
      </c>
    </row>
    <row r="8" spans="1:8" ht="225" x14ac:dyDescent="0.25">
      <c r="A8" s="12" t="s">
        <v>29</v>
      </c>
      <c r="B8" s="8">
        <v>1</v>
      </c>
      <c r="C8" s="8" t="s">
        <v>30</v>
      </c>
      <c r="D8" s="9">
        <v>1</v>
      </c>
      <c r="E8" s="9" t="s">
        <v>31</v>
      </c>
      <c r="F8" s="10">
        <v>1</v>
      </c>
      <c r="G8" s="11" t="s">
        <v>32</v>
      </c>
    </row>
    <row r="9" spans="1:8" ht="180" x14ac:dyDescent="0.25">
      <c r="A9" s="55" t="s">
        <v>33</v>
      </c>
      <c r="B9" s="57">
        <v>2</v>
      </c>
      <c r="C9" s="57" t="s">
        <v>34</v>
      </c>
      <c r="D9" s="57">
        <v>2</v>
      </c>
      <c r="E9" s="57" t="s">
        <v>35</v>
      </c>
      <c r="F9" s="58">
        <v>2</v>
      </c>
      <c r="G9" s="57" t="s">
        <v>36</v>
      </c>
    </row>
    <row r="10" spans="1:8" ht="90" x14ac:dyDescent="0.25">
      <c r="A10" s="13" t="s">
        <v>37</v>
      </c>
      <c r="B10" s="14">
        <v>3</v>
      </c>
      <c r="C10" s="8" t="s">
        <v>38</v>
      </c>
      <c r="D10" s="15">
        <v>3</v>
      </c>
      <c r="E10" s="9" t="s">
        <v>8</v>
      </c>
      <c r="F10" s="10">
        <v>3</v>
      </c>
      <c r="G10" s="11" t="s">
        <v>39</v>
      </c>
    </row>
    <row r="11" spans="1:8" ht="120" x14ac:dyDescent="0.25">
      <c r="A11" s="13" t="s">
        <v>40</v>
      </c>
      <c r="B11" s="14">
        <v>3</v>
      </c>
      <c r="C11" s="8" t="s">
        <v>38</v>
      </c>
      <c r="D11" s="15">
        <v>3</v>
      </c>
      <c r="E11" s="9" t="s">
        <v>41</v>
      </c>
      <c r="F11" s="10">
        <v>3</v>
      </c>
      <c r="G11" s="11" t="s">
        <v>39</v>
      </c>
    </row>
    <row r="12" spans="1:8" ht="90.75" x14ac:dyDescent="0.25">
      <c r="A12" s="45" t="s">
        <v>42</v>
      </c>
      <c r="B12" s="51">
        <v>3</v>
      </c>
      <c r="C12" s="52" t="s">
        <v>43</v>
      </c>
      <c r="D12" s="51">
        <v>3</v>
      </c>
      <c r="E12" s="52" t="s">
        <v>44</v>
      </c>
      <c r="F12" s="54">
        <v>3</v>
      </c>
      <c r="G12" s="52" t="s">
        <v>39</v>
      </c>
      <c r="H12" s="53" t="s">
        <v>45</v>
      </c>
    </row>
    <row r="13" spans="1:8" ht="120" x14ac:dyDescent="0.25">
      <c r="A13" s="13" t="s">
        <v>46</v>
      </c>
      <c r="B13" s="14">
        <v>2</v>
      </c>
      <c r="C13" s="8" t="s">
        <v>47</v>
      </c>
      <c r="D13" s="15">
        <v>2</v>
      </c>
      <c r="E13" s="9" t="s">
        <v>41</v>
      </c>
      <c r="F13" s="10">
        <v>2</v>
      </c>
      <c r="G13" s="11" t="s">
        <v>48</v>
      </c>
    </row>
    <row r="14" spans="1:8" ht="120" x14ac:dyDescent="0.25">
      <c r="A14" s="13" t="s">
        <v>49</v>
      </c>
      <c r="B14" s="14">
        <v>1</v>
      </c>
      <c r="C14" s="8" t="s">
        <v>50</v>
      </c>
      <c r="D14" s="15">
        <v>1</v>
      </c>
      <c r="E14" s="9" t="s">
        <v>51</v>
      </c>
      <c r="F14" s="10">
        <v>1</v>
      </c>
      <c r="G14" s="11" t="s">
        <v>52</v>
      </c>
    </row>
    <row r="15" spans="1:8" ht="120" x14ac:dyDescent="0.25">
      <c r="A15" s="13" t="s">
        <v>53</v>
      </c>
      <c r="B15" s="14">
        <v>2</v>
      </c>
      <c r="C15" s="8" t="s">
        <v>34</v>
      </c>
      <c r="D15" s="15">
        <v>2</v>
      </c>
      <c r="E15" s="9" t="s">
        <v>54</v>
      </c>
      <c r="F15" s="10">
        <v>2</v>
      </c>
      <c r="G15" s="11" t="s">
        <v>55</v>
      </c>
    </row>
    <row r="16" spans="1:8" ht="120" x14ac:dyDescent="0.25">
      <c r="A16" s="13" t="s">
        <v>56</v>
      </c>
      <c r="B16" s="14">
        <v>2</v>
      </c>
      <c r="C16" s="8" t="s">
        <v>34</v>
      </c>
      <c r="D16" s="15">
        <v>2</v>
      </c>
      <c r="E16" s="9" t="s">
        <v>54</v>
      </c>
      <c r="F16" s="10">
        <v>2</v>
      </c>
      <c r="G16" s="11" t="s">
        <v>57</v>
      </c>
    </row>
    <row r="17" spans="1:7" ht="75" x14ac:dyDescent="0.25">
      <c r="A17" s="13" t="s">
        <v>58</v>
      </c>
      <c r="B17" s="14">
        <v>1</v>
      </c>
      <c r="C17" s="8" t="s">
        <v>50</v>
      </c>
      <c r="D17" s="15">
        <v>1</v>
      </c>
      <c r="E17" s="9" t="s">
        <v>59</v>
      </c>
      <c r="F17" s="10">
        <v>1</v>
      </c>
      <c r="G17" s="11" t="s">
        <v>60</v>
      </c>
    </row>
    <row r="18" spans="1:7" ht="90" x14ac:dyDescent="0.25">
      <c r="A18" s="17" t="s">
        <v>61</v>
      </c>
      <c r="B18" s="14">
        <v>1</v>
      </c>
      <c r="C18" s="8" t="s">
        <v>62</v>
      </c>
      <c r="D18" s="15">
        <v>1</v>
      </c>
      <c r="E18" s="9" t="s">
        <v>63</v>
      </c>
      <c r="F18" s="16">
        <v>1</v>
      </c>
      <c r="G18" s="11" t="s">
        <v>64</v>
      </c>
    </row>
    <row r="19" spans="1:7" ht="120" x14ac:dyDescent="0.25">
      <c r="A19" s="17" t="s">
        <v>65</v>
      </c>
      <c r="B19" s="14">
        <v>2</v>
      </c>
      <c r="C19" s="8" t="s">
        <v>66</v>
      </c>
      <c r="D19" s="15">
        <v>2</v>
      </c>
      <c r="E19" s="9" t="s">
        <v>67</v>
      </c>
      <c r="F19" s="16">
        <v>2</v>
      </c>
      <c r="G19" s="11" t="s">
        <v>68</v>
      </c>
    </row>
    <row r="20" spans="1:7" ht="30" x14ac:dyDescent="0.25">
      <c r="A20" s="17" t="s">
        <v>69</v>
      </c>
      <c r="B20" s="14">
        <v>3</v>
      </c>
      <c r="C20" s="8" t="s">
        <v>70</v>
      </c>
      <c r="D20" s="15">
        <v>3</v>
      </c>
      <c r="E20" s="9" t="s">
        <v>71</v>
      </c>
      <c r="F20" s="16">
        <v>3</v>
      </c>
      <c r="G20" s="11"/>
    </row>
    <row r="21" spans="1:7" ht="105" x14ac:dyDescent="0.25">
      <c r="A21" s="17" t="s">
        <v>72</v>
      </c>
      <c r="B21" s="14">
        <v>2</v>
      </c>
      <c r="C21" s="8" t="s">
        <v>73</v>
      </c>
      <c r="D21" s="15">
        <v>2</v>
      </c>
      <c r="E21" s="9" t="s">
        <v>74</v>
      </c>
      <c r="F21" s="16">
        <v>2</v>
      </c>
      <c r="G21" s="11" t="s">
        <v>75</v>
      </c>
    </row>
    <row r="22" spans="1:7" ht="120" x14ac:dyDescent="0.25">
      <c r="A22" s="17" t="s">
        <v>76</v>
      </c>
      <c r="B22" s="14">
        <v>1</v>
      </c>
      <c r="C22" s="8" t="s">
        <v>77</v>
      </c>
      <c r="D22" s="15">
        <v>1</v>
      </c>
      <c r="E22" s="9" t="s">
        <v>78</v>
      </c>
      <c r="F22" s="16">
        <v>1</v>
      </c>
      <c r="G22" s="11" t="s">
        <v>75</v>
      </c>
    </row>
    <row r="23" spans="1:7" ht="105" x14ac:dyDescent="0.25">
      <c r="A23" s="17" t="s">
        <v>79</v>
      </c>
      <c r="B23" s="8">
        <v>2</v>
      </c>
      <c r="C23" s="8" t="s">
        <v>80</v>
      </c>
      <c r="D23" s="15">
        <v>2</v>
      </c>
      <c r="E23" s="9" t="s">
        <v>81</v>
      </c>
      <c r="F23" s="16">
        <v>2</v>
      </c>
      <c r="G23" s="11" t="s">
        <v>82</v>
      </c>
    </row>
    <row r="24" spans="1:7" ht="75" x14ac:dyDescent="0.25">
      <c r="A24" s="17" t="s">
        <v>83</v>
      </c>
      <c r="B24" s="8">
        <v>1</v>
      </c>
      <c r="C24" s="8"/>
      <c r="D24" s="15">
        <v>1</v>
      </c>
      <c r="E24" s="9" t="s">
        <v>84</v>
      </c>
      <c r="F24" s="16">
        <v>1</v>
      </c>
      <c r="G24" s="11" t="s">
        <v>85</v>
      </c>
    </row>
    <row r="25" spans="1:7" ht="60" x14ac:dyDescent="0.25">
      <c r="A25" s="17" t="s">
        <v>86</v>
      </c>
      <c r="B25" s="14">
        <v>3</v>
      </c>
      <c r="C25" s="8"/>
      <c r="D25" s="15">
        <v>3</v>
      </c>
      <c r="E25" s="9" t="s">
        <v>71</v>
      </c>
      <c r="F25" s="16">
        <v>3</v>
      </c>
      <c r="G25" s="11" t="s">
        <v>87</v>
      </c>
    </row>
    <row r="26" spans="1:7" ht="90" x14ac:dyDescent="0.25">
      <c r="A26" s="17" t="s">
        <v>88</v>
      </c>
      <c r="B26" s="14">
        <v>1</v>
      </c>
      <c r="C26" s="8" t="s">
        <v>62</v>
      </c>
      <c r="D26" s="18">
        <v>1</v>
      </c>
      <c r="E26" s="26" t="s">
        <v>89</v>
      </c>
      <c r="F26" s="16">
        <v>1</v>
      </c>
      <c r="G26" s="11" t="s">
        <v>90</v>
      </c>
    </row>
    <row r="27" spans="1:7" ht="60" x14ac:dyDescent="0.25">
      <c r="A27" s="17" t="s">
        <v>91</v>
      </c>
      <c r="B27" s="14">
        <v>1</v>
      </c>
      <c r="C27" s="8" t="s">
        <v>62</v>
      </c>
      <c r="D27" s="18">
        <v>1</v>
      </c>
      <c r="E27" s="26" t="s">
        <v>92</v>
      </c>
      <c r="F27" s="16">
        <v>1</v>
      </c>
      <c r="G27" s="11" t="s">
        <v>90</v>
      </c>
    </row>
    <row r="28" spans="1:7" ht="90" x14ac:dyDescent="0.25">
      <c r="A28" s="17" t="s">
        <v>93</v>
      </c>
      <c r="B28" s="14">
        <v>3</v>
      </c>
      <c r="C28" s="8"/>
      <c r="D28" s="18">
        <v>3</v>
      </c>
      <c r="E28" s="23" t="s">
        <v>8</v>
      </c>
      <c r="F28" s="16">
        <v>3</v>
      </c>
      <c r="G28" s="11" t="s">
        <v>94</v>
      </c>
    </row>
    <row r="29" spans="1:7" ht="225" x14ac:dyDescent="0.25">
      <c r="A29" s="17" t="s">
        <v>95</v>
      </c>
      <c r="B29" s="14">
        <v>3</v>
      </c>
      <c r="C29" s="8" t="s">
        <v>96</v>
      </c>
      <c r="D29" s="18">
        <v>3</v>
      </c>
      <c r="E29" s="23" t="s">
        <v>8</v>
      </c>
      <c r="F29" s="16">
        <v>3</v>
      </c>
      <c r="G29" s="11" t="s">
        <v>97</v>
      </c>
    </row>
    <row r="30" spans="1:7" ht="120" x14ac:dyDescent="0.25">
      <c r="A30" s="17" t="s">
        <v>98</v>
      </c>
      <c r="B30" s="14">
        <v>2</v>
      </c>
      <c r="C30" s="8"/>
      <c r="D30" s="15">
        <v>2</v>
      </c>
      <c r="E30" s="9" t="s">
        <v>99</v>
      </c>
      <c r="F30" s="16">
        <v>2</v>
      </c>
      <c r="G30" s="11" t="s">
        <v>100</v>
      </c>
    </row>
    <row r="31" spans="1:7" ht="135" x14ac:dyDescent="0.25">
      <c r="A31" s="17" t="s">
        <v>101</v>
      </c>
      <c r="B31" s="14">
        <v>2</v>
      </c>
      <c r="C31" s="8" t="s">
        <v>102</v>
      </c>
      <c r="D31" s="18">
        <v>2</v>
      </c>
      <c r="E31" s="27" t="s">
        <v>103</v>
      </c>
      <c r="F31" s="16">
        <v>2</v>
      </c>
      <c r="G31" s="11" t="s">
        <v>104</v>
      </c>
    </row>
    <row r="32" spans="1:7" ht="75" x14ac:dyDescent="0.25">
      <c r="A32" s="17" t="s">
        <v>105</v>
      </c>
      <c r="B32" s="14">
        <v>3</v>
      </c>
      <c r="C32" s="8"/>
      <c r="D32" s="18">
        <v>3</v>
      </c>
      <c r="E32" s="27" t="s">
        <v>106</v>
      </c>
      <c r="F32" s="16">
        <v>3</v>
      </c>
      <c r="G32" s="11" t="s">
        <v>94</v>
      </c>
    </row>
    <row r="33" spans="1:7" ht="105" x14ac:dyDescent="0.25">
      <c r="A33" s="17" t="s">
        <v>107</v>
      </c>
      <c r="B33" s="14">
        <v>1</v>
      </c>
      <c r="C33" s="8" t="s">
        <v>108</v>
      </c>
      <c r="D33" s="18">
        <v>1</v>
      </c>
      <c r="E33" s="27" t="s">
        <v>109</v>
      </c>
      <c r="F33" s="16">
        <v>1</v>
      </c>
      <c r="G33" s="11" t="s">
        <v>64</v>
      </c>
    </row>
    <row r="34" spans="1:7" ht="225" x14ac:dyDescent="0.25">
      <c r="A34" s="17" t="s">
        <v>110</v>
      </c>
      <c r="B34" s="14">
        <v>3</v>
      </c>
      <c r="C34" s="8"/>
      <c r="D34" s="18">
        <v>3</v>
      </c>
      <c r="E34" s="27" t="s">
        <v>106</v>
      </c>
      <c r="F34" s="16">
        <v>3</v>
      </c>
      <c r="G34" s="11" t="s">
        <v>97</v>
      </c>
    </row>
    <row r="35" spans="1:7" ht="75" x14ac:dyDescent="0.25">
      <c r="A35" s="17" t="s">
        <v>111</v>
      </c>
      <c r="B35" s="14">
        <v>3</v>
      </c>
      <c r="C35" s="8"/>
      <c r="D35" s="18">
        <v>3</v>
      </c>
      <c r="E35" s="27" t="s">
        <v>106</v>
      </c>
      <c r="F35" s="16">
        <v>3</v>
      </c>
      <c r="G35" s="11" t="s">
        <v>94</v>
      </c>
    </row>
    <row r="36" spans="1:7" ht="45" x14ac:dyDescent="0.25">
      <c r="A36" s="59" t="s">
        <v>112</v>
      </c>
      <c r="B36" s="56">
        <v>1</v>
      </c>
      <c r="C36" s="57" t="s">
        <v>108</v>
      </c>
      <c r="D36" s="60">
        <v>1</v>
      </c>
      <c r="E36" s="61" t="s">
        <v>113</v>
      </c>
      <c r="F36" s="56">
        <v>1</v>
      </c>
      <c r="G36" s="57" t="s">
        <v>114</v>
      </c>
    </row>
    <row r="37" spans="1:7" ht="90" x14ac:dyDescent="0.25">
      <c r="A37" s="17" t="s">
        <v>115</v>
      </c>
      <c r="B37" s="14">
        <v>3</v>
      </c>
      <c r="C37" s="8"/>
      <c r="D37" s="18">
        <v>3</v>
      </c>
      <c r="E37" s="27" t="s">
        <v>106</v>
      </c>
      <c r="F37" s="16">
        <v>3</v>
      </c>
      <c r="G37" s="11" t="s">
        <v>116</v>
      </c>
    </row>
    <row r="38" spans="1:7" ht="15.75" x14ac:dyDescent="0.25">
      <c r="A38" s="17" t="s">
        <v>117</v>
      </c>
      <c r="B38" s="14">
        <v>3</v>
      </c>
      <c r="C38" s="8"/>
      <c r="D38" s="18">
        <v>3</v>
      </c>
      <c r="E38" s="27" t="s">
        <v>106</v>
      </c>
      <c r="F38" s="16">
        <v>3</v>
      </c>
      <c r="G38" s="11" t="s">
        <v>114</v>
      </c>
    </row>
    <row r="39" spans="1:7" ht="225" x14ac:dyDescent="0.25">
      <c r="A39" s="17" t="s">
        <v>118</v>
      </c>
      <c r="B39" s="14">
        <v>3</v>
      </c>
      <c r="C39" s="8"/>
      <c r="D39" s="18">
        <v>3</v>
      </c>
      <c r="E39" s="27" t="s">
        <v>106</v>
      </c>
      <c r="F39" s="16">
        <v>3</v>
      </c>
      <c r="G39" s="11" t="s">
        <v>97</v>
      </c>
    </row>
    <row r="40" spans="1:7" ht="60" x14ac:dyDescent="0.25">
      <c r="A40" s="17" t="s">
        <v>119</v>
      </c>
      <c r="B40" s="14">
        <v>1</v>
      </c>
      <c r="C40" s="8" t="s">
        <v>108</v>
      </c>
      <c r="D40" s="1">
        <v>1</v>
      </c>
      <c r="E40" s="24" t="s">
        <v>113</v>
      </c>
      <c r="F40" s="16">
        <v>1</v>
      </c>
      <c r="G40" s="11" t="s">
        <v>64</v>
      </c>
    </row>
    <row r="41" spans="1:7" ht="225" x14ac:dyDescent="0.25">
      <c r="A41" s="17" t="s">
        <v>120</v>
      </c>
      <c r="B41" s="14">
        <v>3</v>
      </c>
      <c r="C41" s="8"/>
      <c r="D41" s="18">
        <v>3</v>
      </c>
      <c r="E41" s="27" t="s">
        <v>106</v>
      </c>
      <c r="F41" s="16">
        <v>3</v>
      </c>
      <c r="G41" s="11" t="s">
        <v>97</v>
      </c>
    </row>
    <row r="42" spans="1:7" ht="75" x14ac:dyDescent="0.25">
      <c r="A42" s="17" t="s">
        <v>121</v>
      </c>
      <c r="B42" s="14">
        <v>3</v>
      </c>
      <c r="C42" s="8"/>
      <c r="D42" s="18">
        <v>3</v>
      </c>
      <c r="E42" s="27" t="s">
        <v>106</v>
      </c>
      <c r="F42" s="16">
        <v>3</v>
      </c>
      <c r="G42" s="11" t="s">
        <v>94</v>
      </c>
    </row>
    <row r="43" spans="1:7" ht="120" x14ac:dyDescent="0.25">
      <c r="A43" s="17" t="s">
        <v>122</v>
      </c>
      <c r="B43" s="14">
        <v>2</v>
      </c>
      <c r="C43" s="8" t="s">
        <v>123</v>
      </c>
      <c r="D43" s="1">
        <v>2</v>
      </c>
      <c r="E43" s="24" t="s">
        <v>124</v>
      </c>
      <c r="F43" s="16">
        <v>2</v>
      </c>
      <c r="G43" s="11" t="s">
        <v>125</v>
      </c>
    </row>
    <row r="44" spans="1:7" ht="60" x14ac:dyDescent="0.25">
      <c r="A44" s="17" t="s">
        <v>126</v>
      </c>
      <c r="B44" s="14">
        <v>1</v>
      </c>
      <c r="C44" s="8" t="s">
        <v>108</v>
      </c>
      <c r="D44" s="1">
        <v>1</v>
      </c>
      <c r="E44" s="24" t="s">
        <v>113</v>
      </c>
      <c r="F44" s="16">
        <v>1</v>
      </c>
      <c r="G44" s="11" t="s">
        <v>127</v>
      </c>
    </row>
    <row r="45" spans="1:7" ht="45" x14ac:dyDescent="0.25">
      <c r="A45" s="17" t="s">
        <v>128</v>
      </c>
      <c r="B45" s="14">
        <v>3</v>
      </c>
      <c r="C45" s="8"/>
      <c r="D45" s="18">
        <v>3</v>
      </c>
      <c r="E45" s="27" t="s">
        <v>129</v>
      </c>
      <c r="F45" s="16">
        <v>3</v>
      </c>
      <c r="G45" s="11" t="s">
        <v>130</v>
      </c>
    </row>
    <row r="46" spans="1:7" ht="90" x14ac:dyDescent="0.25">
      <c r="A46" s="17" t="s">
        <v>131</v>
      </c>
      <c r="B46" s="14">
        <v>3</v>
      </c>
      <c r="C46" s="8"/>
      <c r="D46" s="18">
        <v>3</v>
      </c>
      <c r="E46" s="27" t="s">
        <v>106</v>
      </c>
      <c r="F46" s="16">
        <v>3</v>
      </c>
      <c r="G46" s="11" t="s">
        <v>132</v>
      </c>
    </row>
    <row r="47" spans="1:7" ht="90" x14ac:dyDescent="0.25">
      <c r="A47" s="17" t="s">
        <v>133</v>
      </c>
      <c r="B47" s="14">
        <v>3</v>
      </c>
      <c r="C47" s="8"/>
      <c r="D47" s="18">
        <v>3</v>
      </c>
      <c r="E47" s="27" t="s">
        <v>106</v>
      </c>
      <c r="F47" s="16">
        <v>3</v>
      </c>
      <c r="G47" s="11" t="s">
        <v>132</v>
      </c>
    </row>
    <row r="48" spans="1:7" ht="45" x14ac:dyDescent="0.25">
      <c r="A48" s="17" t="s">
        <v>134</v>
      </c>
      <c r="B48" s="14">
        <v>1</v>
      </c>
      <c r="C48" s="8" t="s">
        <v>108</v>
      </c>
      <c r="D48" s="1">
        <v>1</v>
      </c>
      <c r="E48" s="24" t="s">
        <v>113</v>
      </c>
      <c r="F48" s="16">
        <v>1</v>
      </c>
      <c r="G48" s="11" t="s">
        <v>135</v>
      </c>
    </row>
    <row r="49" spans="1:7" ht="105" x14ac:dyDescent="0.25">
      <c r="A49" s="17" t="s">
        <v>136</v>
      </c>
      <c r="B49" s="14">
        <v>2</v>
      </c>
      <c r="C49" s="8" t="s">
        <v>137</v>
      </c>
      <c r="D49" s="1">
        <v>2</v>
      </c>
      <c r="E49" s="24" t="s">
        <v>138</v>
      </c>
      <c r="F49" s="16">
        <v>2</v>
      </c>
      <c r="G49" s="11" t="s">
        <v>139</v>
      </c>
    </row>
    <row r="50" spans="1:7" ht="45" x14ac:dyDescent="0.25">
      <c r="A50" s="17" t="s">
        <v>140</v>
      </c>
      <c r="B50" s="14">
        <v>1</v>
      </c>
      <c r="C50" s="8" t="s">
        <v>108</v>
      </c>
      <c r="D50" s="1">
        <v>1</v>
      </c>
      <c r="E50" s="24" t="s">
        <v>113</v>
      </c>
      <c r="F50" s="16">
        <v>1</v>
      </c>
      <c r="G50" s="11" t="s">
        <v>141</v>
      </c>
    </row>
    <row r="51" spans="1:7" ht="30" x14ac:dyDescent="0.25">
      <c r="A51" s="17" t="s">
        <v>142</v>
      </c>
      <c r="B51" s="14">
        <v>3</v>
      </c>
      <c r="C51" s="8"/>
      <c r="D51" s="18">
        <v>3</v>
      </c>
      <c r="E51" s="27" t="s">
        <v>106</v>
      </c>
      <c r="F51" s="16">
        <v>3</v>
      </c>
      <c r="G51" s="11" t="s">
        <v>143</v>
      </c>
    </row>
    <row r="52" spans="1:7" ht="90" x14ac:dyDescent="0.25">
      <c r="A52" s="17" t="s">
        <v>144</v>
      </c>
      <c r="B52" s="14">
        <v>3</v>
      </c>
      <c r="C52" s="8"/>
      <c r="D52" s="18">
        <v>3</v>
      </c>
      <c r="E52" s="27" t="s">
        <v>106</v>
      </c>
      <c r="F52" s="16">
        <v>3</v>
      </c>
      <c r="G52" s="11" t="s">
        <v>132</v>
      </c>
    </row>
    <row r="53" spans="1:7" ht="30" x14ac:dyDescent="0.25">
      <c r="A53" s="17" t="s">
        <v>145</v>
      </c>
      <c r="B53" s="14">
        <v>3</v>
      </c>
      <c r="C53" s="8"/>
      <c r="D53" s="18">
        <v>3</v>
      </c>
      <c r="E53" s="27" t="s">
        <v>106</v>
      </c>
      <c r="F53" s="16">
        <v>3</v>
      </c>
      <c r="G53" s="11" t="s">
        <v>143</v>
      </c>
    </row>
    <row r="54" spans="1:7" ht="150" x14ac:dyDescent="0.25">
      <c r="A54" s="17" t="s">
        <v>146</v>
      </c>
      <c r="B54" s="14">
        <v>2</v>
      </c>
      <c r="C54" s="8" t="s">
        <v>147</v>
      </c>
      <c r="D54" s="1">
        <v>2</v>
      </c>
      <c r="E54" s="24" t="s">
        <v>148</v>
      </c>
      <c r="F54" s="16">
        <v>2</v>
      </c>
      <c r="G54" s="11" t="s">
        <v>149</v>
      </c>
    </row>
    <row r="55" spans="1:7" ht="105" x14ac:dyDescent="0.25">
      <c r="A55" s="17" t="s">
        <v>150</v>
      </c>
      <c r="B55" s="14">
        <v>3</v>
      </c>
      <c r="C55" s="8"/>
      <c r="D55" s="18">
        <v>3</v>
      </c>
      <c r="E55" s="27" t="s">
        <v>106</v>
      </c>
      <c r="F55" s="16">
        <v>3</v>
      </c>
      <c r="G55" s="11" t="s">
        <v>151</v>
      </c>
    </row>
    <row r="56" spans="1:7" ht="60" x14ac:dyDescent="0.25">
      <c r="A56" s="19" t="s">
        <v>152</v>
      </c>
      <c r="B56" s="19">
        <v>1</v>
      </c>
      <c r="C56" s="20" t="s">
        <v>153</v>
      </c>
      <c r="D56" s="21">
        <v>1</v>
      </c>
      <c r="E56" s="22" t="s">
        <v>154</v>
      </c>
      <c r="F56" s="21">
        <v>1</v>
      </c>
      <c r="G56" s="22" t="s">
        <v>155</v>
      </c>
    </row>
    <row r="57" spans="1:7" ht="60" x14ac:dyDescent="0.25">
      <c r="A57" s="17" t="s">
        <v>156</v>
      </c>
      <c r="B57" s="14">
        <v>1</v>
      </c>
      <c r="C57" s="8" t="s">
        <v>153</v>
      </c>
      <c r="D57" s="15">
        <v>1</v>
      </c>
      <c r="E57" s="9" t="s">
        <v>154</v>
      </c>
      <c r="F57" s="16">
        <v>1</v>
      </c>
      <c r="G57" s="11" t="s">
        <v>155</v>
      </c>
    </row>
    <row r="58" spans="1:7" ht="90" x14ac:dyDescent="0.25">
      <c r="A58" s="17" t="s">
        <v>157</v>
      </c>
      <c r="B58" s="14">
        <v>2</v>
      </c>
      <c r="C58" s="8" t="s">
        <v>158</v>
      </c>
      <c r="D58" s="15">
        <v>2</v>
      </c>
      <c r="E58" s="9" t="s">
        <v>159</v>
      </c>
      <c r="F58" s="16">
        <v>2</v>
      </c>
      <c r="G58" s="11" t="s">
        <v>160</v>
      </c>
    </row>
    <row r="59" spans="1:7" ht="90" x14ac:dyDescent="0.25">
      <c r="A59" s="17" t="s">
        <v>161</v>
      </c>
      <c r="B59" s="14">
        <v>1</v>
      </c>
      <c r="C59" s="8" t="s">
        <v>153</v>
      </c>
      <c r="D59" s="15">
        <v>1</v>
      </c>
      <c r="E59" s="9" t="s">
        <v>154</v>
      </c>
      <c r="F59" s="16">
        <v>1</v>
      </c>
      <c r="G59" s="11" t="s">
        <v>162</v>
      </c>
    </row>
    <row r="60" spans="1:7" ht="90" x14ac:dyDescent="0.25">
      <c r="A60" s="17" t="s">
        <v>163</v>
      </c>
      <c r="B60" s="14">
        <v>2</v>
      </c>
      <c r="C60" s="8" t="s">
        <v>164</v>
      </c>
      <c r="D60" s="15">
        <v>2</v>
      </c>
      <c r="E60" s="9" t="s">
        <v>165</v>
      </c>
      <c r="F60" s="16">
        <v>2</v>
      </c>
      <c r="G60" s="11" t="s">
        <v>166</v>
      </c>
    </row>
    <row r="61" spans="1:7" ht="30" x14ac:dyDescent="0.25">
      <c r="A61" s="17" t="s">
        <v>167</v>
      </c>
      <c r="B61" s="14">
        <v>1</v>
      </c>
      <c r="C61" s="8" t="s">
        <v>168</v>
      </c>
      <c r="D61" s="15">
        <v>1</v>
      </c>
      <c r="E61" s="9" t="s">
        <v>154</v>
      </c>
      <c r="F61" s="16">
        <v>1</v>
      </c>
      <c r="G61" s="11" t="s">
        <v>169</v>
      </c>
    </row>
    <row r="62" spans="1:7" ht="90" x14ac:dyDescent="0.25">
      <c r="A62" s="17" t="s">
        <v>170</v>
      </c>
      <c r="B62" s="14">
        <v>1</v>
      </c>
      <c r="C62" s="8" t="s">
        <v>171</v>
      </c>
      <c r="D62" s="15">
        <v>1</v>
      </c>
      <c r="E62" s="9" t="s">
        <v>172</v>
      </c>
      <c r="F62" s="16">
        <v>1</v>
      </c>
      <c r="G62" s="11" t="s">
        <v>173</v>
      </c>
    </row>
    <row r="63" spans="1:7" ht="105" x14ac:dyDescent="0.25">
      <c r="A63" s="17" t="s">
        <v>174</v>
      </c>
      <c r="B63" s="14">
        <v>1</v>
      </c>
      <c r="C63" s="8" t="s">
        <v>153</v>
      </c>
      <c r="D63" s="15">
        <v>1</v>
      </c>
      <c r="E63" s="9" t="s">
        <v>154</v>
      </c>
      <c r="F63" s="16">
        <v>1</v>
      </c>
      <c r="G63" s="11" t="s">
        <v>175</v>
      </c>
    </row>
    <row r="64" spans="1:7" ht="105" x14ac:dyDescent="0.25">
      <c r="A64" s="17" t="s">
        <v>176</v>
      </c>
      <c r="B64" s="14">
        <v>1</v>
      </c>
      <c r="C64" s="8" t="s">
        <v>171</v>
      </c>
      <c r="D64" s="15">
        <v>1</v>
      </c>
      <c r="E64" s="9" t="s">
        <v>154</v>
      </c>
      <c r="F64" s="16">
        <v>1</v>
      </c>
      <c r="G64" s="11" t="s">
        <v>177</v>
      </c>
    </row>
    <row r="65" spans="1:7" ht="165" x14ac:dyDescent="0.25">
      <c r="A65" s="17" t="s">
        <v>178</v>
      </c>
      <c r="B65" s="14">
        <v>3</v>
      </c>
      <c r="C65" s="8" t="s">
        <v>179</v>
      </c>
      <c r="D65" s="15">
        <v>3</v>
      </c>
      <c r="E65" s="9" t="s">
        <v>180</v>
      </c>
      <c r="F65" s="16">
        <v>3</v>
      </c>
      <c r="G65" s="11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1558-98BC-4418-B5E1-EFA58945B10D}">
  <dimension ref="A1:L77"/>
  <sheetViews>
    <sheetView tabSelected="1" zoomScale="73" zoomScaleNormal="73" workbookViewId="0">
      <selection activeCell="F3" sqref="F3"/>
    </sheetView>
  </sheetViews>
  <sheetFormatPr baseColWidth="10" defaultColWidth="9.140625" defaultRowHeight="15" x14ac:dyDescent="0.25"/>
  <cols>
    <col min="1" max="1" width="14.140625" customWidth="1"/>
    <col min="2" max="2" width="13.28515625" bestFit="1" customWidth="1"/>
    <col min="3" max="3" width="19.140625" bestFit="1" customWidth="1"/>
    <col min="4" max="4" width="16.28515625" bestFit="1" customWidth="1"/>
    <col min="5" max="5" width="13.28515625" bestFit="1" customWidth="1"/>
    <col min="6" max="6" width="19.140625" bestFit="1" customWidth="1"/>
    <col min="7" max="7" width="16.42578125" customWidth="1"/>
    <col min="8" max="8" width="13.28515625" bestFit="1" customWidth="1"/>
    <col min="9" max="9" width="18.42578125" customWidth="1"/>
    <col min="10" max="10" width="16.140625" style="23" customWidth="1"/>
    <col min="11" max="11" width="32.28515625" customWidth="1"/>
  </cols>
  <sheetData>
    <row r="1" spans="1:12" ht="15.75" x14ac:dyDescent="0.25">
      <c r="A1" s="2"/>
      <c r="B1" s="3" t="s">
        <v>0</v>
      </c>
      <c r="C1" s="3" t="s">
        <v>182</v>
      </c>
      <c r="D1" s="3" t="s">
        <v>1</v>
      </c>
      <c r="E1" s="4" t="s">
        <v>2</v>
      </c>
      <c r="F1" s="4" t="s">
        <v>183</v>
      </c>
      <c r="G1" s="25" t="s">
        <v>3</v>
      </c>
      <c r="H1" s="5" t="s">
        <v>4</v>
      </c>
      <c r="I1" s="5" t="s">
        <v>184</v>
      </c>
      <c r="J1" s="6" t="s">
        <v>5</v>
      </c>
    </row>
    <row r="2" spans="1:12" ht="90" x14ac:dyDescent="0.25">
      <c r="A2" s="12" t="s">
        <v>185</v>
      </c>
      <c r="B2" s="14">
        <v>2</v>
      </c>
      <c r="C2" s="14" t="s">
        <v>186</v>
      </c>
      <c r="D2" s="8" t="s">
        <v>187</v>
      </c>
      <c r="E2" s="15">
        <v>2</v>
      </c>
      <c r="F2" s="15" t="s">
        <v>186</v>
      </c>
      <c r="G2" s="9" t="s">
        <v>188</v>
      </c>
      <c r="H2" s="10">
        <v>2</v>
      </c>
      <c r="I2" s="16" t="s">
        <v>186</v>
      </c>
      <c r="J2" s="11" t="s">
        <v>189</v>
      </c>
    </row>
    <row r="3" spans="1:12" ht="180" x14ac:dyDescent="0.25">
      <c r="A3" s="7" t="s">
        <v>190</v>
      </c>
      <c r="B3" s="14">
        <v>2</v>
      </c>
      <c r="C3" s="14" t="s">
        <v>186</v>
      </c>
      <c r="D3" s="8" t="s">
        <v>191</v>
      </c>
      <c r="E3" s="15">
        <v>2</v>
      </c>
      <c r="F3" s="15" t="s">
        <v>186</v>
      </c>
      <c r="G3" s="9" t="s">
        <v>192</v>
      </c>
      <c r="H3" s="10">
        <v>2</v>
      </c>
      <c r="I3" s="16" t="s">
        <v>186</v>
      </c>
      <c r="J3" s="11" t="s">
        <v>193</v>
      </c>
    </row>
    <row r="4" spans="1:12" ht="180" x14ac:dyDescent="0.25">
      <c r="A4" s="12" t="s">
        <v>194</v>
      </c>
      <c r="B4" s="14">
        <v>1</v>
      </c>
      <c r="C4" s="14" t="s">
        <v>195</v>
      </c>
      <c r="D4" s="8" t="s">
        <v>196</v>
      </c>
      <c r="E4" s="15">
        <v>1</v>
      </c>
      <c r="F4" s="15" t="s">
        <v>195</v>
      </c>
      <c r="G4" s="9" t="s">
        <v>197</v>
      </c>
      <c r="H4" s="10">
        <v>1</v>
      </c>
      <c r="I4" s="16" t="s">
        <v>195</v>
      </c>
      <c r="J4" s="11" t="s">
        <v>198</v>
      </c>
    </row>
    <row r="5" spans="1:12" ht="90" x14ac:dyDescent="0.25">
      <c r="A5" s="12" t="s">
        <v>199</v>
      </c>
      <c r="B5" s="14">
        <v>1</v>
      </c>
      <c r="C5" s="14" t="s">
        <v>195</v>
      </c>
      <c r="D5" s="8" t="s">
        <v>200</v>
      </c>
      <c r="E5" s="15">
        <v>1</v>
      </c>
      <c r="F5" s="15" t="s">
        <v>195</v>
      </c>
      <c r="G5" s="9" t="s">
        <v>201</v>
      </c>
      <c r="H5" s="10">
        <v>1</v>
      </c>
      <c r="I5" s="16" t="s">
        <v>195</v>
      </c>
      <c r="J5" s="11" t="s">
        <v>202</v>
      </c>
    </row>
    <row r="6" spans="1:12" ht="135" x14ac:dyDescent="0.25">
      <c r="A6" s="12" t="s">
        <v>203</v>
      </c>
      <c r="B6" s="14">
        <v>1</v>
      </c>
      <c r="C6" s="14" t="s">
        <v>195</v>
      </c>
      <c r="D6" s="8" t="s">
        <v>204</v>
      </c>
      <c r="E6" s="15">
        <v>1</v>
      </c>
      <c r="F6" s="15" t="s">
        <v>195</v>
      </c>
      <c r="G6" s="9" t="s">
        <v>205</v>
      </c>
      <c r="H6" s="10">
        <v>1</v>
      </c>
      <c r="I6" s="16" t="s">
        <v>195</v>
      </c>
      <c r="J6" s="11" t="s">
        <v>206</v>
      </c>
    </row>
    <row r="7" spans="1:12" ht="75" x14ac:dyDescent="0.25">
      <c r="A7" s="12" t="s">
        <v>207</v>
      </c>
      <c r="B7" s="14">
        <v>2</v>
      </c>
      <c r="C7" s="14" t="s">
        <v>186</v>
      </c>
      <c r="D7" s="8" t="s">
        <v>208</v>
      </c>
      <c r="E7" s="15">
        <v>2</v>
      </c>
      <c r="F7" s="15" t="s">
        <v>186</v>
      </c>
      <c r="G7" s="9" t="s">
        <v>209</v>
      </c>
      <c r="H7" s="10">
        <v>2</v>
      </c>
      <c r="I7" s="16" t="s">
        <v>186</v>
      </c>
      <c r="J7" s="11" t="s">
        <v>210</v>
      </c>
    </row>
    <row r="8" spans="1:12" ht="180" x14ac:dyDescent="0.25">
      <c r="A8" s="12" t="s">
        <v>211</v>
      </c>
      <c r="B8" s="14">
        <v>1</v>
      </c>
      <c r="C8" s="14" t="s">
        <v>195</v>
      </c>
      <c r="D8" s="8" t="s">
        <v>212</v>
      </c>
      <c r="E8" s="15">
        <v>1</v>
      </c>
      <c r="F8" s="15" t="s">
        <v>195</v>
      </c>
      <c r="G8" s="9" t="s">
        <v>213</v>
      </c>
      <c r="H8" s="10">
        <v>1</v>
      </c>
      <c r="I8" s="16" t="s">
        <v>195</v>
      </c>
      <c r="J8" s="11" t="s">
        <v>214</v>
      </c>
    </row>
    <row r="9" spans="1:12" ht="150" x14ac:dyDescent="0.25">
      <c r="A9" s="12" t="s">
        <v>215</v>
      </c>
      <c r="B9" s="14">
        <v>3</v>
      </c>
      <c r="C9" s="14" t="s">
        <v>186</v>
      </c>
      <c r="D9" s="8" t="s">
        <v>216</v>
      </c>
      <c r="E9" s="15">
        <v>3</v>
      </c>
      <c r="F9" s="15" t="s">
        <v>186</v>
      </c>
      <c r="G9" s="9" t="s">
        <v>217</v>
      </c>
      <c r="H9" s="10">
        <v>3</v>
      </c>
      <c r="I9" s="16" t="s">
        <v>186</v>
      </c>
      <c r="J9" s="11" t="s">
        <v>218</v>
      </c>
    </row>
    <row r="10" spans="1:12" ht="60" x14ac:dyDescent="0.25">
      <c r="A10" s="28" t="s">
        <v>219</v>
      </c>
      <c r="B10" s="14">
        <v>1</v>
      </c>
      <c r="C10" s="14" t="s">
        <v>195</v>
      </c>
      <c r="D10" s="8" t="s">
        <v>191</v>
      </c>
      <c r="E10" s="15">
        <v>1</v>
      </c>
      <c r="F10" s="15" t="s">
        <v>195</v>
      </c>
      <c r="G10" s="15" t="s">
        <v>220</v>
      </c>
      <c r="H10" s="10">
        <v>1</v>
      </c>
      <c r="I10" s="16" t="s">
        <v>195</v>
      </c>
      <c r="J10" s="11" t="s">
        <v>221</v>
      </c>
    </row>
    <row r="11" spans="1:12" ht="60" x14ac:dyDescent="0.25">
      <c r="A11" s="28" t="s">
        <v>222</v>
      </c>
      <c r="B11" s="14">
        <v>2</v>
      </c>
      <c r="C11" s="15" t="s">
        <v>195</v>
      </c>
      <c r="D11" s="8" t="s">
        <v>223</v>
      </c>
      <c r="E11" s="15">
        <v>2</v>
      </c>
      <c r="F11" s="15" t="s">
        <v>195</v>
      </c>
      <c r="G11" s="15" t="s">
        <v>224</v>
      </c>
      <c r="H11" s="10">
        <v>2</v>
      </c>
      <c r="I11" s="15" t="s">
        <v>195</v>
      </c>
      <c r="J11" s="11"/>
    </row>
    <row r="12" spans="1:12" ht="105" x14ac:dyDescent="0.25">
      <c r="A12" s="55" t="s">
        <v>225</v>
      </c>
      <c r="B12" s="56">
        <v>2</v>
      </c>
      <c r="C12" s="56" t="s">
        <v>195</v>
      </c>
      <c r="D12" s="57" t="s">
        <v>226</v>
      </c>
      <c r="E12" s="56">
        <v>2</v>
      </c>
      <c r="F12" s="56" t="s">
        <v>227</v>
      </c>
      <c r="G12" s="56" t="s">
        <v>228</v>
      </c>
      <c r="H12" s="56">
        <v>2</v>
      </c>
      <c r="I12" s="56" t="s">
        <v>227</v>
      </c>
      <c r="J12" s="57" t="s">
        <v>229</v>
      </c>
    </row>
    <row r="13" spans="1:12" ht="90" x14ac:dyDescent="0.25">
      <c r="A13" s="28" t="s">
        <v>230</v>
      </c>
      <c r="B13" s="14">
        <v>2</v>
      </c>
      <c r="C13" s="14" t="s">
        <v>186</v>
      </c>
      <c r="D13" s="8" t="s">
        <v>191</v>
      </c>
      <c r="E13" s="15">
        <v>2</v>
      </c>
      <c r="F13" s="15" t="s">
        <v>186</v>
      </c>
      <c r="G13" s="15" t="s">
        <v>231</v>
      </c>
      <c r="H13" s="29">
        <v>2</v>
      </c>
      <c r="I13" s="21" t="s">
        <v>186</v>
      </c>
      <c r="J13" s="11" t="s">
        <v>232</v>
      </c>
    </row>
    <row r="14" spans="1:12" ht="90" x14ac:dyDescent="0.25">
      <c r="A14" s="28" t="s">
        <v>233</v>
      </c>
      <c r="B14" s="14">
        <v>1</v>
      </c>
      <c r="C14" s="14" t="s">
        <v>195</v>
      </c>
      <c r="D14" s="8" t="s">
        <v>234</v>
      </c>
      <c r="E14" s="15">
        <v>1</v>
      </c>
      <c r="F14" s="15" t="s">
        <v>195</v>
      </c>
      <c r="G14" s="15" t="s">
        <v>235</v>
      </c>
      <c r="H14" s="21">
        <v>1</v>
      </c>
      <c r="I14" s="21" t="s">
        <v>195</v>
      </c>
      <c r="J14" s="11" t="s">
        <v>236</v>
      </c>
    </row>
    <row r="15" spans="1:12" ht="75" x14ac:dyDescent="0.25">
      <c r="A15" s="45" t="s">
        <v>237</v>
      </c>
      <c r="B15" s="51">
        <v>1</v>
      </c>
      <c r="C15" s="51" t="s">
        <v>195</v>
      </c>
      <c r="D15" s="52" t="s">
        <v>212</v>
      </c>
      <c r="E15" s="51">
        <v>1</v>
      </c>
      <c r="F15" s="51" t="s">
        <v>195</v>
      </c>
      <c r="G15" s="51" t="s">
        <v>238</v>
      </c>
      <c r="H15" s="54">
        <v>1</v>
      </c>
      <c r="I15" s="51" t="s">
        <v>195</v>
      </c>
      <c r="J15" s="52" t="s">
        <v>239</v>
      </c>
      <c r="K15" s="53" t="s">
        <v>240</v>
      </c>
      <c r="L15" s="53"/>
    </row>
    <row r="16" spans="1:12" ht="30" x14ac:dyDescent="0.25">
      <c r="A16" s="45" t="s">
        <v>241</v>
      </c>
      <c r="B16" s="51">
        <v>3</v>
      </c>
      <c r="C16" s="51" t="s">
        <v>186</v>
      </c>
      <c r="D16" s="52" t="s">
        <v>216</v>
      </c>
      <c r="E16" s="51">
        <v>3</v>
      </c>
      <c r="F16" s="51" t="s">
        <v>186</v>
      </c>
      <c r="G16" s="51" t="s">
        <v>242</v>
      </c>
      <c r="H16" s="54">
        <v>3</v>
      </c>
      <c r="I16" s="51" t="s">
        <v>186</v>
      </c>
      <c r="J16" s="52" t="s">
        <v>243</v>
      </c>
      <c r="K16" s="53" t="s">
        <v>244</v>
      </c>
    </row>
    <row r="17" spans="1:11" ht="30" x14ac:dyDescent="0.25">
      <c r="A17" s="45" t="s">
        <v>245</v>
      </c>
      <c r="B17" s="51">
        <v>3</v>
      </c>
      <c r="C17" s="51" t="s">
        <v>186</v>
      </c>
      <c r="D17" s="52" t="s">
        <v>216</v>
      </c>
      <c r="E17" s="51">
        <v>3</v>
      </c>
      <c r="F17" s="51" t="s">
        <v>186</v>
      </c>
      <c r="G17" s="51" t="s">
        <v>246</v>
      </c>
      <c r="H17" s="54">
        <v>3</v>
      </c>
      <c r="I17" s="51" t="s">
        <v>186</v>
      </c>
      <c r="J17" s="52" t="s">
        <v>247</v>
      </c>
      <c r="K17" s="53" t="s">
        <v>248</v>
      </c>
    </row>
    <row r="18" spans="1:11" ht="120" x14ac:dyDescent="0.25">
      <c r="A18" s="30" t="s">
        <v>249</v>
      </c>
      <c r="B18" s="31">
        <v>2</v>
      </c>
      <c r="C18" s="31" t="s">
        <v>186</v>
      </c>
      <c r="D18" s="31" t="s">
        <v>250</v>
      </c>
      <c r="E18" s="9">
        <v>2</v>
      </c>
      <c r="F18" s="9" t="s">
        <v>186</v>
      </c>
      <c r="G18" s="24" t="s">
        <v>251</v>
      </c>
      <c r="H18" s="11">
        <v>2</v>
      </c>
      <c r="I18" s="11" t="s">
        <v>186</v>
      </c>
      <c r="J18" s="11" t="s">
        <v>252</v>
      </c>
    </row>
    <row r="19" spans="1:11" ht="60" x14ac:dyDescent="0.25">
      <c r="A19" s="30" t="s">
        <v>253</v>
      </c>
      <c r="B19" s="31">
        <v>2</v>
      </c>
      <c r="C19" s="31" t="s">
        <v>195</v>
      </c>
      <c r="D19" s="31" t="s">
        <v>254</v>
      </c>
      <c r="E19" s="9">
        <v>2</v>
      </c>
      <c r="F19" s="9" t="s">
        <v>195</v>
      </c>
      <c r="G19" s="24" t="s">
        <v>255</v>
      </c>
      <c r="H19" s="11">
        <v>2</v>
      </c>
      <c r="I19" s="11" t="s">
        <v>195</v>
      </c>
      <c r="J19" s="11" t="s">
        <v>256</v>
      </c>
    </row>
    <row r="20" spans="1:11" ht="31.5" x14ac:dyDescent="0.25">
      <c r="A20" s="30" t="s">
        <v>257</v>
      </c>
      <c r="B20" s="31">
        <v>1</v>
      </c>
      <c r="C20" s="31" t="s">
        <v>195</v>
      </c>
      <c r="D20" s="31" t="s">
        <v>258</v>
      </c>
      <c r="E20" s="9">
        <v>1</v>
      </c>
      <c r="F20" s="9" t="s">
        <v>195</v>
      </c>
      <c r="G20" s="24" t="s">
        <v>259</v>
      </c>
      <c r="H20" s="11">
        <v>1</v>
      </c>
      <c r="I20" s="11" t="s">
        <v>195</v>
      </c>
      <c r="J20" s="11" t="s">
        <v>260</v>
      </c>
    </row>
    <row r="21" spans="1:11" ht="105" x14ac:dyDescent="0.25">
      <c r="A21" s="30" t="s">
        <v>261</v>
      </c>
      <c r="B21" s="31">
        <v>2</v>
      </c>
      <c r="C21" s="31" t="s">
        <v>186</v>
      </c>
      <c r="D21" s="31" t="s">
        <v>262</v>
      </c>
      <c r="E21" s="9">
        <v>2</v>
      </c>
      <c r="F21" s="9" t="s">
        <v>186</v>
      </c>
      <c r="G21" s="24" t="s">
        <v>263</v>
      </c>
      <c r="H21" s="11">
        <v>2</v>
      </c>
      <c r="I21" s="11" t="s">
        <v>186</v>
      </c>
      <c r="J21" s="11" t="s">
        <v>264</v>
      </c>
    </row>
    <row r="22" spans="1:11" ht="60" x14ac:dyDescent="0.25">
      <c r="A22" s="30" t="s">
        <v>265</v>
      </c>
      <c r="B22" s="31">
        <v>2</v>
      </c>
      <c r="C22" s="31" t="s">
        <v>186</v>
      </c>
      <c r="D22" s="31" t="s">
        <v>262</v>
      </c>
      <c r="E22" s="9">
        <v>2</v>
      </c>
      <c r="F22" s="9" t="s">
        <v>186</v>
      </c>
      <c r="G22" s="24"/>
      <c r="H22" s="11">
        <v>2</v>
      </c>
      <c r="I22" s="11" t="s">
        <v>186</v>
      </c>
      <c r="J22" s="11" t="s">
        <v>266</v>
      </c>
    </row>
    <row r="23" spans="1:11" ht="60" x14ac:dyDescent="0.25">
      <c r="A23" s="30" t="s">
        <v>267</v>
      </c>
      <c r="B23" s="31">
        <v>1</v>
      </c>
      <c r="C23" s="31" t="s">
        <v>195</v>
      </c>
      <c r="D23" s="31" t="s">
        <v>268</v>
      </c>
      <c r="E23" s="9">
        <v>1</v>
      </c>
      <c r="F23" s="9" t="s">
        <v>195</v>
      </c>
      <c r="G23" s="24" t="s">
        <v>269</v>
      </c>
      <c r="H23" s="11">
        <v>1</v>
      </c>
      <c r="I23" s="11" t="s">
        <v>195</v>
      </c>
      <c r="J23" s="11" t="s">
        <v>266</v>
      </c>
    </row>
    <row r="24" spans="1:11" ht="60" x14ac:dyDescent="0.25">
      <c r="A24" s="30" t="s">
        <v>270</v>
      </c>
      <c r="B24" s="31">
        <v>2</v>
      </c>
      <c r="C24" s="31" t="s">
        <v>186</v>
      </c>
      <c r="D24" s="31" t="s">
        <v>271</v>
      </c>
      <c r="E24" s="9">
        <v>2</v>
      </c>
      <c r="F24" s="9" t="s">
        <v>186</v>
      </c>
      <c r="G24" s="24" t="s">
        <v>263</v>
      </c>
      <c r="H24" s="11">
        <v>2</v>
      </c>
      <c r="I24" s="11" t="s">
        <v>186</v>
      </c>
      <c r="J24" s="11" t="s">
        <v>266</v>
      </c>
    </row>
    <row r="25" spans="1:11" ht="60" x14ac:dyDescent="0.25">
      <c r="A25" s="30" t="s">
        <v>272</v>
      </c>
      <c r="B25" s="31">
        <v>2</v>
      </c>
      <c r="C25" s="31" t="s">
        <v>186</v>
      </c>
      <c r="D25" s="31" t="s">
        <v>271</v>
      </c>
      <c r="E25" s="9">
        <v>2</v>
      </c>
      <c r="F25" s="9" t="s">
        <v>186</v>
      </c>
      <c r="G25" s="24" t="s">
        <v>263</v>
      </c>
      <c r="H25" s="11">
        <v>2</v>
      </c>
      <c r="I25" s="11" t="s">
        <v>186</v>
      </c>
      <c r="J25" s="11" t="s">
        <v>273</v>
      </c>
    </row>
    <row r="26" spans="1:11" ht="105" x14ac:dyDescent="0.25">
      <c r="A26" s="30" t="s">
        <v>274</v>
      </c>
      <c r="B26" s="31">
        <v>1</v>
      </c>
      <c r="C26" s="31" t="s">
        <v>195</v>
      </c>
      <c r="D26" s="31" t="s">
        <v>275</v>
      </c>
      <c r="E26" s="9">
        <v>1</v>
      </c>
      <c r="F26" s="9" t="s">
        <v>195</v>
      </c>
      <c r="G26" s="24" t="s">
        <v>276</v>
      </c>
      <c r="H26" s="11">
        <v>1</v>
      </c>
      <c r="I26" s="11" t="s">
        <v>195</v>
      </c>
      <c r="J26" s="11" t="s">
        <v>277</v>
      </c>
    </row>
    <row r="27" spans="1:11" ht="60" x14ac:dyDescent="0.25">
      <c r="A27" s="30" t="s">
        <v>278</v>
      </c>
      <c r="B27" s="31">
        <v>1</v>
      </c>
      <c r="C27" s="31" t="s">
        <v>195</v>
      </c>
      <c r="D27" s="31" t="s">
        <v>279</v>
      </c>
      <c r="E27" s="9">
        <v>1</v>
      </c>
      <c r="F27" s="9" t="s">
        <v>195</v>
      </c>
      <c r="G27" s="24" t="s">
        <v>269</v>
      </c>
      <c r="H27" s="11">
        <v>1</v>
      </c>
      <c r="I27" s="11" t="s">
        <v>195</v>
      </c>
      <c r="J27" s="11" t="s">
        <v>280</v>
      </c>
    </row>
    <row r="28" spans="1:11" ht="90" x14ac:dyDescent="0.25">
      <c r="A28" s="32" t="s">
        <v>281</v>
      </c>
      <c r="B28" s="33">
        <v>1</v>
      </c>
      <c r="C28" s="33" t="s">
        <v>195</v>
      </c>
      <c r="D28" s="34" t="s">
        <v>147</v>
      </c>
      <c r="E28" s="33">
        <v>1</v>
      </c>
      <c r="F28" s="33" t="s">
        <v>195</v>
      </c>
      <c r="G28" s="35" t="s">
        <v>282</v>
      </c>
      <c r="H28" s="33">
        <v>1</v>
      </c>
      <c r="I28" s="33" t="s">
        <v>195</v>
      </c>
      <c r="J28" s="22" t="s">
        <v>147</v>
      </c>
      <c r="K28" s="62" t="s">
        <v>283</v>
      </c>
    </row>
    <row r="29" spans="1:11" ht="30" x14ac:dyDescent="0.25">
      <c r="A29" s="30" t="s">
        <v>284</v>
      </c>
      <c r="B29" s="31">
        <v>1</v>
      </c>
      <c r="C29" s="31" t="s">
        <v>195</v>
      </c>
      <c r="D29" s="31" t="s">
        <v>254</v>
      </c>
      <c r="E29" s="26">
        <v>1</v>
      </c>
      <c r="F29" s="26" t="s">
        <v>195</v>
      </c>
      <c r="G29" s="24" t="s">
        <v>285</v>
      </c>
      <c r="H29" s="2">
        <v>1</v>
      </c>
      <c r="I29" s="2" t="s">
        <v>195</v>
      </c>
      <c r="J29" s="37" t="s">
        <v>286</v>
      </c>
    </row>
    <row r="30" spans="1:11" ht="30" x14ac:dyDescent="0.25">
      <c r="A30" s="30" t="s">
        <v>287</v>
      </c>
      <c r="B30" s="31">
        <v>1</v>
      </c>
      <c r="C30" s="31" t="s">
        <v>195</v>
      </c>
      <c r="D30" s="31" t="s">
        <v>259</v>
      </c>
      <c r="E30" s="9">
        <v>1</v>
      </c>
      <c r="F30" s="9" t="s">
        <v>195</v>
      </c>
      <c r="G30" s="24" t="s">
        <v>269</v>
      </c>
      <c r="H30" s="2">
        <v>1</v>
      </c>
      <c r="I30" s="2" t="s">
        <v>195</v>
      </c>
      <c r="J30" s="37" t="s">
        <v>288</v>
      </c>
    </row>
    <row r="31" spans="1:11" ht="60" x14ac:dyDescent="0.25">
      <c r="A31" s="30" t="s">
        <v>289</v>
      </c>
      <c r="B31" s="31">
        <v>1</v>
      </c>
      <c r="C31" s="31" t="s">
        <v>290</v>
      </c>
      <c r="D31" s="31"/>
      <c r="E31" s="26">
        <v>1</v>
      </c>
      <c r="F31" s="26" t="s">
        <v>290</v>
      </c>
      <c r="G31" s="24" t="s">
        <v>291</v>
      </c>
      <c r="H31" s="2">
        <v>1</v>
      </c>
      <c r="I31" s="31" t="s">
        <v>290</v>
      </c>
      <c r="J31" s="37" t="s">
        <v>292</v>
      </c>
    </row>
    <row r="32" spans="1:11" ht="60" x14ac:dyDescent="0.25">
      <c r="A32" s="30" t="s">
        <v>293</v>
      </c>
      <c r="B32" s="31">
        <v>3</v>
      </c>
      <c r="C32" s="31" t="s">
        <v>186</v>
      </c>
      <c r="D32" s="31" t="s">
        <v>271</v>
      </c>
      <c r="E32" s="9">
        <v>3</v>
      </c>
      <c r="F32" s="9" t="s">
        <v>186</v>
      </c>
      <c r="G32" s="24" t="s">
        <v>263</v>
      </c>
      <c r="H32" s="2">
        <v>3</v>
      </c>
      <c r="I32" s="2" t="s">
        <v>186</v>
      </c>
      <c r="J32" s="37" t="s">
        <v>294</v>
      </c>
    </row>
    <row r="33" spans="1:11" ht="60" x14ac:dyDescent="0.25">
      <c r="A33" s="30" t="s">
        <v>295</v>
      </c>
      <c r="B33" s="31">
        <v>1</v>
      </c>
      <c r="C33" s="31" t="s">
        <v>195</v>
      </c>
      <c r="D33" s="31" t="s">
        <v>296</v>
      </c>
      <c r="E33" s="26">
        <v>1</v>
      </c>
      <c r="F33" s="26" t="s">
        <v>195</v>
      </c>
      <c r="G33" s="24" t="s">
        <v>297</v>
      </c>
      <c r="H33" s="2">
        <v>1</v>
      </c>
      <c r="I33" s="2" t="s">
        <v>195</v>
      </c>
      <c r="J33" s="37" t="s">
        <v>298</v>
      </c>
    </row>
    <row r="34" spans="1:11" ht="105" x14ac:dyDescent="0.25">
      <c r="A34" s="30" t="s">
        <v>299</v>
      </c>
      <c r="B34" s="31">
        <v>1</v>
      </c>
      <c r="C34" s="31" t="s">
        <v>195</v>
      </c>
      <c r="D34" s="31" t="s">
        <v>300</v>
      </c>
      <c r="E34" s="26">
        <v>1</v>
      </c>
      <c r="F34" s="26" t="s">
        <v>195</v>
      </c>
      <c r="G34" s="24" t="s">
        <v>301</v>
      </c>
      <c r="H34" s="2">
        <v>1</v>
      </c>
      <c r="I34" s="2" t="s">
        <v>195</v>
      </c>
      <c r="J34" s="37" t="s">
        <v>302</v>
      </c>
    </row>
    <row r="35" spans="1:11" ht="60" x14ac:dyDescent="0.25">
      <c r="A35" s="30" t="s">
        <v>303</v>
      </c>
      <c r="B35" s="31">
        <v>1</v>
      </c>
      <c r="C35" s="31" t="s">
        <v>195</v>
      </c>
      <c r="D35" s="31" t="s">
        <v>296</v>
      </c>
      <c r="E35" s="26">
        <v>1</v>
      </c>
      <c r="F35" s="26" t="s">
        <v>195</v>
      </c>
      <c r="G35" s="24" t="s">
        <v>304</v>
      </c>
      <c r="H35" s="2">
        <v>1</v>
      </c>
      <c r="I35" s="2" t="s">
        <v>195</v>
      </c>
      <c r="J35" s="37" t="s">
        <v>305</v>
      </c>
    </row>
    <row r="36" spans="1:11" ht="15.75" x14ac:dyDescent="0.25">
      <c r="A36" s="30" t="s">
        <v>306</v>
      </c>
      <c r="B36" s="31">
        <v>1</v>
      </c>
      <c r="C36" s="31" t="s">
        <v>195</v>
      </c>
      <c r="D36" s="31" t="s">
        <v>296</v>
      </c>
      <c r="E36" s="26">
        <v>1</v>
      </c>
      <c r="F36" s="26" t="s">
        <v>195</v>
      </c>
      <c r="G36" s="24" t="s">
        <v>307</v>
      </c>
      <c r="H36" s="2">
        <v>1</v>
      </c>
      <c r="I36" s="2" t="s">
        <v>195</v>
      </c>
      <c r="J36" s="37" t="s">
        <v>308</v>
      </c>
    </row>
    <row r="37" spans="1:11" ht="60" x14ac:dyDescent="0.25">
      <c r="A37" s="30" t="s">
        <v>309</v>
      </c>
      <c r="B37" s="31">
        <v>1</v>
      </c>
      <c r="C37" s="31" t="s">
        <v>195</v>
      </c>
      <c r="D37" s="31" t="s">
        <v>296</v>
      </c>
      <c r="E37" s="26">
        <v>1</v>
      </c>
      <c r="F37" s="26" t="s">
        <v>195</v>
      </c>
      <c r="G37" s="24" t="s">
        <v>305</v>
      </c>
      <c r="H37" s="2">
        <v>1</v>
      </c>
      <c r="I37" s="2" t="s">
        <v>195</v>
      </c>
      <c r="J37" s="37" t="s">
        <v>310</v>
      </c>
    </row>
    <row r="38" spans="1:11" ht="120" x14ac:dyDescent="0.25">
      <c r="A38" s="30" t="s">
        <v>311</v>
      </c>
      <c r="B38" s="31">
        <v>1</v>
      </c>
      <c r="C38" s="31" t="s">
        <v>195</v>
      </c>
      <c r="D38" s="31" t="s">
        <v>312</v>
      </c>
      <c r="E38" s="26">
        <v>1</v>
      </c>
      <c r="F38" s="26" t="s">
        <v>195</v>
      </c>
      <c r="G38" s="24" t="s">
        <v>313</v>
      </c>
      <c r="H38" s="2">
        <v>1</v>
      </c>
      <c r="I38" s="2" t="s">
        <v>195</v>
      </c>
      <c r="J38" s="37" t="s">
        <v>314</v>
      </c>
    </row>
    <row r="39" spans="1:11" ht="105" x14ac:dyDescent="0.25">
      <c r="A39" s="30" t="s">
        <v>315</v>
      </c>
      <c r="B39" s="31">
        <v>1</v>
      </c>
      <c r="C39" s="31" t="s">
        <v>195</v>
      </c>
      <c r="D39" s="31" t="s">
        <v>316</v>
      </c>
      <c r="E39" s="26">
        <v>1</v>
      </c>
      <c r="F39" s="26" t="s">
        <v>195</v>
      </c>
      <c r="G39" s="24" t="s">
        <v>317</v>
      </c>
      <c r="H39" s="2">
        <v>1</v>
      </c>
      <c r="I39" s="2" t="s">
        <v>195</v>
      </c>
      <c r="J39" s="37" t="s">
        <v>302</v>
      </c>
    </row>
    <row r="40" spans="1:11" ht="47.25" x14ac:dyDescent="0.25">
      <c r="A40" s="30" t="s">
        <v>318</v>
      </c>
      <c r="B40" s="31">
        <v>1</v>
      </c>
      <c r="C40" s="31" t="s">
        <v>195</v>
      </c>
      <c r="D40" s="31" t="s">
        <v>319</v>
      </c>
      <c r="E40" s="26">
        <v>1</v>
      </c>
      <c r="F40" s="26" t="s">
        <v>195</v>
      </c>
      <c r="G40" s="24" t="s">
        <v>320</v>
      </c>
      <c r="H40" s="2">
        <v>1</v>
      </c>
      <c r="I40" s="2" t="s">
        <v>195</v>
      </c>
      <c r="J40" s="37" t="s">
        <v>321</v>
      </c>
    </row>
    <row r="41" spans="1:11" ht="45" x14ac:dyDescent="0.25">
      <c r="A41" s="30" t="s">
        <v>322</v>
      </c>
      <c r="B41" s="31">
        <v>1</v>
      </c>
      <c r="C41" s="31" t="s">
        <v>195</v>
      </c>
      <c r="D41" s="31" t="s">
        <v>296</v>
      </c>
      <c r="E41" s="26">
        <v>1</v>
      </c>
      <c r="F41" s="26" t="s">
        <v>195</v>
      </c>
      <c r="G41" s="24" t="s">
        <v>307</v>
      </c>
      <c r="H41" s="2">
        <v>1</v>
      </c>
      <c r="I41" s="2" t="s">
        <v>195</v>
      </c>
      <c r="J41" s="37" t="s">
        <v>323</v>
      </c>
    </row>
    <row r="42" spans="1:11" ht="31.5" x14ac:dyDescent="0.25">
      <c r="A42" s="46" t="s">
        <v>324</v>
      </c>
      <c r="B42" s="48">
        <v>2</v>
      </c>
      <c r="C42" s="48" t="s">
        <v>186</v>
      </c>
      <c r="D42" s="48" t="s">
        <v>325</v>
      </c>
      <c r="E42" s="49">
        <v>2</v>
      </c>
      <c r="F42" s="49" t="s">
        <v>186</v>
      </c>
      <c r="G42" s="50" t="s">
        <v>326</v>
      </c>
      <c r="H42" s="51">
        <v>2</v>
      </c>
      <c r="I42" s="51" t="s">
        <v>186</v>
      </c>
      <c r="J42" s="52"/>
      <c r="K42" s="53" t="s">
        <v>327</v>
      </c>
    </row>
    <row r="43" spans="1:11" ht="47.25" x14ac:dyDescent="0.25">
      <c r="A43" s="30" t="s">
        <v>328</v>
      </c>
      <c r="B43" s="31">
        <v>1</v>
      </c>
      <c r="C43" s="31" t="s">
        <v>195</v>
      </c>
      <c r="D43" s="31" t="s">
        <v>329</v>
      </c>
      <c r="E43" s="26">
        <v>1</v>
      </c>
      <c r="F43" s="26" t="s">
        <v>195</v>
      </c>
      <c r="G43" s="24" t="s">
        <v>330</v>
      </c>
      <c r="H43" s="2">
        <v>1</v>
      </c>
      <c r="I43" s="2" t="s">
        <v>195</v>
      </c>
      <c r="J43" s="37" t="s">
        <v>212</v>
      </c>
    </row>
    <row r="44" spans="1:11" ht="90" x14ac:dyDescent="0.25">
      <c r="A44" s="30" t="s">
        <v>331</v>
      </c>
      <c r="B44" s="31">
        <v>1</v>
      </c>
      <c r="C44" s="31" t="s">
        <v>195</v>
      </c>
      <c r="D44" s="31" t="s">
        <v>332</v>
      </c>
      <c r="E44" s="26">
        <v>1</v>
      </c>
      <c r="F44" s="26" t="s">
        <v>195</v>
      </c>
      <c r="G44" s="24" t="s">
        <v>147</v>
      </c>
      <c r="H44" s="2">
        <v>1</v>
      </c>
      <c r="I44" s="2" t="s">
        <v>195</v>
      </c>
      <c r="J44" s="37" t="s">
        <v>333</v>
      </c>
    </row>
    <row r="45" spans="1:11" ht="120" x14ac:dyDescent="0.25">
      <c r="A45" s="30" t="s">
        <v>334</v>
      </c>
      <c r="B45" s="31">
        <v>1</v>
      </c>
      <c r="C45" s="31" t="s">
        <v>195</v>
      </c>
      <c r="D45" s="31" t="s">
        <v>319</v>
      </c>
      <c r="E45" s="26">
        <v>1</v>
      </c>
      <c r="F45" s="26" t="s">
        <v>195</v>
      </c>
      <c r="G45" s="24" t="s">
        <v>330</v>
      </c>
      <c r="H45" s="2">
        <v>1</v>
      </c>
      <c r="I45" s="2" t="s">
        <v>195</v>
      </c>
      <c r="J45" s="37" t="s">
        <v>335</v>
      </c>
    </row>
    <row r="46" spans="1:11" ht="120" x14ac:dyDescent="0.25">
      <c r="A46" s="30" t="s">
        <v>336</v>
      </c>
      <c r="B46" s="31">
        <v>1</v>
      </c>
      <c r="C46" s="31" t="s">
        <v>195</v>
      </c>
      <c r="D46" s="31" t="s">
        <v>337</v>
      </c>
      <c r="E46" s="26">
        <v>1</v>
      </c>
      <c r="F46" s="26" t="s">
        <v>195</v>
      </c>
      <c r="G46" s="24" t="s">
        <v>147</v>
      </c>
      <c r="H46" s="2">
        <v>1</v>
      </c>
      <c r="I46" s="2" t="s">
        <v>195</v>
      </c>
      <c r="J46" s="37" t="s">
        <v>335</v>
      </c>
    </row>
    <row r="47" spans="1:11" ht="30" x14ac:dyDescent="0.25">
      <c r="A47" s="46" t="s">
        <v>338</v>
      </c>
      <c r="B47" s="48">
        <v>3</v>
      </c>
      <c r="C47" s="48" t="s">
        <v>186</v>
      </c>
      <c r="D47" s="48"/>
      <c r="E47" s="49">
        <v>3</v>
      </c>
      <c r="F47" s="49" t="s">
        <v>186</v>
      </c>
      <c r="G47" s="50" t="s">
        <v>326</v>
      </c>
      <c r="H47" s="51">
        <v>3</v>
      </c>
      <c r="I47" s="51" t="s">
        <v>186</v>
      </c>
      <c r="J47" s="52" t="s">
        <v>339</v>
      </c>
      <c r="K47" s="53" t="s">
        <v>340</v>
      </c>
    </row>
    <row r="48" spans="1:11" ht="30" x14ac:dyDescent="0.25">
      <c r="A48" s="30" t="s">
        <v>341</v>
      </c>
      <c r="B48" s="31">
        <v>3</v>
      </c>
      <c r="C48" s="31" t="s">
        <v>186</v>
      </c>
      <c r="D48" s="31"/>
      <c r="E48" s="26">
        <v>3</v>
      </c>
      <c r="F48" s="26" t="s">
        <v>186</v>
      </c>
      <c r="G48" s="24" t="s">
        <v>326</v>
      </c>
      <c r="H48" s="2">
        <v>3</v>
      </c>
      <c r="I48" s="2" t="s">
        <v>186</v>
      </c>
      <c r="J48" s="37" t="s">
        <v>339</v>
      </c>
    </row>
    <row r="49" spans="1:11" ht="15.75" x14ac:dyDescent="0.25">
      <c r="A49" s="30" t="s">
        <v>342</v>
      </c>
      <c r="B49" s="31">
        <v>0</v>
      </c>
      <c r="C49" s="31" t="s">
        <v>343</v>
      </c>
      <c r="D49" s="39"/>
      <c r="E49" s="26">
        <v>0</v>
      </c>
      <c r="F49" s="26" t="s">
        <v>344</v>
      </c>
      <c r="G49" s="24" t="s">
        <v>345</v>
      </c>
      <c r="H49" s="2">
        <v>0</v>
      </c>
      <c r="I49" s="2"/>
      <c r="J49" s="37" t="s">
        <v>346</v>
      </c>
    </row>
    <row r="50" spans="1:11" ht="75" x14ac:dyDescent="0.25">
      <c r="A50" s="46" t="s">
        <v>347</v>
      </c>
      <c r="B50" s="48">
        <v>3</v>
      </c>
      <c r="C50" s="48" t="s">
        <v>186</v>
      </c>
      <c r="D50" s="48" t="s">
        <v>348</v>
      </c>
      <c r="E50" s="49">
        <v>3</v>
      </c>
      <c r="F50" s="48" t="s">
        <v>186</v>
      </c>
      <c r="G50" s="50" t="s">
        <v>349</v>
      </c>
      <c r="H50" s="51">
        <v>3</v>
      </c>
      <c r="I50" s="51" t="s">
        <v>186</v>
      </c>
      <c r="J50" s="52" t="s">
        <v>350</v>
      </c>
      <c r="K50" s="53" t="s">
        <v>351</v>
      </c>
    </row>
    <row r="51" spans="1:11" ht="15.75" x14ac:dyDescent="0.25">
      <c r="A51" s="47" t="s">
        <v>352</v>
      </c>
      <c r="B51" s="63">
        <v>0</v>
      </c>
      <c r="C51" s="63" t="s">
        <v>343</v>
      </c>
      <c r="D51" s="63"/>
      <c r="E51" s="64">
        <v>0</v>
      </c>
      <c r="F51" s="64" t="s">
        <v>344</v>
      </c>
      <c r="G51" s="65" t="s">
        <v>345</v>
      </c>
      <c r="H51" s="66">
        <v>0</v>
      </c>
      <c r="I51" s="66"/>
      <c r="J51" s="67" t="s">
        <v>346</v>
      </c>
      <c r="K51" s="68" t="s">
        <v>353</v>
      </c>
    </row>
    <row r="52" spans="1:11" ht="60" x14ac:dyDescent="0.25">
      <c r="A52" s="30" t="s">
        <v>354</v>
      </c>
      <c r="B52" s="31">
        <v>3</v>
      </c>
      <c r="C52" s="31" t="s">
        <v>186</v>
      </c>
      <c r="D52" s="31"/>
      <c r="E52" s="26">
        <v>3</v>
      </c>
      <c r="F52" s="26" t="s">
        <v>186</v>
      </c>
      <c r="G52" s="24" t="s">
        <v>326</v>
      </c>
      <c r="H52" s="2">
        <v>3</v>
      </c>
      <c r="I52" s="2" t="s">
        <v>186</v>
      </c>
      <c r="J52" s="37" t="s">
        <v>350</v>
      </c>
    </row>
    <row r="53" spans="1:11" ht="90" x14ac:dyDescent="0.25">
      <c r="A53" s="30" t="s">
        <v>355</v>
      </c>
      <c r="B53" s="31">
        <v>1</v>
      </c>
      <c r="C53" s="31" t="s">
        <v>195</v>
      </c>
      <c r="D53" s="31" t="s">
        <v>319</v>
      </c>
      <c r="E53" s="26">
        <v>1</v>
      </c>
      <c r="F53" s="26" t="s">
        <v>195</v>
      </c>
      <c r="G53" s="24" t="s">
        <v>356</v>
      </c>
      <c r="H53" s="2">
        <v>1</v>
      </c>
      <c r="I53" s="2" t="s">
        <v>195</v>
      </c>
      <c r="J53" s="37" t="s">
        <v>357</v>
      </c>
    </row>
    <row r="54" spans="1:11" ht="60" x14ac:dyDescent="0.25">
      <c r="A54" s="30" t="s">
        <v>358</v>
      </c>
      <c r="B54" s="31">
        <v>1</v>
      </c>
      <c r="C54" s="31" t="s">
        <v>195</v>
      </c>
      <c r="D54" s="31" t="s">
        <v>296</v>
      </c>
      <c r="E54" s="26">
        <v>1</v>
      </c>
      <c r="F54" s="26" t="s">
        <v>195</v>
      </c>
      <c r="G54" s="24" t="s">
        <v>356</v>
      </c>
      <c r="H54" s="36">
        <v>1</v>
      </c>
      <c r="I54" s="2" t="s">
        <v>195</v>
      </c>
      <c r="J54" s="37" t="s">
        <v>359</v>
      </c>
    </row>
    <row r="55" spans="1:11" ht="47.25" x14ac:dyDescent="0.25">
      <c r="A55" s="30" t="s">
        <v>360</v>
      </c>
      <c r="B55" s="31">
        <v>1</v>
      </c>
      <c r="C55" s="31" t="s">
        <v>195</v>
      </c>
      <c r="D55" s="31" t="s">
        <v>319</v>
      </c>
      <c r="E55" s="26">
        <v>1</v>
      </c>
      <c r="F55" s="26" t="s">
        <v>195</v>
      </c>
      <c r="G55" s="24" t="s">
        <v>356</v>
      </c>
      <c r="H55" s="2">
        <v>1</v>
      </c>
      <c r="I55" s="2" t="s">
        <v>195</v>
      </c>
      <c r="J55" s="37" t="s">
        <v>361</v>
      </c>
    </row>
    <row r="56" spans="1:11" ht="75" x14ac:dyDescent="0.25">
      <c r="A56" s="30" t="s">
        <v>362</v>
      </c>
      <c r="B56" s="31">
        <v>1</v>
      </c>
      <c r="C56" s="31" t="s">
        <v>195</v>
      </c>
      <c r="D56" s="31" t="s">
        <v>363</v>
      </c>
      <c r="E56" s="26">
        <v>1</v>
      </c>
      <c r="F56" s="26" t="s">
        <v>195</v>
      </c>
      <c r="G56" s="24" t="s">
        <v>317</v>
      </c>
      <c r="H56" s="2">
        <v>1</v>
      </c>
      <c r="I56" s="2" t="s">
        <v>195</v>
      </c>
      <c r="J56" s="37" t="s">
        <v>364</v>
      </c>
    </row>
    <row r="57" spans="1:11" ht="60" x14ac:dyDescent="0.25">
      <c r="A57" s="30" t="s">
        <v>365</v>
      </c>
      <c r="B57" s="31">
        <v>0</v>
      </c>
      <c r="C57" s="31" t="s">
        <v>343</v>
      </c>
      <c r="D57" s="31"/>
      <c r="E57" s="26">
        <v>0</v>
      </c>
      <c r="F57" s="26" t="s">
        <v>366</v>
      </c>
      <c r="G57" s="24" t="s">
        <v>367</v>
      </c>
      <c r="H57" s="2">
        <v>0</v>
      </c>
      <c r="I57" s="2" t="s">
        <v>343</v>
      </c>
      <c r="J57" s="37" t="s">
        <v>368</v>
      </c>
    </row>
    <row r="58" spans="1:11" ht="60" x14ac:dyDescent="0.25">
      <c r="A58" s="30" t="s">
        <v>369</v>
      </c>
      <c r="B58" s="31">
        <v>1</v>
      </c>
      <c r="C58" s="31" t="s">
        <v>195</v>
      </c>
      <c r="D58" s="31" t="s">
        <v>319</v>
      </c>
      <c r="E58" s="26">
        <v>1</v>
      </c>
      <c r="F58" s="26" t="s">
        <v>195</v>
      </c>
      <c r="G58" s="24" t="s">
        <v>305</v>
      </c>
      <c r="H58" s="2">
        <v>1</v>
      </c>
      <c r="I58" s="2" t="s">
        <v>195</v>
      </c>
      <c r="J58" s="37" t="s">
        <v>370</v>
      </c>
    </row>
    <row r="59" spans="1:11" ht="15.75" x14ac:dyDescent="0.25">
      <c r="A59" s="30" t="s">
        <v>371</v>
      </c>
      <c r="B59" s="31">
        <v>2</v>
      </c>
      <c r="C59" s="31" t="s">
        <v>195</v>
      </c>
      <c r="E59" s="26">
        <v>2</v>
      </c>
      <c r="F59" s="26" t="s">
        <v>195</v>
      </c>
      <c r="H59" s="36">
        <v>2</v>
      </c>
      <c r="I59" s="2" t="s">
        <v>195</v>
      </c>
    </row>
    <row r="60" spans="1:11" ht="15.75" x14ac:dyDescent="0.25">
      <c r="A60" s="30" t="s">
        <v>372</v>
      </c>
      <c r="B60" s="31">
        <v>2</v>
      </c>
      <c r="C60" s="31" t="s">
        <v>195</v>
      </c>
      <c r="E60" s="26">
        <v>2</v>
      </c>
      <c r="F60" s="26" t="s">
        <v>195</v>
      </c>
      <c r="H60" s="36">
        <v>2</v>
      </c>
      <c r="I60" s="2" t="s">
        <v>195</v>
      </c>
    </row>
    <row r="61" spans="1:11" ht="15.75" x14ac:dyDescent="0.25">
      <c r="A61" s="30" t="s">
        <v>373</v>
      </c>
      <c r="B61" s="31">
        <v>2</v>
      </c>
      <c r="C61" s="31" t="s">
        <v>195</v>
      </c>
      <c r="E61" s="26">
        <v>2</v>
      </c>
      <c r="F61" s="26" t="s">
        <v>195</v>
      </c>
      <c r="H61" s="36">
        <v>2</v>
      </c>
      <c r="I61" s="2" t="s">
        <v>195</v>
      </c>
    </row>
    <row r="62" spans="1:11" ht="15.75" x14ac:dyDescent="0.25">
      <c r="A62" s="30" t="s">
        <v>374</v>
      </c>
      <c r="B62" s="31">
        <v>2</v>
      </c>
      <c r="C62" s="31" t="s">
        <v>195</v>
      </c>
      <c r="E62" s="26">
        <v>2</v>
      </c>
      <c r="F62" s="26" t="s">
        <v>195</v>
      </c>
      <c r="H62" s="36">
        <v>2</v>
      </c>
      <c r="I62" s="2" t="s">
        <v>195</v>
      </c>
    </row>
    <row r="63" spans="1:11" ht="15.75" x14ac:dyDescent="0.25">
      <c r="A63" s="30" t="s">
        <v>375</v>
      </c>
      <c r="B63" s="31">
        <v>2</v>
      </c>
      <c r="C63" s="31" t="s">
        <v>195</v>
      </c>
      <c r="E63" s="26">
        <v>2</v>
      </c>
      <c r="F63" s="26" t="s">
        <v>195</v>
      </c>
      <c r="H63" s="36">
        <v>2</v>
      </c>
      <c r="I63" s="2" t="s">
        <v>195</v>
      </c>
    </row>
    <row r="64" spans="1:11" ht="15.75" x14ac:dyDescent="0.25">
      <c r="A64" s="30" t="s">
        <v>376</v>
      </c>
      <c r="B64" s="31">
        <v>2</v>
      </c>
      <c r="C64" s="31" t="s">
        <v>195</v>
      </c>
      <c r="E64" s="26">
        <v>2</v>
      </c>
      <c r="F64" s="26" t="s">
        <v>195</v>
      </c>
      <c r="H64" s="36">
        <v>2</v>
      </c>
      <c r="I64" s="2" t="s">
        <v>195</v>
      </c>
    </row>
    <row r="65" spans="1:10" ht="15.75" x14ac:dyDescent="0.25">
      <c r="A65" s="30" t="s">
        <v>377</v>
      </c>
      <c r="B65" s="31">
        <v>2</v>
      </c>
      <c r="C65" s="31" t="s">
        <v>195</v>
      </c>
      <c r="E65" s="26">
        <v>2</v>
      </c>
      <c r="F65" s="26" t="s">
        <v>195</v>
      </c>
      <c r="H65" s="36">
        <v>2</v>
      </c>
      <c r="I65" s="2" t="s">
        <v>195</v>
      </c>
    </row>
    <row r="66" spans="1:10" ht="15.75" x14ac:dyDescent="0.25">
      <c r="A66" s="30" t="s">
        <v>378</v>
      </c>
      <c r="B66" s="31">
        <v>1</v>
      </c>
      <c r="C66" s="31" t="s">
        <v>195</v>
      </c>
      <c r="E66" s="26">
        <v>1</v>
      </c>
      <c r="F66" s="26" t="s">
        <v>195</v>
      </c>
      <c r="H66" s="36">
        <v>1</v>
      </c>
      <c r="I66" s="2" t="s">
        <v>195</v>
      </c>
    </row>
    <row r="67" spans="1:10" ht="15.75" x14ac:dyDescent="0.25">
      <c r="A67" s="30" t="s">
        <v>379</v>
      </c>
      <c r="B67" s="31">
        <v>2</v>
      </c>
      <c r="C67" s="31" t="s">
        <v>195</v>
      </c>
      <c r="E67" s="26">
        <v>2</v>
      </c>
      <c r="F67" s="26" t="s">
        <v>195</v>
      </c>
      <c r="H67" s="36">
        <v>2</v>
      </c>
      <c r="I67" s="2" t="s">
        <v>195</v>
      </c>
    </row>
    <row r="68" spans="1:10" ht="15.75" x14ac:dyDescent="0.25">
      <c r="A68" s="30" t="s">
        <v>380</v>
      </c>
      <c r="B68" s="31">
        <v>3</v>
      </c>
      <c r="C68" s="31" t="s">
        <v>186</v>
      </c>
      <c r="E68" s="26">
        <v>3</v>
      </c>
      <c r="F68" s="26" t="s">
        <v>186</v>
      </c>
      <c r="H68" s="36">
        <v>3</v>
      </c>
      <c r="I68" s="36" t="s">
        <v>186</v>
      </c>
    </row>
    <row r="69" spans="1:10" ht="15.75" x14ac:dyDescent="0.25">
      <c r="A69" s="30" t="s">
        <v>381</v>
      </c>
      <c r="B69" s="31">
        <v>3</v>
      </c>
      <c r="C69" s="31" t="s">
        <v>186</v>
      </c>
      <c r="E69" s="26">
        <v>3</v>
      </c>
      <c r="F69" s="26" t="s">
        <v>186</v>
      </c>
      <c r="H69" s="36">
        <v>3</v>
      </c>
      <c r="I69" s="36" t="s">
        <v>186</v>
      </c>
    </row>
    <row r="70" spans="1:10" ht="15.75" x14ac:dyDescent="0.25">
      <c r="A70" s="30" t="s">
        <v>382</v>
      </c>
      <c r="B70" s="31">
        <v>1</v>
      </c>
      <c r="C70" s="31" t="s">
        <v>195</v>
      </c>
      <c r="E70" s="26">
        <v>1</v>
      </c>
      <c r="F70" s="26" t="s">
        <v>195</v>
      </c>
      <c r="H70" s="36">
        <v>1</v>
      </c>
      <c r="I70" s="2" t="s">
        <v>195</v>
      </c>
    </row>
    <row r="71" spans="1:10" ht="15.75" x14ac:dyDescent="0.25">
      <c r="A71" s="30" t="s">
        <v>383</v>
      </c>
      <c r="B71" s="31">
        <v>3</v>
      </c>
      <c r="C71" s="31" t="s">
        <v>186</v>
      </c>
      <c r="E71" s="26">
        <v>3</v>
      </c>
      <c r="F71" s="26" t="s">
        <v>186</v>
      </c>
      <c r="H71" s="36">
        <v>3</v>
      </c>
      <c r="I71" s="36" t="s">
        <v>186</v>
      </c>
    </row>
    <row r="72" spans="1:10" ht="15.75" x14ac:dyDescent="0.25">
      <c r="A72" s="30" t="s">
        <v>384</v>
      </c>
      <c r="B72" s="31">
        <v>2</v>
      </c>
      <c r="C72" s="31" t="s">
        <v>195</v>
      </c>
      <c r="E72" s="26">
        <v>2</v>
      </c>
      <c r="F72" s="26" t="s">
        <v>195</v>
      </c>
      <c r="H72" s="36">
        <v>2</v>
      </c>
      <c r="I72" s="2" t="s">
        <v>195</v>
      </c>
    </row>
    <row r="73" spans="1:10" ht="60" x14ac:dyDescent="0.25">
      <c r="A73" s="30" t="s">
        <v>385</v>
      </c>
      <c r="B73" s="31">
        <v>3</v>
      </c>
      <c r="C73" s="31" t="s">
        <v>186</v>
      </c>
      <c r="E73" s="26">
        <v>3</v>
      </c>
      <c r="F73" s="26" t="s">
        <v>186</v>
      </c>
      <c r="H73" s="36">
        <v>3</v>
      </c>
      <c r="I73" s="36" t="s">
        <v>186</v>
      </c>
      <c r="J73" s="44" t="s">
        <v>386</v>
      </c>
    </row>
    <row r="74" spans="1:10" ht="15.75" x14ac:dyDescent="0.25">
      <c r="A74" s="30" t="s">
        <v>387</v>
      </c>
      <c r="B74" s="31">
        <v>3</v>
      </c>
      <c r="C74" s="31" t="s">
        <v>186</v>
      </c>
      <c r="E74" s="26">
        <v>3</v>
      </c>
      <c r="F74" s="26" t="s">
        <v>186</v>
      </c>
      <c r="H74" s="36">
        <v>3</v>
      </c>
      <c r="I74" s="36" t="s">
        <v>186</v>
      </c>
      <c r="J74" s="23" t="s">
        <v>388</v>
      </c>
    </row>
    <row r="75" spans="1:10" ht="30" x14ac:dyDescent="0.25">
      <c r="A75" s="30" t="s">
        <v>389</v>
      </c>
      <c r="B75" s="31">
        <v>3</v>
      </c>
      <c r="C75" s="31" t="s">
        <v>186</v>
      </c>
      <c r="E75" s="26">
        <v>3</v>
      </c>
      <c r="F75" s="26" t="s">
        <v>186</v>
      </c>
      <c r="H75" s="36">
        <v>3</v>
      </c>
      <c r="I75" s="36" t="s">
        <v>186</v>
      </c>
      <c r="J75" s="23" t="s">
        <v>390</v>
      </c>
    </row>
    <row r="76" spans="1:10" ht="15.75" x14ac:dyDescent="0.25">
      <c r="A76" s="30" t="s">
        <v>391</v>
      </c>
      <c r="B76" s="31">
        <v>3</v>
      </c>
      <c r="C76" s="31" t="s">
        <v>186</v>
      </c>
      <c r="E76" s="26">
        <v>3</v>
      </c>
      <c r="F76" s="26" t="s">
        <v>186</v>
      </c>
      <c r="H76" s="36">
        <v>3</v>
      </c>
      <c r="I76" s="36" t="s">
        <v>186</v>
      </c>
    </row>
    <row r="77" spans="1:10" ht="15.75" x14ac:dyDescent="0.25">
      <c r="A77" s="30" t="s">
        <v>392</v>
      </c>
      <c r="B77" s="31">
        <v>2</v>
      </c>
      <c r="C77" s="31" t="s">
        <v>195</v>
      </c>
      <c r="E77" s="26">
        <v>2</v>
      </c>
      <c r="F77" s="26" t="s">
        <v>195</v>
      </c>
      <c r="H77" s="36">
        <v>2</v>
      </c>
      <c r="I77" s="2" t="s">
        <v>195</v>
      </c>
      <c r="J77" s="23" t="s">
        <v>285</v>
      </c>
    </row>
  </sheetData>
  <autoFilter ref="A1:J1" xr:uid="{24931558-98BC-4418-B5E1-EFA58945B10D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922E-55C7-4617-BC94-5B3C00C57369}">
  <dimension ref="A1:F15"/>
  <sheetViews>
    <sheetView workbookViewId="0">
      <selection activeCell="D7" sqref="D7"/>
    </sheetView>
  </sheetViews>
  <sheetFormatPr baseColWidth="10" defaultColWidth="9.140625" defaultRowHeight="15" x14ac:dyDescent="0.25"/>
  <cols>
    <col min="1" max="1" width="14.85546875" bestFit="1" customWidth="1"/>
    <col min="2" max="2" width="15.140625" customWidth="1"/>
    <col min="3" max="3" width="11.42578125" bestFit="1" customWidth="1"/>
  </cols>
  <sheetData>
    <row r="1" spans="1:6" x14ac:dyDescent="0.25">
      <c r="A1" s="38" t="s">
        <v>393</v>
      </c>
      <c r="B1" s="38" t="s">
        <v>394</v>
      </c>
      <c r="C1" s="38" t="s">
        <v>395</v>
      </c>
      <c r="E1" s="42" t="s">
        <v>396</v>
      </c>
      <c r="F1" s="42" t="s">
        <v>397</v>
      </c>
    </row>
    <row r="2" spans="1:6" x14ac:dyDescent="0.25">
      <c r="A2" s="38">
        <v>0</v>
      </c>
      <c r="B2" s="23">
        <f>COUNTIF('Evaluacion ABS'!B:B,A2)</f>
        <v>0</v>
      </c>
      <c r="C2">
        <f>COUNTIF('Evaluacion PEN'!E:E,A2)</f>
        <v>3</v>
      </c>
      <c r="E2" s="43">
        <f>B2/$B$6</f>
        <v>0</v>
      </c>
      <c r="F2" s="43">
        <f>C2/$C$6</f>
        <v>3.9473684210526314E-2</v>
      </c>
    </row>
    <row r="3" spans="1:6" x14ac:dyDescent="0.25">
      <c r="A3" s="38">
        <v>1</v>
      </c>
      <c r="B3" s="23">
        <f>COUNTIF('Evaluacion ABS'!B:B,A3)</f>
        <v>22</v>
      </c>
      <c r="C3">
        <f>COUNTIF('Evaluacion PEN'!E:E,A3)</f>
        <v>35</v>
      </c>
      <c r="E3" s="43">
        <f t="shared" ref="E3:E5" si="0">B3/$B$6</f>
        <v>0.34375</v>
      </c>
      <c r="F3" s="43">
        <f t="shared" ref="F3:F5" si="1">C3/$C$6</f>
        <v>0.46052631578947367</v>
      </c>
    </row>
    <row r="4" spans="1:6" x14ac:dyDescent="0.25">
      <c r="A4" s="38">
        <v>2</v>
      </c>
      <c r="B4" s="23">
        <f>COUNTIF('Evaluacion ABS'!B:B,A4)</f>
        <v>17</v>
      </c>
      <c r="C4">
        <f>COUNTIF('Evaluacion PEN'!E:E,A4)</f>
        <v>23</v>
      </c>
      <c r="E4" s="43">
        <f t="shared" si="0"/>
        <v>0.265625</v>
      </c>
      <c r="F4" s="43">
        <f t="shared" si="1"/>
        <v>0.30263157894736842</v>
      </c>
    </row>
    <row r="5" spans="1:6" x14ac:dyDescent="0.25">
      <c r="A5" s="38">
        <v>3</v>
      </c>
      <c r="B5" s="23">
        <f>COUNTIF('Evaluacion ABS'!B:B,A5)</f>
        <v>25</v>
      </c>
      <c r="C5">
        <f>COUNTIF('Evaluacion PEN'!E:E,A5)</f>
        <v>15</v>
      </c>
      <c r="E5" s="43">
        <f t="shared" si="0"/>
        <v>0.390625</v>
      </c>
      <c r="F5" s="43">
        <f t="shared" si="1"/>
        <v>0.19736842105263158</v>
      </c>
    </row>
    <row r="6" spans="1:6" x14ac:dyDescent="0.25">
      <c r="A6" s="40" t="s">
        <v>398</v>
      </c>
      <c r="B6" s="40">
        <f>SUM(B2:B5)</f>
        <v>64</v>
      </c>
      <c r="C6" s="40">
        <f>SUM(C2:C5)</f>
        <v>76</v>
      </c>
      <c r="D6">
        <f>B6+C6</f>
        <v>140</v>
      </c>
    </row>
    <row r="9" spans="1:6" x14ac:dyDescent="0.25">
      <c r="A9" s="38" t="s">
        <v>399</v>
      </c>
      <c r="B9" s="38" t="s">
        <v>400</v>
      </c>
    </row>
    <row r="10" spans="1:6" x14ac:dyDescent="0.25">
      <c r="A10" s="38" t="s">
        <v>343</v>
      </c>
      <c r="B10">
        <f>COUNTIF('Evaluacion PEN'!C:C,A10)</f>
        <v>3</v>
      </c>
    </row>
    <row r="11" spans="1:6" x14ac:dyDescent="0.25">
      <c r="A11" s="38" t="s">
        <v>290</v>
      </c>
      <c r="B11">
        <f>COUNTIF('Evaluacion PEN'!C:C,A11)</f>
        <v>1</v>
      </c>
    </row>
    <row r="12" spans="1:6" x14ac:dyDescent="0.25">
      <c r="A12" s="38" t="s">
        <v>195</v>
      </c>
      <c r="B12">
        <f>COUNTIF('Evaluacion PEN'!C:C,A12)</f>
        <v>47</v>
      </c>
    </row>
    <row r="13" spans="1:6" x14ac:dyDescent="0.25">
      <c r="A13" s="38" t="s">
        <v>186</v>
      </c>
      <c r="B13">
        <f>COUNTIF('Evaluacion PEN'!C:C,A13)</f>
        <v>25</v>
      </c>
    </row>
    <row r="14" spans="1:6" x14ac:dyDescent="0.25">
      <c r="A14" s="38" t="s">
        <v>401</v>
      </c>
      <c r="B14">
        <f>COUNTIF('Evaluacion PEN'!C:C,A14)</f>
        <v>0</v>
      </c>
    </row>
    <row r="15" spans="1:6" x14ac:dyDescent="0.25">
      <c r="A15" s="40" t="s">
        <v>398</v>
      </c>
      <c r="B15" s="41">
        <f>SUM(B10:B14)</f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 ABS</vt:lpstr>
      <vt:lpstr>Evaluacion PEN</vt:lpstr>
      <vt:lpstr>Metricas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Lilliana Sancho Chavarría</cp:lastModifiedBy>
  <cp:revision/>
  <dcterms:created xsi:type="dcterms:W3CDTF">2025-06-23T15:07:48Z</dcterms:created>
  <dcterms:modified xsi:type="dcterms:W3CDTF">2025-09-16T22:31:47Z</dcterms:modified>
  <cp:category/>
  <cp:contentStatus/>
</cp:coreProperties>
</file>