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DESeq\"/>
    </mc:Choice>
  </mc:AlternateContent>
  <bookViews>
    <workbookView xWindow="0" yWindow="0" windowWidth="21570" windowHeight="9510"/>
  </bookViews>
  <sheets>
    <sheet name="SubbeddataonlyforCav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" i="1"/>
  <c r="E32" i="2" l="1"/>
  <c r="D32" i="2"/>
  <c r="C32" i="2"/>
  <c r="E31" i="2"/>
  <c r="D31" i="2"/>
  <c r="C31" i="2"/>
  <c r="D20" i="2"/>
  <c r="C20" i="2"/>
  <c r="D21" i="2"/>
  <c r="C21" i="2"/>
  <c r="B21" i="2"/>
  <c r="B20" i="2"/>
  <c r="D5" i="2"/>
  <c r="D6" i="2"/>
  <c r="C6" i="2"/>
  <c r="B6" i="2"/>
  <c r="C5" i="2"/>
  <c r="B5" i="2"/>
  <c r="H2" i="2"/>
  <c r="I2" i="2"/>
  <c r="H3" i="2"/>
</calcChain>
</file>

<file path=xl/sharedStrings.xml><?xml version="1.0" encoding="utf-8"?>
<sst xmlns="http://schemas.openxmlformats.org/spreadsheetml/2006/main" count="135" uniqueCount="122">
  <si>
    <t>ID</t>
  </si>
  <si>
    <t>PTRF_exo_counts</t>
  </si>
  <si>
    <t>C1_1</t>
  </si>
  <si>
    <t>C1_2</t>
  </si>
  <si>
    <t>GFP1</t>
  </si>
  <si>
    <t>GFP2</t>
  </si>
  <si>
    <t>GFP3</t>
  </si>
  <si>
    <t>hsa-miR-147b</t>
  </si>
  <si>
    <t>hsa-miR-20b-5p</t>
  </si>
  <si>
    <t>hsa-miR-215</t>
  </si>
  <si>
    <t>hsa-miR-363-3p</t>
  </si>
  <si>
    <t>hsa-miR-4664-3p</t>
  </si>
  <si>
    <t>hsa-miR-125b-2-3p</t>
  </si>
  <si>
    <t>hsa-miR-651</t>
  </si>
  <si>
    <t>hsa-miR-582-3p</t>
  </si>
  <si>
    <t>hsa-miR-181a-2-3p</t>
  </si>
  <si>
    <t>hsa-miR-500a-3p</t>
  </si>
  <si>
    <t>hsa-miR-671-5p</t>
  </si>
  <si>
    <t>hsa-miR-450b-5p</t>
  </si>
  <si>
    <t>hsa-miR-196a-5p</t>
  </si>
  <si>
    <t>hsa-miR-149-5p</t>
  </si>
  <si>
    <t>hsa-miR-19a-3p</t>
  </si>
  <si>
    <t>hsa-miR-374a-3p</t>
  </si>
  <si>
    <t>hsa-miR-502-3p</t>
  </si>
  <si>
    <t>hsa-miR-542-3p</t>
  </si>
  <si>
    <t>hsa-miR-128</t>
  </si>
  <si>
    <t>hsa-miR-362-5p</t>
  </si>
  <si>
    <t>hsa-miR-10a-3p</t>
  </si>
  <si>
    <t>hsa-miR-503-5p</t>
  </si>
  <si>
    <t>hsa-miR-32-5p</t>
  </si>
  <si>
    <t>hsa-miR-148a-5p</t>
  </si>
  <si>
    <t>hsa-miR-484</t>
  </si>
  <si>
    <t>hsa-miR-152</t>
  </si>
  <si>
    <t>hsa-miR-146a-5p</t>
  </si>
  <si>
    <t>hsa-miR-589-5p</t>
  </si>
  <si>
    <t>hsa-let-7c</t>
  </si>
  <si>
    <t>hsa-miR-374a-5p</t>
  </si>
  <si>
    <t>hsa-miR-877-5p</t>
  </si>
  <si>
    <t>hsa-miR-339-5p</t>
  </si>
  <si>
    <t>hsa-miR-1269a</t>
  </si>
  <si>
    <t>hsa-miR-15b-5p</t>
  </si>
  <si>
    <t>hsa-miR-6087</t>
  </si>
  <si>
    <t>hsa-miR-16-2-3p</t>
  </si>
  <si>
    <t>hsa-miR-421</t>
  </si>
  <si>
    <t>hsa-miR-125a-3p</t>
  </si>
  <si>
    <t>hsa-miR-3615</t>
  </si>
  <si>
    <t>hsa-miR-340-5p</t>
  </si>
  <si>
    <t>hsa-miR-769-5p</t>
  </si>
  <si>
    <t>hsa-miR-1180</t>
  </si>
  <si>
    <t>hsa-miR-629-5p</t>
  </si>
  <si>
    <t>hsa-miR-181d</t>
  </si>
  <si>
    <t>hsa-miR-30b-5p</t>
  </si>
  <si>
    <t>hsa-miR-574-3p</t>
  </si>
  <si>
    <t>hsa-miR-99a-5p</t>
  </si>
  <si>
    <t>hsa-miR-361-5p</t>
  </si>
  <si>
    <t>hsa-miR-92b-3p</t>
  </si>
  <si>
    <t>hsa-miR-140-3p</t>
  </si>
  <si>
    <t>hsa-let-7d-3p</t>
  </si>
  <si>
    <t>hsa-miR-99b-3p</t>
  </si>
  <si>
    <t>hsa-miR-1307-3p</t>
  </si>
  <si>
    <t>hsa-miR-31-5p</t>
  </si>
  <si>
    <t>hsa-miR-185-5p</t>
  </si>
  <si>
    <t>hsa-miR-196b-5p</t>
  </si>
  <si>
    <t>hsa-miR-27a-5p</t>
  </si>
  <si>
    <t>hsa-miR-221-5p</t>
  </si>
  <si>
    <t>hsa-miR-28-3p</t>
  </si>
  <si>
    <t>hsa-miR-186-5p</t>
  </si>
  <si>
    <t>hsa-miR-106b-3p</t>
  </si>
  <si>
    <t>hsa-miR-125a-5p</t>
  </si>
  <si>
    <t>hsa-miR-30a-3p</t>
  </si>
  <si>
    <t>hsa-miR-98-5p</t>
  </si>
  <si>
    <t>hsa-miR-532-5p</t>
  </si>
  <si>
    <t>hsa-miR-30e-3p</t>
  </si>
  <si>
    <t>hsa-miR-200a-5p</t>
  </si>
  <si>
    <t>hsa-miR-375</t>
  </si>
  <si>
    <t>hsa-miR-17-5p</t>
  </si>
  <si>
    <t>hsa-miR-429</t>
  </si>
  <si>
    <t>hsa-miR-26b-5p</t>
  </si>
  <si>
    <t>hsa-miR-148b-3p</t>
  </si>
  <si>
    <t>hsa-let-7d-5p</t>
  </si>
  <si>
    <t>hsa-miR-30e-5p</t>
  </si>
  <si>
    <t>hsa-miR-93-5p</t>
  </si>
  <si>
    <t>hsa-miR-10b-5p</t>
  </si>
  <si>
    <t>hsa-miR-22-3p</t>
  </si>
  <si>
    <t>hsa-miR-25-3p</t>
  </si>
  <si>
    <t>hsa-miR-27a-3p</t>
  </si>
  <si>
    <t>hsa-let-7e-5p</t>
  </si>
  <si>
    <t>hsa-miR-320a</t>
  </si>
  <si>
    <t>hsa-miR-183-5p</t>
  </si>
  <si>
    <t>hsa-miR-191-5p</t>
  </si>
  <si>
    <t>hsa-miR-151a-3p</t>
  </si>
  <si>
    <t>hsa-miR-200a-3p</t>
  </si>
  <si>
    <t>hsa-miR-30a-5p</t>
  </si>
  <si>
    <t>hsa-let-7b-5p</t>
  </si>
  <si>
    <t>hsa-miR-148a-3p</t>
  </si>
  <si>
    <t>hsa-miR-182-5p</t>
  </si>
  <si>
    <t>hsa-miR-205-5p</t>
  </si>
  <si>
    <t>hsa-miR-222-3p</t>
  </si>
  <si>
    <t>hsa-miR-221-3p</t>
  </si>
  <si>
    <t>hsa-let-7g-5p</t>
  </si>
  <si>
    <t>hsa-let-7i-5p</t>
  </si>
  <si>
    <t>hsa-miR-200b-3p</t>
  </si>
  <si>
    <t>Ccavin-1</t>
  </si>
  <si>
    <t>GFP</t>
  </si>
  <si>
    <t>exo</t>
  </si>
  <si>
    <t>cell</t>
  </si>
  <si>
    <t>Cav1</t>
  </si>
  <si>
    <t>Caveolin</t>
  </si>
  <si>
    <t>c</t>
  </si>
  <si>
    <t>e</t>
  </si>
  <si>
    <t>200a-3</t>
  </si>
  <si>
    <t>cavin-1</t>
  </si>
  <si>
    <t>caveolin-1</t>
  </si>
  <si>
    <t>c1</t>
  </si>
  <si>
    <t>cav1</t>
  </si>
  <si>
    <t>gfp</t>
  </si>
  <si>
    <t>miRNAs</t>
  </si>
  <si>
    <t>caveolin1</t>
  </si>
  <si>
    <t>Cavin1</t>
  </si>
  <si>
    <t>Cell</t>
  </si>
  <si>
    <t>Exo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</si>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</sst>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10" xfId="0" applyBorder="1"/>
    <xf numFmtId="0" fontId="0" fillId="34" borderId="10" xfId="0" applyFill="1" applyBorder="1"/>
    <xf numFmtId="0" fontId="0" fillId="33" borderId="10" xfId="0" applyFill="1" applyBorder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Cav1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18060.666666666668</c:v>
                </c:pt>
                <c:pt idx="1">
                  <c:v>95100.333333333328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16068.333333333334</c:v>
                </c:pt>
                <c:pt idx="1">
                  <c:v>89330.666666666672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486016"/>
        <c:axId val="400486576"/>
      </c:barChart>
      <c:catAx>
        <c:axId val="4004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6576"/>
        <c:crosses val="autoZero"/>
        <c:auto val="1"/>
        <c:lblAlgn val="ctr"/>
        <c:lblOffset val="100"/>
        <c:noMultiLvlLbl val="0"/>
      </c:catAx>
      <c:valAx>
        <c:axId val="40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Cav1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18060.666666666668</c:v>
                </c:pt>
                <c:pt idx="1">
                  <c:v>95100.333333333328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16068.333333333334</c:v>
                </c:pt>
                <c:pt idx="1">
                  <c:v>89330.666666666672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Caveolin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2"/>
                <c:pt idx="0">
                  <c:v>22365.666666666668</c:v>
                </c:pt>
                <c:pt idx="1">
                  <c:v>82490.666666666672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490496"/>
        <c:axId val="400491056"/>
      </c:barChart>
      <c:catAx>
        <c:axId val="4004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1056"/>
        <c:crosses val="autoZero"/>
        <c:auto val="1"/>
        <c:lblAlgn val="ctr"/>
        <c:lblOffset val="100"/>
        <c:noMultiLvlLbl val="0"/>
      </c:catAx>
      <c:valAx>
        <c:axId val="4004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Cav1</c:v>
                </c:pt>
                <c:pt idx="1">
                  <c:v>GFP</c:v>
                </c:pt>
                <c:pt idx="2">
                  <c:v>Caveolin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18060.666666666668</c:v>
                </c:pt>
                <c:pt idx="1">
                  <c:v>16068.333333333334</c:v>
                </c:pt>
                <c:pt idx="2">
                  <c:v>22365.666666666668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56624"/>
        <c:axId val="203657184"/>
      </c:barChart>
      <c:catAx>
        <c:axId val="2036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7184"/>
        <c:crosses val="autoZero"/>
        <c:auto val="1"/>
        <c:lblAlgn val="ctr"/>
        <c:lblOffset val="100"/>
        <c:noMultiLvlLbl val="0"/>
      </c:catAx>
      <c:valAx>
        <c:axId val="2036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9</c:v>
                </c:pt>
                <c:pt idx="1">
                  <c:v>35.333333333333336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cav1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13.5</c:v>
                </c:pt>
                <c:pt idx="1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124.5</c:v>
                </c:pt>
                <c:pt idx="1">
                  <c:v>21.666666666666668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60544"/>
        <c:axId val="203661104"/>
      </c:barChart>
      <c:catAx>
        <c:axId val="2036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1104"/>
        <c:crosses val="autoZero"/>
        <c:auto val="1"/>
        <c:lblAlgn val="ctr"/>
        <c:lblOffset val="100"/>
        <c:noMultiLvlLbl val="0"/>
      </c:catAx>
      <c:valAx>
        <c:axId val="2036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Cavin1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Sheet1!$B$31:$B$32</c:f>
              <c:strCache>
                <c:ptCount val="2"/>
                <c:pt idx="0">
                  <c:v>Cell</c:v>
                </c:pt>
                <c:pt idx="1">
                  <c:v>Exo</c:v>
                </c:pt>
              </c:strCache>
            </c:strRef>
          </c:cat>
          <c:val>
            <c:numRef>
              <c:f>Sheet1!$C$31:$C$32</c:f>
              <c:numCache>
                <c:formatCode>General</c:formatCode>
                <c:ptCount val="2"/>
                <c:pt idx="0">
                  <c:v>66</c:v>
                </c:pt>
                <c:pt idx="1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caveolin-1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Sheet1!$B$31:$B$32</c:f>
              <c:strCache>
                <c:ptCount val="2"/>
                <c:pt idx="0">
                  <c:v>Cell</c:v>
                </c:pt>
                <c:pt idx="1">
                  <c:v>Exo</c:v>
                </c:pt>
              </c:strCache>
            </c:strRef>
          </c:cat>
          <c:val>
            <c:numRef>
              <c:f>Sheet1!$D$31:$D$32</c:f>
              <c:numCache>
                <c:formatCode>General</c:formatCode>
                <c:ptCount val="2"/>
                <c:pt idx="0">
                  <c:v>203</c:v>
                </c:pt>
                <c:pt idx="1">
                  <c:v>28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Sheet1!$B$31:$B$32</c:f>
              <c:strCache>
                <c:ptCount val="2"/>
                <c:pt idx="0">
                  <c:v>Cell</c:v>
                </c:pt>
                <c:pt idx="1">
                  <c:v>Exo</c:v>
                </c:pt>
              </c:strCache>
            </c:strRef>
          </c:cat>
          <c:val>
            <c:numRef>
              <c:f>Sheet1!$E$31:$E$32</c:f>
              <c:numCache>
                <c:formatCode>General</c:formatCode>
                <c:ptCount val="2"/>
                <c:pt idx="0">
                  <c:v>110.66666666666667</c:v>
                </c:pt>
                <c:pt idx="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06864"/>
        <c:axId val="274007424"/>
      </c:barChart>
      <c:catAx>
        <c:axId val="2740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07424"/>
        <c:crosses val="autoZero"/>
        <c:auto val="1"/>
        <c:lblAlgn val="ctr"/>
        <c:lblOffset val="100"/>
        <c:noMultiLvlLbl val="0"/>
      </c:catAx>
      <c:valAx>
        <c:axId val="274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15</xdr:row>
      <xdr:rowOff>95250</xdr:rowOff>
    </xdr:from>
    <xdr:to>
      <xdr:col>15</xdr:col>
      <xdr:colOff>533400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15</xdr:row>
      <xdr:rowOff>161925</xdr:rowOff>
    </xdr:from>
    <xdr:to>
      <xdr:col>24</xdr:col>
      <xdr:colOff>238125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371475</xdr:colOff>
      <xdr:row>0</xdr:row>
      <xdr:rowOff>0</xdr:rowOff>
    </xdr:from>
    <xdr:to>
      <xdr:col>16</xdr:col>
      <xdr:colOff>66675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29</xdr:row>
      <xdr:rowOff>9525</xdr:rowOff>
    </xdr:from>
    <xdr:to>
      <xdr:col>12</xdr:col>
      <xdr:colOff>381000</xdr:colOff>
      <xdr:row>43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352425</xdr:colOff>
      <xdr:row>15</xdr:row>
      <xdr:rowOff>133350</xdr:rowOff>
    </xdr:from>
    <xdr:to>
      <xdr:col>11</xdr:col>
      <xdr:colOff>47625</xdr:colOff>
      <xdr:row>30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96"/>
  <sheetViews>
    <sheetView tabSelected="1" workbookViewId="0">
      <selection activeCell="L10" sqref="L10"/>
    </sheetView>
  </sheetViews>
  <sheetFormatPr defaultRowHeight="15" x14ac:dyDescent="0.25"/>
  <cols>
    <col min="1" max="1" width="14.5703125" customWidth="1"/>
    <col min="5" max="5" width="9.140625" style="4"/>
    <col min="8" max="142" width="9.140625" style="3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s="3" t="s">
        <v>121</v>
      </c>
    </row>
    <row r="2" spans="1:142" x14ac:dyDescent="0.25">
      <c r="A2" t="s">
        <v>17</v>
      </c>
      <c r="B2">
        <v>7</v>
      </c>
      <c r="C2">
        <v>7</v>
      </c>
      <c r="D2">
        <v>4</v>
      </c>
      <c r="E2" s="4">
        <v>13</v>
      </c>
      <c r="F2">
        <v>6</v>
      </c>
      <c r="G2">
        <v>0</v>
      </c>
      <c r="H2" s="3">
        <f>VAR(B2:G2)</f>
        <v>18.166666666666668</v>
      </c>
    </row>
    <row r="3" spans="1:142" s="2" customFormat="1" x14ac:dyDescent="0.25">
      <c r="A3" t="s">
        <v>37</v>
      </c>
      <c r="B3">
        <v>17</v>
      </c>
      <c r="C3">
        <v>15</v>
      </c>
      <c r="D3">
        <v>10</v>
      </c>
      <c r="E3" s="4">
        <v>17</v>
      </c>
      <c r="F3">
        <v>13</v>
      </c>
      <c r="G3">
        <v>2</v>
      </c>
      <c r="H3" s="3">
        <f t="shared" ref="H3:H66" si="0">VAR(B3:G3)</f>
        <v>32.666666666666671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</row>
    <row r="4" spans="1:142" x14ac:dyDescent="0.25">
      <c r="A4" t="s">
        <v>41</v>
      </c>
      <c r="B4">
        <v>21</v>
      </c>
      <c r="C4">
        <v>19</v>
      </c>
      <c r="D4">
        <v>12</v>
      </c>
      <c r="E4" s="4">
        <v>24</v>
      </c>
      <c r="F4">
        <v>14</v>
      </c>
      <c r="G4">
        <v>4</v>
      </c>
      <c r="H4" s="3">
        <f t="shared" si="0"/>
        <v>52.266666666666652</v>
      </c>
    </row>
    <row r="5" spans="1:142" s="1" customFormat="1" x14ac:dyDescent="0.25">
      <c r="A5" s="2" t="s">
        <v>8</v>
      </c>
      <c r="B5" s="2">
        <v>0</v>
      </c>
      <c r="C5" s="2">
        <v>4</v>
      </c>
      <c r="D5" s="2">
        <v>0</v>
      </c>
      <c r="E5" s="5">
        <v>19</v>
      </c>
      <c r="F5" s="2">
        <v>16</v>
      </c>
      <c r="G5" s="2">
        <v>6</v>
      </c>
      <c r="H5" s="3">
        <f t="shared" si="0"/>
        <v>66.3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</row>
    <row r="6" spans="1:142" x14ac:dyDescent="0.25">
      <c r="A6" t="s">
        <v>14</v>
      </c>
      <c r="B6">
        <v>6</v>
      </c>
      <c r="C6">
        <v>16</v>
      </c>
      <c r="D6">
        <v>35</v>
      </c>
      <c r="E6" s="4">
        <v>21</v>
      </c>
      <c r="F6">
        <v>14</v>
      </c>
      <c r="G6">
        <v>1</v>
      </c>
      <c r="H6" s="3">
        <f t="shared" si="0"/>
        <v>142.69999999999999</v>
      </c>
    </row>
    <row r="7" spans="1:142" x14ac:dyDescent="0.25">
      <c r="A7" t="s">
        <v>26</v>
      </c>
      <c r="B7">
        <v>12</v>
      </c>
      <c r="C7">
        <v>21</v>
      </c>
      <c r="D7">
        <v>30</v>
      </c>
      <c r="E7" s="4">
        <v>30</v>
      </c>
      <c r="F7">
        <v>42</v>
      </c>
      <c r="G7">
        <v>8</v>
      </c>
      <c r="H7" s="3">
        <f t="shared" si="0"/>
        <v>160.9666666666667</v>
      </c>
    </row>
    <row r="8" spans="1:142" x14ac:dyDescent="0.25">
      <c r="A8" t="s">
        <v>44</v>
      </c>
      <c r="B8">
        <v>24</v>
      </c>
      <c r="C8">
        <v>38</v>
      </c>
      <c r="D8">
        <v>30</v>
      </c>
      <c r="E8" s="4">
        <v>30</v>
      </c>
      <c r="F8">
        <v>49</v>
      </c>
      <c r="G8">
        <v>11</v>
      </c>
      <c r="H8" s="3">
        <f t="shared" si="0"/>
        <v>164.26666666666659</v>
      </c>
    </row>
    <row r="9" spans="1:142" x14ac:dyDescent="0.25">
      <c r="A9" t="s">
        <v>39</v>
      </c>
      <c r="B9">
        <v>19</v>
      </c>
      <c r="C9">
        <v>29</v>
      </c>
      <c r="D9">
        <v>40</v>
      </c>
      <c r="E9" s="4">
        <v>32</v>
      </c>
      <c r="F9">
        <v>36</v>
      </c>
      <c r="G9">
        <v>5</v>
      </c>
      <c r="H9" s="3">
        <f t="shared" si="0"/>
        <v>165.36666666666662</v>
      </c>
    </row>
    <row r="10" spans="1:142" x14ac:dyDescent="0.25">
      <c r="A10" t="s">
        <v>7</v>
      </c>
      <c r="B10">
        <v>0</v>
      </c>
      <c r="C10">
        <v>25</v>
      </c>
      <c r="D10">
        <v>30</v>
      </c>
      <c r="E10" s="4">
        <v>26</v>
      </c>
      <c r="F10">
        <v>33</v>
      </c>
      <c r="G10">
        <v>6</v>
      </c>
      <c r="H10" s="3">
        <f t="shared" si="0"/>
        <v>185.2</v>
      </c>
    </row>
    <row r="11" spans="1:142" x14ac:dyDescent="0.25">
      <c r="A11" t="s">
        <v>15</v>
      </c>
      <c r="B11">
        <v>6</v>
      </c>
      <c r="C11">
        <v>39</v>
      </c>
      <c r="D11">
        <v>27</v>
      </c>
      <c r="E11" s="4">
        <v>39</v>
      </c>
      <c r="F11">
        <v>31</v>
      </c>
      <c r="G11">
        <v>7</v>
      </c>
      <c r="H11" s="3">
        <f t="shared" si="0"/>
        <v>223.3666666666667</v>
      </c>
    </row>
    <row r="12" spans="1:142" x14ac:dyDescent="0.25">
      <c r="A12" t="s">
        <v>11</v>
      </c>
      <c r="B12">
        <v>5</v>
      </c>
      <c r="C12">
        <v>21</v>
      </c>
      <c r="D12">
        <v>38</v>
      </c>
      <c r="E12" s="4">
        <v>25</v>
      </c>
      <c r="F12">
        <v>41</v>
      </c>
      <c r="G12">
        <v>2</v>
      </c>
      <c r="H12" s="3">
        <f t="shared" si="0"/>
        <v>263.2</v>
      </c>
    </row>
    <row r="13" spans="1:142" x14ac:dyDescent="0.25">
      <c r="A13" t="s">
        <v>12</v>
      </c>
      <c r="B13">
        <v>5</v>
      </c>
      <c r="C13">
        <v>27</v>
      </c>
      <c r="D13">
        <v>18</v>
      </c>
      <c r="E13" s="4">
        <v>36</v>
      </c>
      <c r="F13">
        <v>53</v>
      </c>
      <c r="G13">
        <v>10</v>
      </c>
      <c r="H13" s="3">
        <f t="shared" si="0"/>
        <v>316.56666666666672</v>
      </c>
    </row>
    <row r="14" spans="1:142" x14ac:dyDescent="0.25">
      <c r="A14" s="2" t="s">
        <v>52</v>
      </c>
      <c r="B14" s="2">
        <v>40</v>
      </c>
      <c r="C14" s="2">
        <v>72</v>
      </c>
      <c r="D14" s="2">
        <v>50</v>
      </c>
      <c r="E14" s="5">
        <v>45</v>
      </c>
      <c r="F14" s="2">
        <v>25</v>
      </c>
      <c r="G14" s="2">
        <v>2</v>
      </c>
      <c r="H14" s="3">
        <f t="shared" si="0"/>
        <v>562.4</v>
      </c>
    </row>
    <row r="15" spans="1:142" x14ac:dyDescent="0.25">
      <c r="A15" t="s">
        <v>9</v>
      </c>
      <c r="B15">
        <v>1</v>
      </c>
      <c r="C15">
        <v>65</v>
      </c>
      <c r="D15">
        <v>36</v>
      </c>
      <c r="E15" s="4">
        <v>42</v>
      </c>
      <c r="F15">
        <v>59</v>
      </c>
      <c r="G15">
        <v>8</v>
      </c>
      <c r="H15" s="3">
        <f t="shared" si="0"/>
        <v>682.16666666666663</v>
      </c>
    </row>
    <row r="16" spans="1:142" s="1" customFormat="1" x14ac:dyDescent="0.25">
      <c r="A16" t="s">
        <v>34</v>
      </c>
      <c r="B16">
        <v>17</v>
      </c>
      <c r="C16">
        <v>47</v>
      </c>
      <c r="D16">
        <v>69</v>
      </c>
      <c r="E16" s="4">
        <v>51</v>
      </c>
      <c r="F16">
        <v>87</v>
      </c>
      <c r="G16">
        <v>9</v>
      </c>
      <c r="H16" s="3">
        <f t="shared" si="0"/>
        <v>888.66666666666674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</row>
    <row r="17" spans="1:142" x14ac:dyDescent="0.25">
      <c r="A17" t="s">
        <v>20</v>
      </c>
      <c r="B17">
        <v>8</v>
      </c>
      <c r="C17">
        <v>86</v>
      </c>
      <c r="D17">
        <v>53</v>
      </c>
      <c r="E17" s="4">
        <v>52</v>
      </c>
      <c r="F17">
        <v>20</v>
      </c>
      <c r="G17">
        <v>4</v>
      </c>
      <c r="H17" s="3">
        <f t="shared" si="0"/>
        <v>1020.1666666666667</v>
      </c>
    </row>
    <row r="18" spans="1:142" x14ac:dyDescent="0.25">
      <c r="A18" t="s">
        <v>31</v>
      </c>
      <c r="B18">
        <v>15</v>
      </c>
      <c r="C18">
        <v>94</v>
      </c>
      <c r="D18">
        <v>59</v>
      </c>
      <c r="E18" s="4">
        <v>67</v>
      </c>
      <c r="F18">
        <v>83</v>
      </c>
      <c r="G18">
        <v>14</v>
      </c>
      <c r="H18" s="3">
        <f t="shared" si="0"/>
        <v>1149.0666666666664</v>
      </c>
    </row>
    <row r="19" spans="1:142" x14ac:dyDescent="0.25">
      <c r="A19" t="s">
        <v>16</v>
      </c>
      <c r="B19">
        <v>7</v>
      </c>
      <c r="C19">
        <v>66</v>
      </c>
      <c r="D19">
        <v>77</v>
      </c>
      <c r="E19" s="4">
        <v>61</v>
      </c>
      <c r="F19">
        <v>102</v>
      </c>
      <c r="G19">
        <v>19</v>
      </c>
      <c r="H19" s="3">
        <f t="shared" si="0"/>
        <v>1289.8666666666663</v>
      </c>
    </row>
    <row r="20" spans="1:142" x14ac:dyDescent="0.25">
      <c r="A20" t="s">
        <v>32</v>
      </c>
      <c r="B20">
        <v>16</v>
      </c>
      <c r="C20">
        <v>56</v>
      </c>
      <c r="D20">
        <v>63</v>
      </c>
      <c r="E20" s="4">
        <v>115</v>
      </c>
      <c r="F20">
        <v>89</v>
      </c>
      <c r="G20">
        <v>28</v>
      </c>
      <c r="H20" s="3">
        <f t="shared" si="0"/>
        <v>1368.5666666666664</v>
      </c>
    </row>
    <row r="21" spans="1:142" x14ac:dyDescent="0.25">
      <c r="A21" t="s">
        <v>36</v>
      </c>
      <c r="B21">
        <v>17</v>
      </c>
      <c r="C21">
        <v>58</v>
      </c>
      <c r="D21">
        <v>87</v>
      </c>
      <c r="E21" s="4">
        <v>103</v>
      </c>
      <c r="F21">
        <v>78</v>
      </c>
      <c r="G21">
        <v>6</v>
      </c>
      <c r="H21" s="3">
        <f t="shared" si="0"/>
        <v>1530.1666666666665</v>
      </c>
    </row>
    <row r="22" spans="1:142" x14ac:dyDescent="0.25">
      <c r="A22" t="s">
        <v>38</v>
      </c>
      <c r="B22">
        <v>18</v>
      </c>
      <c r="C22">
        <v>107</v>
      </c>
      <c r="D22">
        <v>74</v>
      </c>
      <c r="E22" s="4">
        <v>107</v>
      </c>
      <c r="F22">
        <v>56</v>
      </c>
      <c r="G22">
        <v>6</v>
      </c>
      <c r="H22" s="3">
        <f t="shared" si="0"/>
        <v>1859.8666666666663</v>
      </c>
    </row>
    <row r="23" spans="1:142" x14ac:dyDescent="0.25">
      <c r="A23" t="s">
        <v>40</v>
      </c>
      <c r="B23">
        <v>20</v>
      </c>
      <c r="C23">
        <v>69</v>
      </c>
      <c r="D23">
        <v>43</v>
      </c>
      <c r="E23" s="4">
        <v>132</v>
      </c>
      <c r="F23">
        <v>61</v>
      </c>
      <c r="G23">
        <v>8</v>
      </c>
      <c r="H23" s="3">
        <f t="shared" si="0"/>
        <v>1947.5</v>
      </c>
    </row>
    <row r="24" spans="1:142" x14ac:dyDescent="0.25">
      <c r="A24" t="s">
        <v>23</v>
      </c>
      <c r="B24">
        <v>10</v>
      </c>
      <c r="C24">
        <v>85</v>
      </c>
      <c r="D24">
        <v>70</v>
      </c>
      <c r="E24" s="4">
        <v>98</v>
      </c>
      <c r="F24">
        <v>122</v>
      </c>
      <c r="G24">
        <v>17</v>
      </c>
      <c r="H24" s="3">
        <f t="shared" si="0"/>
        <v>2013.6</v>
      </c>
    </row>
    <row r="25" spans="1:142" x14ac:dyDescent="0.25">
      <c r="A25" t="s">
        <v>56</v>
      </c>
      <c r="B25">
        <v>53</v>
      </c>
      <c r="C25">
        <v>133</v>
      </c>
      <c r="D25">
        <v>119</v>
      </c>
      <c r="E25" s="4">
        <v>81</v>
      </c>
      <c r="F25">
        <v>146</v>
      </c>
      <c r="G25">
        <v>20</v>
      </c>
      <c r="H25" s="3">
        <f t="shared" si="0"/>
        <v>2430.4</v>
      </c>
    </row>
    <row r="26" spans="1:142" x14ac:dyDescent="0.25">
      <c r="A26" t="s">
        <v>30</v>
      </c>
      <c r="B26">
        <v>14</v>
      </c>
      <c r="C26">
        <v>99</v>
      </c>
      <c r="D26">
        <v>65</v>
      </c>
      <c r="E26" s="4">
        <v>143</v>
      </c>
      <c r="F26">
        <v>113</v>
      </c>
      <c r="G26">
        <v>29</v>
      </c>
      <c r="H26" s="3">
        <f t="shared" si="0"/>
        <v>2510.5666666666671</v>
      </c>
    </row>
    <row r="27" spans="1:142" x14ac:dyDescent="0.25">
      <c r="A27" s="1" t="s">
        <v>10</v>
      </c>
      <c r="B27" s="1">
        <v>1</v>
      </c>
      <c r="C27" s="1">
        <v>8</v>
      </c>
      <c r="D27" s="1">
        <v>3</v>
      </c>
      <c r="E27" s="6">
        <v>113</v>
      </c>
      <c r="F27" s="1">
        <v>92</v>
      </c>
      <c r="G27" s="1">
        <v>7</v>
      </c>
      <c r="H27" s="3">
        <f t="shared" si="0"/>
        <v>2598.666666666667</v>
      </c>
    </row>
    <row r="28" spans="1:142" s="1" customFormat="1" x14ac:dyDescent="0.25">
      <c r="A28" t="s">
        <v>27</v>
      </c>
      <c r="B28">
        <v>12</v>
      </c>
      <c r="C28">
        <v>84</v>
      </c>
      <c r="D28">
        <v>43</v>
      </c>
      <c r="E28" s="4">
        <v>98</v>
      </c>
      <c r="F28">
        <v>140</v>
      </c>
      <c r="G28">
        <v>13</v>
      </c>
      <c r="H28" s="3">
        <f t="shared" si="0"/>
        <v>2614.4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1:142" x14ac:dyDescent="0.25">
      <c r="A29" t="s">
        <v>54</v>
      </c>
      <c r="B29">
        <v>43</v>
      </c>
      <c r="C29">
        <v>136</v>
      </c>
      <c r="D29">
        <v>98</v>
      </c>
      <c r="E29" s="4">
        <v>122</v>
      </c>
      <c r="F29">
        <v>137</v>
      </c>
      <c r="G29">
        <v>12</v>
      </c>
      <c r="H29" s="3">
        <f t="shared" si="0"/>
        <v>2739.0666666666671</v>
      </c>
    </row>
    <row r="30" spans="1:142" x14ac:dyDescent="0.25">
      <c r="A30" t="s">
        <v>43</v>
      </c>
      <c r="B30">
        <v>22</v>
      </c>
      <c r="C30">
        <v>88</v>
      </c>
      <c r="D30">
        <v>82</v>
      </c>
      <c r="E30" s="4">
        <v>143</v>
      </c>
      <c r="F30">
        <v>148</v>
      </c>
      <c r="G30">
        <v>25</v>
      </c>
      <c r="H30" s="3">
        <f t="shared" si="0"/>
        <v>2983.8666666666672</v>
      </c>
    </row>
    <row r="31" spans="1:142" x14ac:dyDescent="0.25">
      <c r="A31" t="s">
        <v>63</v>
      </c>
      <c r="B31">
        <v>78</v>
      </c>
      <c r="C31">
        <v>86</v>
      </c>
      <c r="D31">
        <v>65</v>
      </c>
      <c r="E31" s="4">
        <v>182</v>
      </c>
      <c r="F31">
        <v>54</v>
      </c>
      <c r="G31">
        <v>10</v>
      </c>
      <c r="H31" s="3">
        <f t="shared" si="0"/>
        <v>3248.166666666667</v>
      </c>
    </row>
    <row r="32" spans="1:142" x14ac:dyDescent="0.25">
      <c r="A32" t="s">
        <v>64</v>
      </c>
      <c r="B32">
        <v>78</v>
      </c>
      <c r="C32">
        <v>93</v>
      </c>
      <c r="D32">
        <v>201</v>
      </c>
      <c r="E32" s="4">
        <v>102</v>
      </c>
      <c r="F32">
        <v>176</v>
      </c>
      <c r="G32">
        <v>51</v>
      </c>
      <c r="H32" s="3">
        <f t="shared" si="0"/>
        <v>3442.9666666666658</v>
      </c>
    </row>
    <row r="33" spans="1:142" x14ac:dyDescent="0.25">
      <c r="A33" t="s">
        <v>62</v>
      </c>
      <c r="B33">
        <v>76</v>
      </c>
      <c r="C33">
        <v>167</v>
      </c>
      <c r="D33">
        <v>161</v>
      </c>
      <c r="E33" s="4">
        <v>162</v>
      </c>
      <c r="F33">
        <v>172</v>
      </c>
      <c r="G33">
        <v>30</v>
      </c>
      <c r="H33" s="3">
        <f t="shared" si="0"/>
        <v>3602</v>
      </c>
    </row>
    <row r="34" spans="1:142" x14ac:dyDescent="0.25">
      <c r="A34" t="s">
        <v>61</v>
      </c>
      <c r="B34">
        <v>68</v>
      </c>
      <c r="C34">
        <v>163</v>
      </c>
      <c r="D34">
        <v>131</v>
      </c>
      <c r="E34" s="4">
        <v>208</v>
      </c>
      <c r="F34">
        <v>156</v>
      </c>
      <c r="G34">
        <v>19</v>
      </c>
      <c r="H34" s="3">
        <f t="shared" si="0"/>
        <v>4762.1666666666661</v>
      </c>
    </row>
    <row r="35" spans="1:142" x14ac:dyDescent="0.25">
      <c r="A35" t="s">
        <v>13</v>
      </c>
      <c r="B35">
        <v>5</v>
      </c>
      <c r="C35">
        <v>59</v>
      </c>
      <c r="D35">
        <v>200</v>
      </c>
      <c r="E35" s="4">
        <v>32</v>
      </c>
      <c r="F35">
        <v>78</v>
      </c>
      <c r="G35">
        <v>16</v>
      </c>
      <c r="H35" s="3">
        <f t="shared" si="0"/>
        <v>5104</v>
      </c>
    </row>
    <row r="36" spans="1:142" x14ac:dyDescent="0.25">
      <c r="A36" t="s">
        <v>48</v>
      </c>
      <c r="B36">
        <v>33</v>
      </c>
      <c r="C36">
        <v>131</v>
      </c>
      <c r="D36">
        <v>206</v>
      </c>
      <c r="E36" s="4">
        <v>101</v>
      </c>
      <c r="F36">
        <v>179</v>
      </c>
      <c r="G36">
        <v>37</v>
      </c>
      <c r="H36" s="3">
        <f t="shared" si="0"/>
        <v>5127.1000000000004</v>
      </c>
    </row>
    <row r="37" spans="1:142" x14ac:dyDescent="0.25">
      <c r="A37" t="s">
        <v>47</v>
      </c>
      <c r="B37">
        <v>29</v>
      </c>
      <c r="C37">
        <v>183</v>
      </c>
      <c r="D37">
        <v>185</v>
      </c>
      <c r="E37" s="4">
        <v>131</v>
      </c>
      <c r="F37">
        <v>182</v>
      </c>
      <c r="G37">
        <v>29</v>
      </c>
      <c r="H37" s="3">
        <f t="shared" si="0"/>
        <v>5732.1666666666661</v>
      </c>
    </row>
    <row r="38" spans="1:142" x14ac:dyDescent="0.25">
      <c r="A38" t="s">
        <v>29</v>
      </c>
      <c r="B38">
        <v>14</v>
      </c>
      <c r="C38">
        <v>125</v>
      </c>
      <c r="D38">
        <v>94</v>
      </c>
      <c r="E38" s="4">
        <v>222</v>
      </c>
      <c r="F38">
        <v>150</v>
      </c>
      <c r="G38">
        <v>25</v>
      </c>
      <c r="H38" s="3">
        <f t="shared" si="0"/>
        <v>6183.2</v>
      </c>
    </row>
    <row r="39" spans="1:142" x14ac:dyDescent="0.25">
      <c r="A39" t="s">
        <v>49</v>
      </c>
      <c r="B39">
        <v>35</v>
      </c>
      <c r="C39">
        <v>200</v>
      </c>
      <c r="D39">
        <v>132</v>
      </c>
      <c r="E39" s="4">
        <v>58</v>
      </c>
      <c r="F39">
        <v>207</v>
      </c>
      <c r="G39">
        <v>20</v>
      </c>
      <c r="H39" s="3">
        <f t="shared" si="0"/>
        <v>6882.2666666666655</v>
      </c>
    </row>
    <row r="40" spans="1:142" x14ac:dyDescent="0.25">
      <c r="A40" t="s">
        <v>22</v>
      </c>
      <c r="B40">
        <v>9</v>
      </c>
      <c r="C40">
        <v>66</v>
      </c>
      <c r="D40">
        <v>224</v>
      </c>
      <c r="E40" s="4">
        <v>100</v>
      </c>
      <c r="F40">
        <v>194</v>
      </c>
      <c r="G40">
        <v>35</v>
      </c>
      <c r="H40" s="3">
        <f t="shared" si="0"/>
        <v>7548.6666666666661</v>
      </c>
    </row>
    <row r="41" spans="1:142" x14ac:dyDescent="0.25">
      <c r="A41" t="s">
        <v>57</v>
      </c>
      <c r="B41">
        <v>54</v>
      </c>
      <c r="C41">
        <v>151</v>
      </c>
      <c r="D41">
        <v>154</v>
      </c>
      <c r="E41" s="4">
        <v>145</v>
      </c>
      <c r="F41">
        <v>286</v>
      </c>
      <c r="G41">
        <v>41</v>
      </c>
      <c r="H41" s="3">
        <f t="shared" si="0"/>
        <v>7768.3</v>
      </c>
    </row>
    <row r="42" spans="1:142" x14ac:dyDescent="0.25">
      <c r="A42" t="s">
        <v>19</v>
      </c>
      <c r="B42">
        <v>8</v>
      </c>
      <c r="C42">
        <v>156</v>
      </c>
      <c r="D42">
        <v>201</v>
      </c>
      <c r="E42" s="4">
        <v>188</v>
      </c>
      <c r="F42">
        <v>243</v>
      </c>
      <c r="G42">
        <v>27</v>
      </c>
      <c r="H42" s="3">
        <f t="shared" si="0"/>
        <v>9406.9666666666653</v>
      </c>
    </row>
    <row r="43" spans="1:142" x14ac:dyDescent="0.25">
      <c r="A43" t="s">
        <v>24</v>
      </c>
      <c r="B43">
        <v>11</v>
      </c>
      <c r="C43">
        <v>99</v>
      </c>
      <c r="D43">
        <v>162</v>
      </c>
      <c r="E43" s="4">
        <v>137</v>
      </c>
      <c r="F43">
        <v>280</v>
      </c>
      <c r="G43">
        <v>26</v>
      </c>
      <c r="H43" s="3">
        <f t="shared" si="0"/>
        <v>9761.366666666665</v>
      </c>
    </row>
    <row r="44" spans="1:142" x14ac:dyDescent="0.25">
      <c r="A44" t="s">
        <v>51</v>
      </c>
      <c r="B44">
        <v>39</v>
      </c>
      <c r="C44">
        <v>180</v>
      </c>
      <c r="D44">
        <v>203</v>
      </c>
      <c r="E44" s="4">
        <v>258</v>
      </c>
      <c r="F44">
        <v>226</v>
      </c>
      <c r="G44">
        <v>19</v>
      </c>
      <c r="H44" s="3">
        <f t="shared" si="0"/>
        <v>10105.366666666669</v>
      </c>
    </row>
    <row r="45" spans="1:142" x14ac:dyDescent="0.25">
      <c r="A45" s="1" t="s">
        <v>21</v>
      </c>
      <c r="B45" s="1">
        <v>9</v>
      </c>
      <c r="C45" s="1">
        <v>54</v>
      </c>
      <c r="D45" s="1">
        <v>70</v>
      </c>
      <c r="E45" s="6">
        <v>163</v>
      </c>
      <c r="F45" s="1">
        <v>300</v>
      </c>
      <c r="G45" s="1">
        <v>29</v>
      </c>
      <c r="H45" s="3">
        <f t="shared" si="0"/>
        <v>12040.566666666668</v>
      </c>
    </row>
    <row r="46" spans="1:142" x14ac:dyDescent="0.25">
      <c r="A46" t="s">
        <v>55</v>
      </c>
      <c r="B46">
        <v>47</v>
      </c>
      <c r="C46">
        <v>232</v>
      </c>
      <c r="D46">
        <v>224</v>
      </c>
      <c r="E46" s="4">
        <v>217</v>
      </c>
      <c r="F46">
        <v>320</v>
      </c>
      <c r="G46">
        <v>45</v>
      </c>
      <c r="H46" s="3">
        <f t="shared" si="0"/>
        <v>12303.766666666668</v>
      </c>
    </row>
    <row r="47" spans="1:142" s="2" customFormat="1" x14ac:dyDescent="0.25">
      <c r="A47" t="s">
        <v>28</v>
      </c>
      <c r="B47">
        <v>14</v>
      </c>
      <c r="C47">
        <v>200</v>
      </c>
      <c r="D47">
        <v>228</v>
      </c>
      <c r="E47" s="4">
        <v>267</v>
      </c>
      <c r="F47">
        <v>317</v>
      </c>
      <c r="G47">
        <v>23</v>
      </c>
      <c r="H47" s="3">
        <f t="shared" si="0"/>
        <v>16217.366666666669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</row>
    <row r="48" spans="1:142" x14ac:dyDescent="0.25">
      <c r="A48" t="s">
        <v>50</v>
      </c>
      <c r="B48">
        <v>35</v>
      </c>
      <c r="C48">
        <v>148</v>
      </c>
      <c r="D48">
        <v>243</v>
      </c>
      <c r="E48" s="4">
        <v>218</v>
      </c>
      <c r="F48">
        <v>432</v>
      </c>
      <c r="G48">
        <v>83</v>
      </c>
      <c r="H48" s="3">
        <f t="shared" si="0"/>
        <v>19866.966666666667</v>
      </c>
    </row>
    <row r="49" spans="1:8" x14ac:dyDescent="0.25">
      <c r="A49" t="s">
        <v>18</v>
      </c>
      <c r="B49">
        <v>8</v>
      </c>
      <c r="C49">
        <v>117</v>
      </c>
      <c r="D49">
        <v>224</v>
      </c>
      <c r="E49" s="4">
        <v>156</v>
      </c>
      <c r="F49">
        <v>441</v>
      </c>
      <c r="G49">
        <v>35</v>
      </c>
      <c r="H49" s="3">
        <f t="shared" si="0"/>
        <v>24715.5</v>
      </c>
    </row>
    <row r="50" spans="1:8" x14ac:dyDescent="0.25">
      <c r="A50" t="s">
        <v>67</v>
      </c>
      <c r="B50">
        <v>115</v>
      </c>
      <c r="C50">
        <v>293</v>
      </c>
      <c r="D50">
        <v>429</v>
      </c>
      <c r="E50" s="4">
        <v>420</v>
      </c>
      <c r="F50">
        <v>335</v>
      </c>
      <c r="G50">
        <v>38</v>
      </c>
      <c r="H50" s="3">
        <f t="shared" si="0"/>
        <v>26073.466666666664</v>
      </c>
    </row>
    <row r="51" spans="1:8" x14ac:dyDescent="0.25">
      <c r="A51" t="s">
        <v>65</v>
      </c>
      <c r="B51">
        <v>91</v>
      </c>
      <c r="C51">
        <v>343</v>
      </c>
      <c r="D51">
        <v>447</v>
      </c>
      <c r="E51" s="4">
        <v>308</v>
      </c>
      <c r="F51">
        <v>428</v>
      </c>
      <c r="G51">
        <v>74</v>
      </c>
      <c r="H51" s="3">
        <f t="shared" si="0"/>
        <v>26536.566666666662</v>
      </c>
    </row>
    <row r="52" spans="1:8" x14ac:dyDescent="0.25">
      <c r="A52" t="s">
        <v>35</v>
      </c>
      <c r="B52">
        <v>17</v>
      </c>
      <c r="C52">
        <v>224</v>
      </c>
      <c r="D52">
        <v>437</v>
      </c>
      <c r="E52" s="4">
        <v>230</v>
      </c>
      <c r="F52">
        <v>426</v>
      </c>
      <c r="G52">
        <v>90</v>
      </c>
      <c r="H52" s="3">
        <f t="shared" si="0"/>
        <v>29189.466666666664</v>
      </c>
    </row>
    <row r="53" spans="1:8" x14ac:dyDescent="0.25">
      <c r="A53" t="s">
        <v>60</v>
      </c>
      <c r="B53">
        <v>67</v>
      </c>
      <c r="C53">
        <v>306</v>
      </c>
      <c r="D53">
        <v>326</v>
      </c>
      <c r="E53" s="4">
        <v>487</v>
      </c>
      <c r="F53">
        <v>345</v>
      </c>
      <c r="G53">
        <v>35</v>
      </c>
      <c r="H53" s="3">
        <f t="shared" si="0"/>
        <v>30618.799999999999</v>
      </c>
    </row>
    <row r="54" spans="1:8" x14ac:dyDescent="0.25">
      <c r="A54" t="s">
        <v>45</v>
      </c>
      <c r="B54">
        <v>27</v>
      </c>
      <c r="C54">
        <v>339</v>
      </c>
      <c r="D54">
        <v>345</v>
      </c>
      <c r="E54" s="4">
        <v>528</v>
      </c>
      <c r="F54">
        <v>252</v>
      </c>
      <c r="G54">
        <v>95</v>
      </c>
      <c r="H54" s="3">
        <f t="shared" si="0"/>
        <v>33351.066666666666</v>
      </c>
    </row>
    <row r="55" spans="1:8" x14ac:dyDescent="0.25">
      <c r="A55" t="s">
        <v>86</v>
      </c>
      <c r="B55">
        <v>461</v>
      </c>
      <c r="C55">
        <v>436</v>
      </c>
      <c r="D55">
        <v>523</v>
      </c>
      <c r="E55" s="4">
        <v>659</v>
      </c>
      <c r="F55">
        <v>608</v>
      </c>
      <c r="G55">
        <v>141</v>
      </c>
      <c r="H55" s="3">
        <f t="shared" si="0"/>
        <v>33408.266666666648</v>
      </c>
    </row>
    <row r="56" spans="1:8" x14ac:dyDescent="0.25">
      <c r="A56" t="s">
        <v>59</v>
      </c>
      <c r="B56">
        <v>64</v>
      </c>
      <c r="C56">
        <v>310</v>
      </c>
      <c r="D56">
        <v>387</v>
      </c>
      <c r="E56" s="4">
        <v>542</v>
      </c>
      <c r="F56">
        <v>378</v>
      </c>
      <c r="G56">
        <v>83</v>
      </c>
      <c r="H56" s="3">
        <f t="shared" si="0"/>
        <v>34977.199999999997</v>
      </c>
    </row>
    <row r="57" spans="1:8" x14ac:dyDescent="0.25">
      <c r="A57" t="s">
        <v>72</v>
      </c>
      <c r="B57">
        <v>165</v>
      </c>
      <c r="C57">
        <v>313</v>
      </c>
      <c r="D57">
        <v>620</v>
      </c>
      <c r="E57" s="4">
        <v>428</v>
      </c>
      <c r="F57">
        <v>442</v>
      </c>
      <c r="G57">
        <v>93</v>
      </c>
      <c r="H57" s="3">
        <f t="shared" si="0"/>
        <v>37767.5</v>
      </c>
    </row>
    <row r="58" spans="1:8" x14ac:dyDescent="0.25">
      <c r="A58" t="s">
        <v>58</v>
      </c>
      <c r="B58">
        <v>64</v>
      </c>
      <c r="C58">
        <v>370</v>
      </c>
      <c r="D58">
        <v>518</v>
      </c>
      <c r="E58" s="4">
        <v>498</v>
      </c>
      <c r="F58">
        <v>609</v>
      </c>
      <c r="G58">
        <v>89</v>
      </c>
      <c r="H58" s="3">
        <f t="shared" si="0"/>
        <v>53428.4</v>
      </c>
    </row>
    <row r="59" spans="1:8" x14ac:dyDescent="0.25">
      <c r="A59" t="s">
        <v>69</v>
      </c>
      <c r="B59">
        <v>140</v>
      </c>
      <c r="C59">
        <v>397</v>
      </c>
      <c r="D59">
        <v>418</v>
      </c>
      <c r="E59" s="4">
        <v>495</v>
      </c>
      <c r="F59">
        <v>749</v>
      </c>
      <c r="G59">
        <v>95</v>
      </c>
      <c r="H59" s="3">
        <f t="shared" si="0"/>
        <v>57982.266666666677</v>
      </c>
    </row>
    <row r="60" spans="1:8" x14ac:dyDescent="0.25">
      <c r="A60" t="s">
        <v>79</v>
      </c>
      <c r="B60">
        <v>234</v>
      </c>
      <c r="C60">
        <v>446</v>
      </c>
      <c r="D60">
        <v>462</v>
      </c>
      <c r="E60" s="4">
        <v>697</v>
      </c>
      <c r="F60">
        <v>772</v>
      </c>
      <c r="G60">
        <v>97</v>
      </c>
      <c r="H60" s="3">
        <f t="shared" si="0"/>
        <v>67221.466666666645</v>
      </c>
    </row>
    <row r="61" spans="1:8" x14ac:dyDescent="0.25">
      <c r="A61" t="s">
        <v>73</v>
      </c>
      <c r="B61">
        <v>166</v>
      </c>
      <c r="C61">
        <v>516</v>
      </c>
      <c r="D61">
        <v>604</v>
      </c>
      <c r="E61" s="4">
        <v>872</v>
      </c>
      <c r="F61">
        <v>551</v>
      </c>
      <c r="G61">
        <v>138</v>
      </c>
      <c r="H61" s="3">
        <f t="shared" si="0"/>
        <v>78151.100000000006</v>
      </c>
    </row>
    <row r="62" spans="1:8" x14ac:dyDescent="0.25">
      <c r="A62" t="s">
        <v>42</v>
      </c>
      <c r="B62">
        <v>22</v>
      </c>
      <c r="C62">
        <v>374</v>
      </c>
      <c r="D62">
        <v>418</v>
      </c>
      <c r="E62" s="4">
        <v>626</v>
      </c>
      <c r="F62">
        <v>973</v>
      </c>
      <c r="G62">
        <v>95</v>
      </c>
      <c r="H62" s="3">
        <f t="shared" si="0"/>
        <v>122874</v>
      </c>
    </row>
    <row r="63" spans="1:8" x14ac:dyDescent="0.25">
      <c r="A63" s="1" t="s">
        <v>33</v>
      </c>
      <c r="B63" s="1">
        <v>17</v>
      </c>
      <c r="C63" s="1">
        <v>91</v>
      </c>
      <c r="D63" s="1">
        <v>288</v>
      </c>
      <c r="E63" s="6">
        <v>199</v>
      </c>
      <c r="F63" s="1">
        <v>993</v>
      </c>
      <c r="G63" s="1">
        <v>194</v>
      </c>
      <c r="H63" s="3">
        <f t="shared" si="0"/>
        <v>125109.2</v>
      </c>
    </row>
    <row r="64" spans="1:8" x14ac:dyDescent="0.25">
      <c r="A64" t="s">
        <v>46</v>
      </c>
      <c r="B64">
        <v>28</v>
      </c>
      <c r="C64">
        <v>402</v>
      </c>
      <c r="D64">
        <v>747</v>
      </c>
      <c r="E64" s="4">
        <v>330</v>
      </c>
      <c r="F64">
        <v>1173</v>
      </c>
      <c r="G64">
        <v>141</v>
      </c>
      <c r="H64" s="3">
        <f t="shared" si="0"/>
        <v>179753.36666666664</v>
      </c>
    </row>
    <row r="65" spans="1:142" x14ac:dyDescent="0.25">
      <c r="A65" t="s">
        <v>68</v>
      </c>
      <c r="B65">
        <v>138</v>
      </c>
      <c r="C65">
        <v>618</v>
      </c>
      <c r="D65">
        <v>666</v>
      </c>
      <c r="E65" s="4">
        <v>1458</v>
      </c>
      <c r="F65">
        <v>569</v>
      </c>
      <c r="G65">
        <v>264</v>
      </c>
      <c r="H65" s="3">
        <f t="shared" si="0"/>
        <v>213203.3666666667</v>
      </c>
    </row>
    <row r="66" spans="1:142" x14ac:dyDescent="0.25">
      <c r="A66" t="s">
        <v>75</v>
      </c>
      <c r="B66">
        <v>177</v>
      </c>
      <c r="C66">
        <v>522</v>
      </c>
      <c r="D66">
        <v>456</v>
      </c>
      <c r="E66" s="4">
        <v>1391</v>
      </c>
      <c r="F66">
        <v>802</v>
      </c>
      <c r="G66">
        <v>125</v>
      </c>
      <c r="H66" s="3">
        <f t="shared" si="0"/>
        <v>219034.16666666666</v>
      </c>
    </row>
    <row r="67" spans="1:142" x14ac:dyDescent="0.25">
      <c r="A67" t="s">
        <v>66</v>
      </c>
      <c r="B67">
        <v>104</v>
      </c>
      <c r="C67">
        <v>670</v>
      </c>
      <c r="D67">
        <v>1071</v>
      </c>
      <c r="E67" s="4">
        <v>642</v>
      </c>
      <c r="F67">
        <v>1386</v>
      </c>
      <c r="G67">
        <v>342</v>
      </c>
      <c r="H67" s="3">
        <f t="shared" ref="H67:H96" si="1">VAR(B67:G67)</f>
        <v>219168.7</v>
      </c>
    </row>
    <row r="68" spans="1:142" x14ac:dyDescent="0.25">
      <c r="A68" t="s">
        <v>81</v>
      </c>
      <c r="B68">
        <v>256</v>
      </c>
      <c r="C68">
        <v>851</v>
      </c>
      <c r="D68">
        <v>950</v>
      </c>
      <c r="E68" s="4">
        <v>1472</v>
      </c>
      <c r="F68">
        <v>1159</v>
      </c>
      <c r="G68">
        <v>155</v>
      </c>
      <c r="H68" s="3">
        <f t="shared" si="1"/>
        <v>263443.76666666672</v>
      </c>
    </row>
    <row r="69" spans="1:142" x14ac:dyDescent="0.25">
      <c r="A69" t="s">
        <v>53</v>
      </c>
      <c r="B69">
        <v>41</v>
      </c>
      <c r="C69">
        <v>1225</v>
      </c>
      <c r="D69">
        <v>1390</v>
      </c>
      <c r="E69" s="4">
        <v>1521</v>
      </c>
      <c r="F69">
        <v>1054</v>
      </c>
      <c r="G69">
        <v>283</v>
      </c>
      <c r="H69" s="3">
        <f t="shared" si="1"/>
        <v>374297.2</v>
      </c>
    </row>
    <row r="70" spans="1:142" x14ac:dyDescent="0.25">
      <c r="A70" t="s">
        <v>77</v>
      </c>
      <c r="B70">
        <v>199</v>
      </c>
      <c r="C70">
        <v>1542</v>
      </c>
      <c r="D70">
        <v>1541</v>
      </c>
      <c r="E70" s="4">
        <v>1189</v>
      </c>
      <c r="F70">
        <v>1169</v>
      </c>
      <c r="G70">
        <v>185</v>
      </c>
      <c r="H70" s="3">
        <f t="shared" si="1"/>
        <v>390289.7666666666</v>
      </c>
    </row>
    <row r="71" spans="1:142" x14ac:dyDescent="0.25">
      <c r="A71" t="s">
        <v>74</v>
      </c>
      <c r="B71">
        <v>168</v>
      </c>
      <c r="C71">
        <v>1663</v>
      </c>
      <c r="D71">
        <v>2578</v>
      </c>
      <c r="E71" s="4">
        <v>851</v>
      </c>
      <c r="F71">
        <v>1276</v>
      </c>
      <c r="G71">
        <v>608</v>
      </c>
      <c r="H71" s="3">
        <f t="shared" si="1"/>
        <v>731159.06666666677</v>
      </c>
    </row>
    <row r="72" spans="1:142" x14ac:dyDescent="0.25">
      <c r="A72" t="s">
        <v>97</v>
      </c>
      <c r="B72">
        <v>1648</v>
      </c>
      <c r="C72">
        <v>1966</v>
      </c>
      <c r="D72">
        <v>2922</v>
      </c>
      <c r="E72" s="4">
        <v>1887</v>
      </c>
      <c r="F72">
        <v>2366</v>
      </c>
      <c r="G72">
        <v>345</v>
      </c>
      <c r="H72" s="3">
        <f t="shared" si="1"/>
        <v>747180.26666666637</v>
      </c>
    </row>
    <row r="73" spans="1:142" x14ac:dyDescent="0.25">
      <c r="A73" t="s">
        <v>84</v>
      </c>
      <c r="B73">
        <v>381</v>
      </c>
      <c r="C73">
        <v>1753</v>
      </c>
      <c r="D73">
        <v>2311</v>
      </c>
      <c r="E73" s="4">
        <v>2116</v>
      </c>
      <c r="F73">
        <v>2214</v>
      </c>
      <c r="G73">
        <v>497</v>
      </c>
      <c r="H73" s="3">
        <f t="shared" si="1"/>
        <v>771364.26666666684</v>
      </c>
    </row>
    <row r="74" spans="1:142" x14ac:dyDescent="0.25">
      <c r="A74" t="s">
        <v>70</v>
      </c>
      <c r="B74">
        <v>140</v>
      </c>
      <c r="C74">
        <v>520</v>
      </c>
      <c r="D74">
        <v>1310</v>
      </c>
      <c r="E74" s="4">
        <v>1710</v>
      </c>
      <c r="F74">
        <v>2367</v>
      </c>
      <c r="G74">
        <v>232</v>
      </c>
      <c r="H74" s="3">
        <f t="shared" si="1"/>
        <v>803147.9</v>
      </c>
    </row>
    <row r="75" spans="1:142" x14ac:dyDescent="0.25">
      <c r="A75" t="s">
        <v>71</v>
      </c>
      <c r="B75">
        <v>164</v>
      </c>
      <c r="C75">
        <v>1111</v>
      </c>
      <c r="D75">
        <v>1765</v>
      </c>
      <c r="E75" s="4">
        <v>1048</v>
      </c>
      <c r="F75">
        <v>2573</v>
      </c>
      <c r="G75">
        <v>313</v>
      </c>
      <c r="H75" s="3">
        <f t="shared" si="1"/>
        <v>817386.2666666666</v>
      </c>
    </row>
    <row r="76" spans="1:142" x14ac:dyDescent="0.25">
      <c r="A76" t="s">
        <v>87</v>
      </c>
      <c r="B76">
        <v>539</v>
      </c>
      <c r="C76">
        <v>1639</v>
      </c>
      <c r="D76">
        <v>2059</v>
      </c>
      <c r="E76" s="4">
        <v>2455</v>
      </c>
      <c r="F76">
        <v>2700</v>
      </c>
      <c r="G76">
        <v>595</v>
      </c>
      <c r="H76" s="3">
        <f t="shared" si="1"/>
        <v>852802.3</v>
      </c>
    </row>
    <row r="77" spans="1:142" s="1" customFormat="1" x14ac:dyDescent="0.25">
      <c r="A77" t="s">
        <v>88</v>
      </c>
      <c r="B77">
        <v>584</v>
      </c>
      <c r="C77">
        <v>1912</v>
      </c>
      <c r="D77">
        <v>2351</v>
      </c>
      <c r="E77" s="4">
        <v>2663</v>
      </c>
      <c r="F77">
        <v>1827</v>
      </c>
      <c r="G77">
        <v>401</v>
      </c>
      <c r="H77" s="3">
        <f t="shared" si="1"/>
        <v>861905.2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</row>
    <row r="78" spans="1:142" x14ac:dyDescent="0.25">
      <c r="A78" t="s">
        <v>80</v>
      </c>
      <c r="B78">
        <v>254</v>
      </c>
      <c r="C78">
        <v>1454</v>
      </c>
      <c r="D78">
        <v>1588</v>
      </c>
      <c r="E78" s="4">
        <v>1709</v>
      </c>
      <c r="F78">
        <v>2977</v>
      </c>
      <c r="G78">
        <v>523</v>
      </c>
      <c r="H78" s="3">
        <f t="shared" si="1"/>
        <v>940255.5</v>
      </c>
    </row>
    <row r="79" spans="1:142" x14ac:dyDescent="0.25">
      <c r="A79" t="s">
        <v>25</v>
      </c>
      <c r="B79">
        <v>12</v>
      </c>
      <c r="C79">
        <v>2457</v>
      </c>
      <c r="D79">
        <v>2452</v>
      </c>
      <c r="E79" s="4">
        <v>1432</v>
      </c>
      <c r="F79">
        <v>2852</v>
      </c>
      <c r="G79">
        <v>329</v>
      </c>
      <c r="H79" s="3">
        <f t="shared" si="1"/>
        <v>1438508</v>
      </c>
    </row>
    <row r="80" spans="1:142" x14ac:dyDescent="0.25">
      <c r="A80" t="s">
        <v>78</v>
      </c>
      <c r="B80">
        <v>227</v>
      </c>
      <c r="C80">
        <v>1554</v>
      </c>
      <c r="D80">
        <v>2395</v>
      </c>
      <c r="E80" s="4">
        <v>1665</v>
      </c>
      <c r="F80">
        <v>3668</v>
      </c>
      <c r="G80">
        <v>600</v>
      </c>
      <c r="H80" s="3">
        <f t="shared" si="1"/>
        <v>1551387.7666666664</v>
      </c>
    </row>
    <row r="81" spans="1:142" x14ac:dyDescent="0.25">
      <c r="A81" t="s">
        <v>95</v>
      </c>
      <c r="B81">
        <v>1495</v>
      </c>
      <c r="C81">
        <v>2072</v>
      </c>
      <c r="D81">
        <v>3307</v>
      </c>
      <c r="E81" s="4">
        <v>4817</v>
      </c>
      <c r="F81">
        <v>2127</v>
      </c>
      <c r="G81">
        <v>492</v>
      </c>
      <c r="H81" s="3">
        <f t="shared" si="1"/>
        <v>2260958</v>
      </c>
    </row>
    <row r="82" spans="1:142" x14ac:dyDescent="0.25">
      <c r="A82" s="1" t="s">
        <v>82</v>
      </c>
      <c r="B82" s="1">
        <v>300</v>
      </c>
      <c r="C82" s="1">
        <v>2027</v>
      </c>
      <c r="D82" s="1">
        <v>3390</v>
      </c>
      <c r="E82" s="6">
        <v>4409</v>
      </c>
      <c r="F82" s="1">
        <v>5326</v>
      </c>
      <c r="G82" s="1">
        <v>2103</v>
      </c>
      <c r="H82" s="3">
        <f t="shared" si="1"/>
        <v>3311198.166666667</v>
      </c>
    </row>
    <row r="83" spans="1:142" x14ac:dyDescent="0.25">
      <c r="A83" t="s">
        <v>89</v>
      </c>
      <c r="B83">
        <v>593</v>
      </c>
      <c r="C83">
        <v>3133</v>
      </c>
      <c r="D83">
        <v>3724</v>
      </c>
      <c r="E83" s="4">
        <v>5235</v>
      </c>
      <c r="F83">
        <v>3092</v>
      </c>
      <c r="G83">
        <v>529</v>
      </c>
      <c r="H83" s="3">
        <f t="shared" si="1"/>
        <v>3393354.2666666671</v>
      </c>
    </row>
    <row r="84" spans="1:142" x14ac:dyDescent="0.25">
      <c r="A84" t="s">
        <v>98</v>
      </c>
      <c r="B84">
        <v>1935</v>
      </c>
      <c r="C84">
        <v>4341</v>
      </c>
      <c r="D84">
        <v>5173</v>
      </c>
      <c r="E84" s="4">
        <v>4230</v>
      </c>
      <c r="F84">
        <v>5781</v>
      </c>
      <c r="G84">
        <v>841</v>
      </c>
      <c r="H84" s="3">
        <f t="shared" si="1"/>
        <v>3695895.3666666658</v>
      </c>
    </row>
    <row r="85" spans="1:142" x14ac:dyDescent="0.25">
      <c r="A85" t="s">
        <v>93</v>
      </c>
      <c r="B85">
        <v>1066</v>
      </c>
      <c r="C85">
        <v>3820</v>
      </c>
      <c r="D85">
        <v>5187</v>
      </c>
      <c r="E85" s="4">
        <v>3204</v>
      </c>
      <c r="F85">
        <v>6643</v>
      </c>
      <c r="G85">
        <v>1009</v>
      </c>
      <c r="H85" s="3">
        <f t="shared" si="1"/>
        <v>5008606.166666666</v>
      </c>
    </row>
    <row r="86" spans="1:142" s="2" customFormat="1" x14ac:dyDescent="0.25">
      <c r="A86" t="s">
        <v>83</v>
      </c>
      <c r="B86">
        <v>373</v>
      </c>
      <c r="C86">
        <v>5205</v>
      </c>
      <c r="D86">
        <v>4541</v>
      </c>
      <c r="E86" s="4">
        <v>5004</v>
      </c>
      <c r="F86">
        <v>7242</v>
      </c>
      <c r="G86">
        <v>1628</v>
      </c>
      <c r="H86" s="3">
        <f t="shared" si="1"/>
        <v>6408958.166666666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</row>
    <row r="87" spans="1:142" s="2" customFormat="1" x14ac:dyDescent="0.25">
      <c r="A87" t="s">
        <v>76</v>
      </c>
      <c r="B87">
        <v>193</v>
      </c>
      <c r="C87">
        <v>2500</v>
      </c>
      <c r="D87">
        <v>3282</v>
      </c>
      <c r="E87" s="4">
        <v>4351</v>
      </c>
      <c r="F87">
        <v>8000</v>
      </c>
      <c r="G87">
        <v>1015</v>
      </c>
      <c r="H87" s="3">
        <f t="shared" si="1"/>
        <v>7734897.0999999996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</row>
    <row r="88" spans="1:142" x14ac:dyDescent="0.25">
      <c r="A88" t="s">
        <v>96</v>
      </c>
      <c r="B88">
        <v>1627</v>
      </c>
      <c r="C88">
        <v>5773</v>
      </c>
      <c r="D88">
        <v>4835</v>
      </c>
      <c r="E88" s="4">
        <v>10000</v>
      </c>
      <c r="F88">
        <v>6079</v>
      </c>
      <c r="G88">
        <v>1034</v>
      </c>
      <c r="H88" s="3">
        <f t="shared" si="1"/>
        <v>10764885.866666669</v>
      </c>
    </row>
    <row r="89" spans="1:142" s="2" customFormat="1" x14ac:dyDescent="0.25">
      <c r="A89" t="s">
        <v>101</v>
      </c>
      <c r="B89">
        <v>3047</v>
      </c>
      <c r="C89">
        <v>4834</v>
      </c>
      <c r="D89">
        <v>6830</v>
      </c>
      <c r="E89" s="4">
        <v>11384</v>
      </c>
      <c r="F89">
        <v>8257</v>
      </c>
      <c r="G89">
        <v>1779</v>
      </c>
      <c r="H89" s="3">
        <f t="shared" si="1"/>
        <v>12532830.166666668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</row>
    <row r="90" spans="1:142" x14ac:dyDescent="0.25">
      <c r="A90" t="s">
        <v>99</v>
      </c>
      <c r="B90">
        <v>2393</v>
      </c>
      <c r="C90">
        <v>6956</v>
      </c>
      <c r="D90">
        <v>6368</v>
      </c>
      <c r="E90" s="4">
        <v>10261</v>
      </c>
      <c r="F90">
        <v>8987</v>
      </c>
      <c r="G90">
        <v>1227</v>
      </c>
      <c r="H90" s="3">
        <f t="shared" si="1"/>
        <v>12782696.800000001</v>
      </c>
    </row>
    <row r="91" spans="1:142" x14ac:dyDescent="0.25">
      <c r="A91" t="s">
        <v>100</v>
      </c>
      <c r="B91">
        <v>2480</v>
      </c>
      <c r="C91">
        <v>5413</v>
      </c>
      <c r="D91">
        <v>9884</v>
      </c>
      <c r="E91" s="4">
        <v>7879</v>
      </c>
      <c r="F91">
        <v>10232</v>
      </c>
      <c r="G91">
        <v>1588</v>
      </c>
      <c r="H91" s="3">
        <f t="shared" si="1"/>
        <v>13672707.6</v>
      </c>
    </row>
    <row r="92" spans="1:142" x14ac:dyDescent="0.25">
      <c r="A92" s="2" t="s">
        <v>92</v>
      </c>
      <c r="B92" s="2">
        <v>905</v>
      </c>
      <c r="C92" s="2">
        <v>6759</v>
      </c>
      <c r="D92" s="2">
        <v>6885</v>
      </c>
      <c r="E92" s="5">
        <v>13730</v>
      </c>
      <c r="F92" s="2">
        <v>17659</v>
      </c>
      <c r="G92" s="2">
        <v>2467</v>
      </c>
      <c r="H92" s="3">
        <f t="shared" si="1"/>
        <v>41967652.700000003</v>
      </c>
    </row>
    <row r="93" spans="1:142" x14ac:dyDescent="0.25">
      <c r="A93" s="2" t="s">
        <v>91</v>
      </c>
      <c r="B93" s="2">
        <v>825</v>
      </c>
      <c r="C93" s="2">
        <v>5571</v>
      </c>
      <c r="D93" s="2">
        <v>8297</v>
      </c>
      <c r="E93" s="5">
        <v>7541</v>
      </c>
      <c r="F93" s="2">
        <v>23228</v>
      </c>
      <c r="G93" s="2">
        <v>5319</v>
      </c>
      <c r="H93" s="3">
        <f t="shared" si="1"/>
        <v>59094061.5</v>
      </c>
    </row>
    <row r="94" spans="1:142" x14ac:dyDescent="0.25">
      <c r="A94" t="s">
        <v>85</v>
      </c>
      <c r="B94">
        <v>448</v>
      </c>
      <c r="C94">
        <v>17217</v>
      </c>
      <c r="D94">
        <v>8971</v>
      </c>
      <c r="E94" s="4">
        <v>18691</v>
      </c>
      <c r="F94">
        <v>14732</v>
      </c>
      <c r="G94">
        <v>2064</v>
      </c>
      <c r="H94" s="3">
        <f t="shared" si="1"/>
        <v>60907769.366666675</v>
      </c>
    </row>
    <row r="95" spans="1:142" x14ac:dyDescent="0.25">
      <c r="A95" t="s">
        <v>90</v>
      </c>
      <c r="B95">
        <v>814</v>
      </c>
      <c r="C95">
        <v>9517</v>
      </c>
      <c r="D95">
        <v>15603</v>
      </c>
      <c r="E95" s="4">
        <v>22376</v>
      </c>
      <c r="F95">
        <v>9055</v>
      </c>
      <c r="G95">
        <v>1889</v>
      </c>
      <c r="H95" s="3">
        <f t="shared" si="1"/>
        <v>67152692.666666672</v>
      </c>
    </row>
    <row r="96" spans="1:142" x14ac:dyDescent="0.25">
      <c r="A96" s="2" t="s">
        <v>94</v>
      </c>
      <c r="B96" s="2">
        <v>1340</v>
      </c>
      <c r="C96" s="2">
        <v>15585</v>
      </c>
      <c r="D96" s="2">
        <v>24884</v>
      </c>
      <c r="E96" s="5">
        <v>31224</v>
      </c>
      <c r="F96" s="2">
        <v>75788</v>
      </c>
      <c r="G96" s="2">
        <v>20388</v>
      </c>
      <c r="H96" s="3">
        <f t="shared" si="1"/>
        <v>645276666.29999995</v>
      </c>
    </row>
  </sheetData>
  <sortState ref="A2:H96">
    <sortCondition ref="H2:H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E32" sqref="B30:E32"/>
    </sheetView>
  </sheetViews>
  <sheetFormatPr defaultRowHeight="15" x14ac:dyDescent="0.25"/>
  <sheetData>
    <row r="1" spans="1:10" x14ac:dyDescent="0.25">
      <c r="B1" s="8" t="s">
        <v>102</v>
      </c>
      <c r="C1" s="8"/>
      <c r="D1" s="8"/>
      <c r="E1" s="8" t="s">
        <v>103</v>
      </c>
      <c r="F1" s="8"/>
      <c r="G1" s="8"/>
    </row>
    <row r="2" spans="1:10" x14ac:dyDescent="0.25">
      <c r="A2" t="s">
        <v>104</v>
      </c>
      <c r="B2">
        <v>47900</v>
      </c>
      <c r="C2">
        <v>6094</v>
      </c>
      <c r="D2">
        <v>188</v>
      </c>
      <c r="E2">
        <v>39430</v>
      </c>
      <c r="F2">
        <v>7554</v>
      </c>
      <c r="G2">
        <v>1221</v>
      </c>
      <c r="H2">
        <f>_xlfn.T.TEST(B2:D2,E2:G2,2,3)</f>
        <v>0.92225666840074161</v>
      </c>
      <c r="I2">
        <f>_xlfn.T.TEST(B2:C2,E2:F2,2,3)</f>
        <v>0.90688074346446845</v>
      </c>
    </row>
    <row r="3" spans="1:10" x14ac:dyDescent="0.25">
      <c r="A3" t="s">
        <v>105</v>
      </c>
      <c r="B3">
        <v>119348</v>
      </c>
      <c r="C3">
        <v>144801</v>
      </c>
      <c r="D3">
        <v>21152</v>
      </c>
      <c r="E3">
        <v>58150</v>
      </c>
      <c r="F3">
        <v>151502</v>
      </c>
      <c r="G3">
        <v>58340</v>
      </c>
      <c r="H3">
        <f>_xlfn.T.TEST(B3:D3,E3:G3,2,3)</f>
        <v>0.91188996899886487</v>
      </c>
    </row>
    <row r="4" spans="1:10" x14ac:dyDescent="0.25">
      <c r="B4" t="s">
        <v>106</v>
      </c>
      <c r="C4" t="s">
        <v>103</v>
      </c>
      <c r="D4" t="s">
        <v>107</v>
      </c>
    </row>
    <row r="5" spans="1:10" x14ac:dyDescent="0.25">
      <c r="A5" s="7" t="s">
        <v>104</v>
      </c>
      <c r="B5">
        <f>AVERAGE(B2:D2)</f>
        <v>18060.666666666668</v>
      </c>
      <c r="C5">
        <f>AVERAGE(E2:G2)</f>
        <v>16068.333333333334</v>
      </c>
      <c r="D5">
        <f>AVERAGE(E10:G10)</f>
        <v>22365.666666666668</v>
      </c>
    </row>
    <row r="6" spans="1:10" x14ac:dyDescent="0.25">
      <c r="A6" s="7" t="s">
        <v>105</v>
      </c>
      <c r="B6">
        <f>AVERAGE(B3:D3)</f>
        <v>95100.333333333328</v>
      </c>
      <c r="C6">
        <f>AVERAGE(E3:G3)</f>
        <v>89330.666666666672</v>
      </c>
      <c r="D6">
        <f>AVERAGE(B10:D10)</f>
        <v>82490.666666666672</v>
      </c>
    </row>
    <row r="7" spans="1:10" x14ac:dyDescent="0.25">
      <c r="A7" s="7"/>
    </row>
    <row r="9" spans="1:10" x14ac:dyDescent="0.25">
      <c r="C9" t="s">
        <v>108</v>
      </c>
      <c r="F9" t="s">
        <v>109</v>
      </c>
    </row>
    <row r="10" spans="1:10" x14ac:dyDescent="0.25">
      <c r="B10">
        <v>64808</v>
      </c>
      <c r="C10">
        <v>72893</v>
      </c>
      <c r="D10">
        <v>109771</v>
      </c>
      <c r="E10">
        <v>38130</v>
      </c>
      <c r="F10">
        <v>4988</v>
      </c>
      <c r="G10">
        <v>23979</v>
      </c>
    </row>
    <row r="14" spans="1:10" x14ac:dyDescent="0.25">
      <c r="A14" t="s">
        <v>110</v>
      </c>
      <c r="B14" s="8" t="s">
        <v>111</v>
      </c>
      <c r="C14" s="8"/>
      <c r="D14" s="8"/>
      <c r="E14" s="8" t="s">
        <v>112</v>
      </c>
      <c r="F14" s="8"/>
      <c r="G14" s="8"/>
      <c r="H14" s="8" t="s">
        <v>103</v>
      </c>
      <c r="I14" s="8"/>
      <c r="J14" s="8"/>
    </row>
    <row r="15" spans="1:10" x14ac:dyDescent="0.25">
      <c r="A15" t="s">
        <v>104</v>
      </c>
      <c r="B15">
        <v>12</v>
      </c>
      <c r="C15">
        <v>10</v>
      </c>
      <c r="D15">
        <v>5</v>
      </c>
      <c r="E15">
        <v>8</v>
      </c>
      <c r="F15">
        <v>19</v>
      </c>
      <c r="G15">
        <v>290</v>
      </c>
      <c r="H15">
        <v>1175</v>
      </c>
      <c r="I15">
        <v>4</v>
      </c>
      <c r="J15">
        <v>245</v>
      </c>
    </row>
    <row r="16" spans="1:10" x14ac:dyDescent="0.25">
      <c r="A16" t="s">
        <v>105</v>
      </c>
      <c r="B16">
        <v>42</v>
      </c>
      <c r="C16">
        <v>31</v>
      </c>
      <c r="D16">
        <v>33</v>
      </c>
      <c r="E16">
        <v>39</v>
      </c>
      <c r="F16">
        <v>21</v>
      </c>
      <c r="G16">
        <v>27</v>
      </c>
      <c r="H16">
        <v>35</v>
      </c>
      <c r="I16">
        <v>24</v>
      </c>
      <c r="J16">
        <v>6</v>
      </c>
    </row>
    <row r="19" spans="1:11" x14ac:dyDescent="0.25">
      <c r="B19" t="s">
        <v>113</v>
      </c>
      <c r="C19" t="s">
        <v>114</v>
      </c>
      <c r="D19" t="s">
        <v>115</v>
      </c>
    </row>
    <row r="20" spans="1:11" x14ac:dyDescent="0.25">
      <c r="A20" t="s">
        <v>104</v>
      </c>
      <c r="B20">
        <f>AVERAGE(B15:D15)</f>
        <v>9</v>
      </c>
      <c r="C20">
        <f>AVERAGE(E15:F15)</f>
        <v>13.5</v>
      </c>
      <c r="D20">
        <f>AVERAGE(I15:J15)</f>
        <v>124.5</v>
      </c>
    </row>
    <row r="21" spans="1:11" x14ac:dyDescent="0.25">
      <c r="A21" t="s">
        <v>105</v>
      </c>
      <c r="B21">
        <f>AVERAGE(B16:D16)</f>
        <v>35.333333333333336</v>
      </c>
      <c r="C21">
        <f>AVERAGE(E16:G16)</f>
        <v>29</v>
      </c>
      <c r="D21">
        <f>AVERAGE(H16:J16)</f>
        <v>21.666666666666668</v>
      </c>
    </row>
    <row r="25" spans="1:11" x14ac:dyDescent="0.25">
      <c r="A25" t="s">
        <v>116</v>
      </c>
    </row>
    <row r="26" spans="1:11" x14ac:dyDescent="0.25">
      <c r="A26" t="s">
        <v>8</v>
      </c>
      <c r="C26" s="8" t="s">
        <v>113</v>
      </c>
      <c r="D26" s="8"/>
      <c r="E26" s="8"/>
      <c r="F26" s="8" t="s">
        <v>117</v>
      </c>
      <c r="G26" s="8"/>
      <c r="H26" s="8"/>
      <c r="I26" s="8" t="s">
        <v>115</v>
      </c>
      <c r="J26" s="8"/>
      <c r="K26" s="8"/>
    </row>
    <row r="27" spans="1:11" x14ac:dyDescent="0.25">
      <c r="C27">
        <v>61</v>
      </c>
      <c r="D27">
        <v>99</v>
      </c>
      <c r="E27">
        <v>38</v>
      </c>
      <c r="F27">
        <v>401</v>
      </c>
      <c r="G27">
        <v>88</v>
      </c>
      <c r="H27">
        <v>120</v>
      </c>
      <c r="I27">
        <v>143</v>
      </c>
      <c r="J27">
        <v>131</v>
      </c>
      <c r="K27">
        <v>58</v>
      </c>
    </row>
    <row r="28" spans="1:11" x14ac:dyDescent="0.25">
      <c r="C28">
        <v>1</v>
      </c>
      <c r="D28">
        <v>49</v>
      </c>
      <c r="E28">
        <v>79</v>
      </c>
      <c r="F28">
        <v>5</v>
      </c>
      <c r="G28">
        <v>6</v>
      </c>
      <c r="H28">
        <v>73</v>
      </c>
      <c r="I28">
        <v>4</v>
      </c>
      <c r="J28">
        <v>24</v>
      </c>
      <c r="K28">
        <v>71</v>
      </c>
    </row>
    <row r="30" spans="1:11" x14ac:dyDescent="0.25">
      <c r="C30" t="s">
        <v>118</v>
      </c>
      <c r="D30" t="s">
        <v>112</v>
      </c>
      <c r="E30" t="s">
        <v>103</v>
      </c>
    </row>
    <row r="31" spans="1:11" x14ac:dyDescent="0.25">
      <c r="B31" t="s">
        <v>119</v>
      </c>
      <c r="C31">
        <f>AVERAGE(C27:E27)</f>
        <v>66</v>
      </c>
      <c r="D31">
        <f>AVERAGE(F27:H27)</f>
        <v>203</v>
      </c>
      <c r="E31">
        <f>AVERAGE(I27:K27)</f>
        <v>110.66666666666667</v>
      </c>
    </row>
    <row r="32" spans="1:11" x14ac:dyDescent="0.25">
      <c r="B32" t="s">
        <v>120</v>
      </c>
      <c r="C32">
        <f>AVERAGE(C28:E28)</f>
        <v>43</v>
      </c>
      <c r="D32">
        <f>AVERAGE(F28:H28)</f>
        <v>28</v>
      </c>
      <c r="E32">
        <f>AVERAGE(I28:K28)</f>
        <v>33</v>
      </c>
    </row>
  </sheetData>
  <mergeCells count="8">
    <mergeCell ref="F26:H26"/>
    <mergeCell ref="C26:E26"/>
    <mergeCell ref="I26:K26"/>
    <mergeCell ref="B1:D1"/>
    <mergeCell ref="E1:G1"/>
    <mergeCell ref="B14:D14"/>
    <mergeCell ref="E14:G14"/>
    <mergeCell ref="H14:J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SubbeddataonlyforCav1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2016-04-04T01:32:35Z</dcterms:created>
  <dcterms:modified xsi:type="dcterms:W3CDTF">2016-05-12T04:59:05Z</dcterms:modified>
</cp:coreProperties>
</file>