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ngineer\Documents\GitHub\Soft_Lure_Plan\"/>
    </mc:Choice>
  </mc:AlternateContent>
  <xr:revisionPtr revIDLastSave="0" documentId="13_ncr:1_{8A07097D-43AD-45EA-8BFA-585D60504FE4}" xr6:coauthVersionLast="47" xr6:coauthVersionMax="47" xr10:uidLastSave="{00000000-0000-0000-0000-000000000000}"/>
  <bookViews>
    <workbookView xWindow="-120" yWindow="-120" windowWidth="29040" windowHeight="1572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<sst xmlns="http://schemas.openxmlformats.org/spreadsheetml/2006/main" count="53" uniqueCount="38">
  <si>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</si>
  <si>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</si>
  <si>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</si>
  <si>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</si>
  <si>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</si>
  <si>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</si>
  <si>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</si>
  <si>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</si>
  <si>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</si>
  <si>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</si>
  <si>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</si>
  <si>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</si>
  <si>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</si>
  <si>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</si>
  <si>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</si>
  <si>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</si>
  <si>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</si>
  <si>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</si>
  <si>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</si>
  <si>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</si>
  <si>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</si>
  <si>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</si>
  <si>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</si>
  <si>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</si>
  <si>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</si>
  <si>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</si>
  <si>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</si>
  <si>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</si>
  <si>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</si>
  <si>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</si>
  <si>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</si>
  <si>
    <t>stevige daling</t>
  </si>
  <si>
    <t>was een winst tade maar probleem met te veel dust</t>
  </si>
  <si>
    <t>winst pf niet goed. Heb hier nog een trade tussen gedaan op btc met een liq box. Verlies</t>
  </si>
  <si>
    <t>?</t>
  </si>
  <si>
    <t>3.6b</t>
  </si>
  <si>
    <t>trail</t>
  </si>
  <si>
    <t>trade op btc/usdt op liq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</si>
</sst>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F22" sqref="F22"/>
    </sheetView>
  </sheetViews>
  <sheetFormatPr defaultRowHeight="15" x14ac:dyDescent="0.25"/>
  <cols>
    <col min="1" max="1" width="15.42578125" customWidth="1"/>
    <col min="3" max="3" width="15.7109375" customWidth="1"/>
    <col min="4" max="4" width="15.5703125" bestFit="1" customWidth="1"/>
    <col min="5" max="5" width="17.7109375" bestFit="1" customWidth="1"/>
    <col min="6" max="6" width="10.7109375" bestFit="1" customWidth="1"/>
    <col min="7" max="7" width="13.5703125" bestFit="1" customWidth="1"/>
    <col min="8" max="8" width="13.28515625" bestFit="1" customWidth="1"/>
    <col min="9" max="10" width="8.85546875" customWidth="1"/>
    <col min="12" max="12" width="15.140625" customWidth="1"/>
    <col min="13" max="13" width="10.5703125" bestFit="1" customWidth="1"/>
    <col min="14" max="14" width="78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-1.9346118104249399</v>
      </c>
    </row>
    <row r="2" spans="1:16" x14ac:dyDescent="0.2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2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2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2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2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2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2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2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2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2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2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2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25">
      <c r="A14" s="3"/>
      <c r="B14">
        <v>13</v>
      </c>
      <c r="C14">
        <v>117.85</v>
      </c>
      <c r="D14" s="1">
        <v>1.5</v>
      </c>
      <c r="E14" s="4">
        <v>15</v>
      </c>
      <c r="F14" s="5">
        <f t="shared" si="0"/>
        <v>0.12728044123886298</v>
      </c>
      <c r="G14">
        <v>75</v>
      </c>
      <c r="H14">
        <v>7</v>
      </c>
      <c r="I14">
        <v>1.5</v>
      </c>
      <c r="K14">
        <v>5.6</v>
      </c>
      <c r="L14">
        <f t="shared" si="1"/>
        <v>0.15273652948664562</v>
      </c>
      <c r="N14" t="s">
        <v>31</v>
      </c>
    </row>
    <row r="15" spans="1:16" x14ac:dyDescent="0.25">
      <c r="A15" s="3">
        <v>45642</v>
      </c>
      <c r="B15">
        <v>14</v>
      </c>
      <c r="C15">
        <v>118.03</v>
      </c>
      <c r="D15" s="1">
        <v>0.87</v>
      </c>
      <c r="E15" s="4">
        <v>20</v>
      </c>
      <c r="F15" s="5">
        <f t="shared" si="0"/>
        <v>0.16944844531051428</v>
      </c>
      <c r="G15">
        <v>95.1</v>
      </c>
      <c r="H15">
        <v>11.4</v>
      </c>
      <c r="I15">
        <v>0.9</v>
      </c>
      <c r="K15">
        <v>4</v>
      </c>
      <c r="L15">
        <f t="shared" si="1"/>
        <v>5.9306955858687616E-2</v>
      </c>
      <c r="M15" t="s">
        <v>30</v>
      </c>
      <c r="N15" t="s">
        <v>32</v>
      </c>
    </row>
    <row r="16" spans="1:16" x14ac:dyDescent="0.25">
      <c r="A16" s="3">
        <v>45645</v>
      </c>
      <c r="B16">
        <v>15</v>
      </c>
      <c r="C16">
        <v>118.1</v>
      </c>
      <c r="D16" s="1">
        <v>1</v>
      </c>
      <c r="E16" s="4">
        <v>25</v>
      </c>
      <c r="F16" s="5">
        <f t="shared" si="0"/>
        <v>0.21168501270110077</v>
      </c>
      <c r="G16">
        <v>74.3</v>
      </c>
      <c r="H16">
        <v>8</v>
      </c>
      <c r="I16">
        <v>1</v>
      </c>
      <c r="L16">
        <f t="shared" si="1"/>
        <v>1.6934801016091683E-2</v>
      </c>
      <c r="N16" t="s">
        <v>33</v>
      </c>
    </row>
    <row r="17" spans="1:14" x14ac:dyDescent="0.25">
      <c r="A17" s="3">
        <v>45646</v>
      </c>
      <c r="B17">
        <v>16</v>
      </c>
      <c r="C17">
        <v>118.12</v>
      </c>
      <c r="D17" s="1">
        <v>-3.38</v>
      </c>
      <c r="E17" s="4">
        <v>40</v>
      </c>
      <c r="F17" s="5">
        <f t="shared" si="0"/>
        <v>0.33863867253640362</v>
      </c>
      <c r="G17">
        <v>89.7</v>
      </c>
      <c r="H17">
        <v>19.18</v>
      </c>
      <c r="I17">
        <v>0.8</v>
      </c>
      <c r="L17">
        <f t="shared" si="1"/>
        <v>-1.1937013206908347</v>
      </c>
    </row>
    <row r="18" spans="1:14" x14ac:dyDescent="0.25">
      <c r="A18" s="3"/>
      <c r="B18">
        <v>17</v>
      </c>
      <c r="C18">
        <v>116.71</v>
      </c>
      <c r="D18" s="1">
        <v>-1.5</v>
      </c>
      <c r="E18" s="4">
        <v>30</v>
      </c>
      <c r="F18" s="5">
        <f t="shared" si="0"/>
        <v>0.25704738240082259</v>
      </c>
      <c r="G18" t="s">
        <v>34</v>
      </c>
      <c r="H18" t="s">
        <v>35</v>
      </c>
      <c r="I18">
        <v>2</v>
      </c>
      <c r="J18" t="s">
        <v>36</v>
      </c>
      <c r="K18">
        <v>6</v>
      </c>
      <c r="L18">
        <f t="shared" si="1"/>
        <v>-0.53979950304173485</v>
      </c>
      <c r="N18" t="s">
        <v>37</v>
      </c>
    </row>
    <row r="19" spans="1:14" x14ac:dyDescent="0.25">
      <c r="A19" s="3"/>
      <c r="B19">
        <v>18</v>
      </c>
      <c r="C19">
        <v>116.08</v>
      </c>
      <c r="D19" s="1"/>
      <c r="E19" s="4"/>
      <c r="F19" s="5">
        <f t="shared" si="0"/>
        <v>0</v>
      </c>
      <c r="L19">
        <f t="shared" si="1"/>
        <v>-100</v>
      </c>
    </row>
    <row r="20" spans="1:14" x14ac:dyDescent="0.2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4" x14ac:dyDescent="0.2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4" x14ac:dyDescent="0.2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4" x14ac:dyDescent="0.2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4" x14ac:dyDescent="0.2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4" x14ac:dyDescent="0.2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4" x14ac:dyDescent="0.2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4" x14ac:dyDescent="0.2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4" x14ac:dyDescent="0.2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4" x14ac:dyDescent="0.2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4" x14ac:dyDescent="0.2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4" x14ac:dyDescent="0.2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4" x14ac:dyDescent="0.2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2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2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2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2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2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2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2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2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2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2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2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2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2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2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2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2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2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2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2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2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2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2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2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2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2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2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2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2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2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2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2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2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2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2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2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2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2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2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2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2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2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2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2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2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2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2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2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2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2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2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2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2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2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2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2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2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2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2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2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2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2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2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2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2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2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2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2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2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2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10</v>
      </c>
      <c r="B1" t="s">
        <v>11</v>
      </c>
    </row>
    <row r="2" spans="1:3" x14ac:dyDescent="0.25">
      <c r="A2">
        <f>LOOKUP(2,1/(Table1[PF Usdt]&lt;&gt;""),Table1[PF Usdt])</f>
        <v>116.08</v>
      </c>
      <c r="B2" s="8">
        <v>0.02</v>
      </c>
    </row>
    <row r="4" spans="1:3" x14ac:dyDescent="0.25">
      <c r="A4" t="s">
        <v>12</v>
      </c>
      <c r="C4" s="2">
        <f>A2 / (100 * B2 * 1.5)</f>
        <v>38.693333333333335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</row>
    <row r="2" spans="1:5" x14ac:dyDescent="0.25">
      <c r="A2">
        <f>B2/((B2+C2)/100)</f>
        <v>64.705882352941174</v>
      </c>
      <c r="B2">
        <f>COUNTIF(logbook!D2:D100, "&gt;0")</f>
        <v>11</v>
      </c>
      <c r="C2">
        <f>COUNTIF(logbook!D2:D100, "&lt;0")</f>
        <v>6</v>
      </c>
      <c r="E2" t="s">
        <v>19</v>
      </c>
    </row>
    <row r="3" spans="1:5" x14ac:dyDescent="0.2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2024-12-20T11:31:56Z</dcterms:modified>
</cp:coreProperties>
</file>