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72AAF622-F84C-4112-B0D4-A44396765047}" xr6:coauthVersionLast="47" xr6:coauthVersionMax="47" xr10:uidLastSave="{00000000-0000-0000-0000-000000000000}"/>
  <bookViews>
    <workbookView xWindow="-120" yWindow="-120" windowWidth="20730" windowHeight="11160" xr2:uid="{450849E5-E3E4-4843-8800-2C5A4349449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2" l="1"/>
  <c r="T25" i="2"/>
  <c r="U25" i="2"/>
  <c r="V25" i="2"/>
  <c r="R25" i="2"/>
  <c r="R24" i="2"/>
  <c r="S24" i="2"/>
  <c r="T24" i="2"/>
  <c r="U24" i="2"/>
  <c r="V24" i="2"/>
  <c r="S23" i="2"/>
  <c r="T23" i="2"/>
  <c r="U23" i="2"/>
  <c r="V23" i="2"/>
  <c r="R23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R21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R16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0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R14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E11" i="2"/>
  <c r="AF11" i="2"/>
  <c r="S11" i="2"/>
  <c r="T11" i="2"/>
  <c r="U11" i="2"/>
  <c r="V11" i="2"/>
  <c r="W11" i="2"/>
  <c r="X11" i="2"/>
  <c r="Y11" i="2"/>
  <c r="Z11" i="2"/>
  <c r="AA11" i="2"/>
  <c r="AB11" i="2"/>
  <c r="AC11" i="2"/>
  <c r="AD11" i="2"/>
  <c r="R11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7" i="2"/>
  <c r="S7" i="2" s="1"/>
  <c r="D7" i="2"/>
  <c r="E7" i="2"/>
  <c r="U7" i="2" s="1"/>
  <c r="F7" i="2"/>
  <c r="G7" i="2"/>
  <c r="H7" i="2"/>
  <c r="I7" i="2"/>
  <c r="Y7" i="2" s="1"/>
  <c r="J7" i="2"/>
  <c r="Z7" i="2" s="1"/>
  <c r="K7" i="2"/>
  <c r="AA7" i="2" s="1"/>
  <c r="L7" i="2"/>
  <c r="M7" i="2"/>
  <c r="AC7" i="2" s="1"/>
  <c r="N7" i="2"/>
  <c r="O7" i="2"/>
  <c r="P7" i="2"/>
  <c r="B7" i="2"/>
  <c r="R7" i="2" s="1"/>
  <c r="R8" i="2" s="1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T7" i="2"/>
  <c r="V7" i="2"/>
  <c r="W7" i="2"/>
  <c r="X7" i="2"/>
  <c r="AB7" i="2"/>
  <c r="AD7" i="2"/>
  <c r="AE7" i="2"/>
  <c r="AF7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R2" i="2"/>
</calcChain>
</file>

<file path=xl/sharedStrings.xml><?xml version="1.0" encoding="utf-8"?>
<sst xmlns="http://schemas.openxmlformats.org/spreadsheetml/2006/main" count="85" uniqueCount="33">
  <si>
    <t xml:space="preserve"> </t>
  </si>
  <si>
    <t>Paints &amp; Coatings</t>
  </si>
  <si>
    <t>Electrical &amp; Electronics</t>
  </si>
  <si>
    <t>Construction</t>
  </si>
  <si>
    <t xml:space="preserve">Composite Materials </t>
  </si>
  <si>
    <t>Adhesives</t>
  </si>
  <si>
    <t>Others</t>
  </si>
  <si>
    <t>FY 2016</t>
  </si>
  <si>
    <t>FY 2017</t>
  </si>
  <si>
    <t>FY 2018</t>
  </si>
  <si>
    <t>FY 2019</t>
  </si>
  <si>
    <t>FY 2020</t>
  </si>
  <si>
    <t>FY 2021</t>
  </si>
  <si>
    <t>FY 2022E</t>
  </si>
  <si>
    <t>FY 2023F</t>
  </si>
  <si>
    <t>FY 2024F</t>
  </si>
  <si>
    <t>FY 2025F</t>
  </si>
  <si>
    <t>FY 2026F</t>
  </si>
  <si>
    <t>FY 2027F</t>
  </si>
  <si>
    <t>FY 2028F</t>
  </si>
  <si>
    <t>FY 2029F</t>
  </si>
  <si>
    <t>FY 2030F</t>
  </si>
  <si>
    <t>Solid</t>
  </si>
  <si>
    <t>Liquid</t>
  </si>
  <si>
    <t>Semi-Solid</t>
  </si>
  <si>
    <t>FY 2021E</t>
  </si>
  <si>
    <t>FY 2022F</t>
  </si>
  <si>
    <t>Bisphenol A Based Resin</t>
  </si>
  <si>
    <t>Bisphenol F Based Resin</t>
  </si>
  <si>
    <t>Epoxy Phenol Novolac Based Resin</t>
  </si>
  <si>
    <t>Cycloaliphatic Epoxy Based Resin</t>
  </si>
  <si>
    <t xml:space="preserve">Direct </t>
  </si>
  <si>
    <t xml:space="preserve">Indirect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</si>
</sst>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002-AEE5-4EDE-AA3F-F1D911CDC91F}">
  <dimension ref="A1:AF26"/>
  <sheetViews>
    <sheetView tabSelected="1" workbookViewId="0">
      <selection activeCell="L7" sqref="L7"/>
    </sheetView>
  </sheetViews>
  <sheetFormatPr defaultRowHeight="15" x14ac:dyDescent="0.25"/>
  <cols>
    <col min="1" max="1" width="20.85546875" customWidth="1"/>
  </cols>
  <sheetData>
    <row r="1" spans="1:32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</row>
    <row r="2" spans="1:32" x14ac:dyDescent="0.25">
      <c r="A2" t="s">
        <v>1</v>
      </c>
      <c r="B2" s="2">
        <v>0.44299999999999995</v>
      </c>
      <c r="C2" s="2">
        <v>0.442</v>
      </c>
      <c r="D2" s="2">
        <v>0.441</v>
      </c>
      <c r="E2" s="2">
        <v>0.439</v>
      </c>
      <c r="F2" s="2">
        <v>0.442</v>
      </c>
      <c r="G2" s="2">
        <v>0.44600000000000001</v>
      </c>
      <c r="H2" s="2">
        <v>0.44</v>
      </c>
      <c r="I2" s="2">
        <v>0.442</v>
      </c>
      <c r="J2" s="2">
        <v>0.441</v>
      </c>
      <c r="K2" s="2">
        <v>0.44</v>
      </c>
      <c r="L2" s="2">
        <v>0.44</v>
      </c>
      <c r="M2" s="2">
        <v>0.441</v>
      </c>
      <c r="N2" s="2">
        <v>0.441</v>
      </c>
      <c r="O2" s="2">
        <v>0.44</v>
      </c>
      <c r="P2" s="2">
        <v>0.439</v>
      </c>
      <c r="R2" s="3">
        <f>B2*B$26</f>
        <v>28.985489999999995</v>
      </c>
      <c r="S2" s="3">
        <f t="shared" ref="S2:AF2" si="0">C2*C$26</f>
        <v>31.730295999999999</v>
      </c>
      <c r="T2" s="3">
        <f t="shared" si="0"/>
        <v>35.125649999999993</v>
      </c>
      <c r="U2" s="3">
        <f t="shared" si="0"/>
        <v>39.277329999999999</v>
      </c>
      <c r="V2" s="3">
        <f t="shared" si="0"/>
        <v>45.534839999999996</v>
      </c>
      <c r="W2" s="3">
        <f t="shared" si="0"/>
        <v>39.57358</v>
      </c>
      <c r="X2" s="3">
        <f t="shared" si="0"/>
        <v>43.121005400000001</v>
      </c>
      <c r="Y2" s="3">
        <f t="shared" si="0"/>
        <v>47.757003491924998</v>
      </c>
      <c r="Z2" s="3">
        <f t="shared" si="0"/>
        <v>52.175606790120185</v>
      </c>
      <c r="AA2" s="3">
        <f t="shared" si="0"/>
        <v>56.924651816322964</v>
      </c>
      <c r="AB2" s="3">
        <f t="shared" si="0"/>
        <v>62.201567039696101</v>
      </c>
      <c r="AC2" s="3">
        <f t="shared" si="0"/>
        <v>68.084718480788581</v>
      </c>
      <c r="AD2" s="3">
        <f t="shared" si="0"/>
        <v>74.321278693628827</v>
      </c>
      <c r="AE2" s="3">
        <f t="shared" si="0"/>
        <v>80.908065216217921</v>
      </c>
      <c r="AF2" s="3">
        <f t="shared" si="0"/>
        <v>88.013576997275933</v>
      </c>
    </row>
    <row r="3" spans="1:32" x14ac:dyDescent="0.25">
      <c r="A3" t="s">
        <v>2</v>
      </c>
      <c r="B3" s="2">
        <v>0.255</v>
      </c>
      <c r="C3" s="2">
        <v>0.25600000000000001</v>
      </c>
      <c r="D3" s="2">
        <v>0.25600000000000001</v>
      </c>
      <c r="E3" s="2">
        <v>0.25900000000000001</v>
      </c>
      <c r="F3" s="2">
        <v>0.253</v>
      </c>
      <c r="G3" s="2">
        <v>0.25900000000000001</v>
      </c>
      <c r="H3" s="2">
        <v>0.25800000000000001</v>
      </c>
      <c r="I3" s="2">
        <v>0.25700000000000001</v>
      </c>
      <c r="J3" s="2">
        <v>0.25600000000000001</v>
      </c>
      <c r="K3" s="2">
        <v>0.25700000000000001</v>
      </c>
      <c r="L3" s="2">
        <v>0.25800000000000001</v>
      </c>
      <c r="M3" s="2">
        <v>0.25700000000000001</v>
      </c>
      <c r="N3" s="2">
        <v>0.25700000000000001</v>
      </c>
      <c r="O3" s="2">
        <v>0.25800000000000001</v>
      </c>
      <c r="P3" s="2">
        <v>0.25800000000000001</v>
      </c>
      <c r="R3" s="3">
        <f t="shared" ref="R3:R7" si="1">B3*B$26</f>
        <v>16.684649999999998</v>
      </c>
      <c r="S3" s="3">
        <f t="shared" ref="S3:S7" si="2">C3*C$26</f>
        <v>18.377728000000001</v>
      </c>
      <c r="T3" s="3">
        <f t="shared" ref="T3:T7" si="3">D3*D$26</f>
        <v>20.3904</v>
      </c>
      <c r="U3" s="3">
        <f t="shared" ref="U3:U7" si="4">E3*E$26</f>
        <v>23.172730000000001</v>
      </c>
      <c r="V3" s="3">
        <f t="shared" ref="V3:V7" si="5">F3*F$26</f>
        <v>26.064059999999998</v>
      </c>
      <c r="W3" s="3">
        <f t="shared" ref="W3:W7" si="6">G3*G$26</f>
        <v>22.981070000000003</v>
      </c>
      <c r="X3" s="3">
        <f t="shared" ref="X3:X7" si="7">H3*H$26</f>
        <v>25.284589530000002</v>
      </c>
      <c r="Y3" s="3">
        <f t="shared" ref="Y3:Y7" si="8">I3*I$26</f>
        <v>27.768212437612497</v>
      </c>
      <c r="Z3" s="3">
        <f t="shared" ref="Z3:Z7" si="9">J3*J$26</f>
        <v>30.287880585648001</v>
      </c>
      <c r="AA3" s="3">
        <f t="shared" ref="AA3:AA7" si="10">K3*K$26</f>
        <v>33.249171629079548</v>
      </c>
      <c r="AB3" s="3">
        <f t="shared" ref="AB3:AB7" si="11">L3*L$26</f>
        <v>36.472737036912712</v>
      </c>
      <c r="AC3" s="3">
        <f t="shared" ref="AC3:AC7" si="12">M3*M$26</f>
        <v>39.677489001275887</v>
      </c>
      <c r="AD3" s="3">
        <f t="shared" ref="AD3:AD7" si="13">N3*N$26</f>
        <v>43.311946993792766</v>
      </c>
      <c r="AE3" s="3">
        <f t="shared" ref="AE3:AE7" si="14">O3*O$26</f>
        <v>47.441547331327776</v>
      </c>
      <c r="AF3" s="3">
        <f t="shared" ref="AF3:AF7" si="15">P3*P$26</f>
        <v>51.725519055346673</v>
      </c>
    </row>
    <row r="4" spans="1:32" x14ac:dyDescent="0.25">
      <c r="A4" t="s">
        <v>3</v>
      </c>
      <c r="B4" s="2">
        <v>0.113</v>
      </c>
      <c r="C4" s="2">
        <v>0.11199999999999999</v>
      </c>
      <c r="D4" s="2">
        <v>0.113</v>
      </c>
      <c r="E4" s="2">
        <v>0.114</v>
      </c>
      <c r="F4" s="2">
        <v>0.114</v>
      </c>
      <c r="G4" s="2">
        <v>0.114</v>
      </c>
      <c r="H4" s="2">
        <v>0.114</v>
      </c>
      <c r="I4" s="2">
        <v>0.115</v>
      </c>
      <c r="J4" s="2">
        <v>0.115</v>
      </c>
      <c r="K4" s="2">
        <v>0.115</v>
      </c>
      <c r="L4" s="2">
        <v>0.11599999999999999</v>
      </c>
      <c r="M4" s="2">
        <v>0.11599999999999999</v>
      </c>
      <c r="N4" s="2">
        <v>0.11599999999999999</v>
      </c>
      <c r="O4" s="2">
        <v>0.11599999999999999</v>
      </c>
      <c r="P4" s="2">
        <v>0.11699999999999999</v>
      </c>
      <c r="R4" s="3">
        <f t="shared" si="1"/>
        <v>7.3935899999999997</v>
      </c>
      <c r="S4" s="3">
        <f t="shared" si="2"/>
        <v>8.0402559999999994</v>
      </c>
      <c r="T4" s="3">
        <f t="shared" si="3"/>
        <v>9.000449999999999</v>
      </c>
      <c r="U4" s="3">
        <f t="shared" si="4"/>
        <v>10.199580000000001</v>
      </c>
      <c r="V4" s="3">
        <f t="shared" si="5"/>
        <v>11.74428</v>
      </c>
      <c r="W4" s="3">
        <f t="shared" si="6"/>
        <v>10.115220000000001</v>
      </c>
      <c r="X4" s="3">
        <f t="shared" si="7"/>
        <v>11.172260490000001</v>
      </c>
      <c r="Y4" s="3">
        <f t="shared" si="8"/>
        <v>12.425464709437499</v>
      </c>
      <c r="Z4" s="3">
        <f t="shared" si="9"/>
        <v>13.605883856834064</v>
      </c>
      <c r="AA4" s="3">
        <f t="shared" si="10"/>
        <v>14.878033997448048</v>
      </c>
      <c r="AB4" s="3">
        <f t="shared" si="11"/>
        <v>16.398594946828972</v>
      </c>
      <c r="AC4" s="3">
        <f t="shared" si="12"/>
        <v>17.908905541431917</v>
      </c>
      <c r="AD4" s="3">
        <f t="shared" si="13"/>
        <v>19.549361289027082</v>
      </c>
      <c r="AE4" s="3">
        <f t="shared" si="14"/>
        <v>21.330308102457447</v>
      </c>
      <c r="AF4" s="3">
        <f t="shared" si="15"/>
        <v>23.456921432075816</v>
      </c>
    </row>
    <row r="5" spans="1:32" x14ac:dyDescent="0.25">
      <c r="A5" t="s">
        <v>4</v>
      </c>
      <c r="B5" s="2">
        <v>8.4000000000000005E-2</v>
      </c>
      <c r="C5" s="2">
        <v>8.3000000000000004E-2</v>
      </c>
      <c r="D5" s="2">
        <v>8.4000000000000005E-2</v>
      </c>
      <c r="E5" s="2">
        <v>8.4000000000000005E-2</v>
      </c>
      <c r="F5" s="2">
        <v>8.5000000000000006E-2</v>
      </c>
      <c r="G5" s="2">
        <v>8.5000000000000006E-2</v>
      </c>
      <c r="H5" s="2">
        <v>8.5000000000000006E-2</v>
      </c>
      <c r="I5" s="2">
        <v>8.5999999999999993E-2</v>
      </c>
      <c r="J5" s="2">
        <v>8.5999999999999993E-2</v>
      </c>
      <c r="K5" s="2">
        <v>8.5999999999999993E-2</v>
      </c>
      <c r="L5" s="2">
        <v>8.5999999999999993E-2</v>
      </c>
      <c r="M5" s="2">
        <v>8.6999999999999994E-2</v>
      </c>
      <c r="N5" s="2">
        <v>8.6999999999999994E-2</v>
      </c>
      <c r="O5" s="2">
        <v>8.6999999999999994E-2</v>
      </c>
      <c r="P5" s="2">
        <v>8.8000000000000009E-2</v>
      </c>
      <c r="R5" s="3">
        <f t="shared" si="1"/>
        <v>5.4961199999999995</v>
      </c>
      <c r="S5" s="3">
        <f t="shared" si="2"/>
        <v>5.9584039999999998</v>
      </c>
      <c r="T5" s="3">
        <f t="shared" si="3"/>
        <v>6.6905999999999999</v>
      </c>
      <c r="U5" s="3">
        <f t="shared" si="4"/>
        <v>7.5154800000000002</v>
      </c>
      <c r="V5" s="3">
        <f t="shared" si="5"/>
        <v>8.7567000000000004</v>
      </c>
      <c r="W5" s="3">
        <f t="shared" si="6"/>
        <v>7.5420500000000006</v>
      </c>
      <c r="X5" s="3">
        <f t="shared" si="7"/>
        <v>8.3301942250000014</v>
      </c>
      <c r="Y5" s="3">
        <f t="shared" si="8"/>
        <v>9.2920866522749979</v>
      </c>
      <c r="Z5" s="3">
        <f t="shared" si="9"/>
        <v>10.174834884241124</v>
      </c>
      <c r="AA5" s="3">
        <f t="shared" si="10"/>
        <v>11.12618194591767</v>
      </c>
      <c r="AB5" s="3">
        <f t="shared" si="11"/>
        <v>12.157579012304236</v>
      </c>
      <c r="AC5" s="3">
        <f t="shared" si="12"/>
        <v>13.431679156073939</v>
      </c>
      <c r="AD5" s="3">
        <f t="shared" si="13"/>
        <v>14.662020966770312</v>
      </c>
      <c r="AE5" s="3">
        <f t="shared" si="14"/>
        <v>15.997731076843086</v>
      </c>
      <c r="AF5" s="3">
        <f t="shared" si="15"/>
        <v>17.642812701048481</v>
      </c>
    </row>
    <row r="6" spans="1:32" x14ac:dyDescent="0.25">
      <c r="A6" t="s">
        <v>5</v>
      </c>
      <c r="B6" s="2">
        <v>6.2E-2</v>
      </c>
      <c r="C6" s="2">
        <v>6.0999999999999999E-2</v>
      </c>
      <c r="D6" s="2">
        <v>6.2E-2</v>
      </c>
      <c r="E6" s="2">
        <v>6.2E-2</v>
      </c>
      <c r="F6" s="2">
        <v>6.3E-2</v>
      </c>
      <c r="G6" s="2">
        <v>6.3E-2</v>
      </c>
      <c r="H6" s="2">
        <v>6.3E-2</v>
      </c>
      <c r="I6" s="2">
        <v>6.3E-2</v>
      </c>
      <c r="J6" s="2">
        <v>6.4000000000000001E-2</v>
      </c>
      <c r="K6" s="2">
        <v>6.4000000000000001E-2</v>
      </c>
      <c r="L6" s="2">
        <v>6.4000000000000001E-2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R6" s="3">
        <f t="shared" si="1"/>
        <v>4.0566599999999999</v>
      </c>
      <c r="S6" s="3">
        <f t="shared" si="2"/>
        <v>4.3790679999999993</v>
      </c>
      <c r="T6" s="3">
        <f t="shared" si="3"/>
        <v>4.938299999999999</v>
      </c>
      <c r="U6" s="3">
        <f t="shared" si="4"/>
        <v>5.5471399999999997</v>
      </c>
      <c r="V6" s="3">
        <f t="shared" si="5"/>
        <v>6.4902600000000001</v>
      </c>
      <c r="W6" s="3">
        <f t="shared" si="6"/>
        <v>5.5899900000000002</v>
      </c>
      <c r="X6" s="3">
        <f t="shared" si="7"/>
        <v>6.1741439549999999</v>
      </c>
      <c r="Y6" s="3">
        <f t="shared" si="8"/>
        <v>6.8069937103874993</v>
      </c>
      <c r="Z6" s="3">
        <f t="shared" si="9"/>
        <v>7.5719701464120002</v>
      </c>
      <c r="AA6" s="3">
        <f t="shared" si="10"/>
        <v>8.2799493551015217</v>
      </c>
      <c r="AB6" s="3">
        <f t="shared" si="11"/>
        <v>9.0475006603194323</v>
      </c>
      <c r="AC6" s="3">
        <f t="shared" si="12"/>
        <v>10.035162587871334</v>
      </c>
      <c r="AD6" s="3">
        <f t="shared" si="13"/>
        <v>10.954383480920349</v>
      </c>
      <c r="AE6" s="3">
        <f t="shared" si="14"/>
        <v>11.952327816032192</v>
      </c>
      <c r="AF6" s="3">
        <f t="shared" si="15"/>
        <v>13.0316230178199</v>
      </c>
    </row>
    <row r="7" spans="1:32" x14ac:dyDescent="0.25">
      <c r="A7" t="s">
        <v>6</v>
      </c>
      <c r="B7" s="2">
        <f>B8-SUM(B2:B6)</f>
        <v>4.3000000000000149E-2</v>
      </c>
      <c r="C7" s="2">
        <f t="shared" ref="C7:P7" si="16">C8-SUM(C2:C6)</f>
        <v>4.6000000000000041E-2</v>
      </c>
      <c r="D7" s="2">
        <f t="shared" si="16"/>
        <v>4.4000000000000039E-2</v>
      </c>
      <c r="E7" s="2">
        <f t="shared" si="16"/>
        <v>4.2000000000000037E-2</v>
      </c>
      <c r="F7" s="2">
        <f t="shared" si="16"/>
        <v>4.2999999999999927E-2</v>
      </c>
      <c r="G7" s="2">
        <f t="shared" si="16"/>
        <v>3.2999999999999918E-2</v>
      </c>
      <c r="H7" s="2">
        <f t="shared" si="16"/>
        <v>4.0000000000000036E-2</v>
      </c>
      <c r="I7" s="2">
        <f t="shared" si="16"/>
        <v>3.6999999999999922E-2</v>
      </c>
      <c r="J7" s="2">
        <f t="shared" si="16"/>
        <v>3.8000000000000034E-2</v>
      </c>
      <c r="K7" s="2">
        <f t="shared" si="16"/>
        <v>3.8000000000000034E-2</v>
      </c>
      <c r="L7" s="2">
        <f t="shared" si="16"/>
        <v>3.6000000000000032E-2</v>
      </c>
      <c r="M7" s="2">
        <f t="shared" si="16"/>
        <v>3.400000000000003E-2</v>
      </c>
      <c r="N7" s="2">
        <f t="shared" si="16"/>
        <v>3.400000000000003E-2</v>
      </c>
      <c r="O7" s="2">
        <f t="shared" si="16"/>
        <v>3.400000000000003E-2</v>
      </c>
      <c r="P7" s="2">
        <f t="shared" si="16"/>
        <v>3.2999999999999918E-2</v>
      </c>
      <c r="R7" s="3">
        <f t="shared" si="1"/>
        <v>2.8134900000000096</v>
      </c>
      <c r="S7" s="3">
        <f t="shared" si="2"/>
        <v>3.3022480000000027</v>
      </c>
      <c r="T7" s="3">
        <f t="shared" si="3"/>
        <v>3.5046000000000026</v>
      </c>
      <c r="U7" s="3">
        <f t="shared" si="4"/>
        <v>3.7577400000000032</v>
      </c>
      <c r="V7" s="3">
        <f t="shared" si="5"/>
        <v>4.4298599999999926</v>
      </c>
      <c r="W7" s="3">
        <f t="shared" si="6"/>
        <v>2.928089999999993</v>
      </c>
      <c r="X7" s="3">
        <f t="shared" si="7"/>
        <v>3.9200914000000036</v>
      </c>
      <c r="Y7" s="3">
        <f t="shared" si="8"/>
        <v>3.9977582108624912</v>
      </c>
      <c r="Z7" s="3">
        <f t="shared" si="9"/>
        <v>4.4958572744321286</v>
      </c>
      <c r="AA7" s="3">
        <f t="shared" si="10"/>
        <v>4.9162199295915334</v>
      </c>
      <c r="AB7" s="3">
        <f t="shared" si="11"/>
        <v>5.0892191214296849</v>
      </c>
      <c r="AC7" s="3">
        <f t="shared" si="12"/>
        <v>5.2491619690403946</v>
      </c>
      <c r="AD7" s="3">
        <f t="shared" si="13"/>
        <v>5.7299852054044953</v>
      </c>
      <c r="AE7" s="3">
        <f t="shared" si="14"/>
        <v>6.2519868576168447</v>
      </c>
      <c r="AF7" s="3">
        <f t="shared" si="15"/>
        <v>6.616054762893163</v>
      </c>
    </row>
    <row r="8" spans="1:32" x14ac:dyDescent="0.25"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R8" s="3">
        <f>SUM(R2:R7)</f>
        <v>65.430000000000007</v>
      </c>
      <c r="S8" s="3">
        <f t="shared" ref="S8:AF8" si="17">SUM(S2:S7)</f>
        <v>71.788000000000011</v>
      </c>
      <c r="T8" s="3">
        <f t="shared" si="17"/>
        <v>79.649999999999991</v>
      </c>
      <c r="U8" s="3">
        <f t="shared" si="17"/>
        <v>89.47</v>
      </c>
      <c r="V8" s="3">
        <f t="shared" si="17"/>
        <v>103.01999999999998</v>
      </c>
      <c r="W8" s="3">
        <f t="shared" si="17"/>
        <v>88.73</v>
      </c>
      <c r="X8" s="3">
        <f t="shared" si="17"/>
        <v>98.002285000000015</v>
      </c>
      <c r="Y8" s="3">
        <f t="shared" si="17"/>
        <v>108.04751921249999</v>
      </c>
      <c r="Z8" s="3">
        <f t="shared" si="17"/>
        <v>118.3120335376875</v>
      </c>
      <c r="AA8" s="3">
        <f t="shared" si="17"/>
        <v>129.37420867346128</v>
      </c>
      <c r="AB8" s="3">
        <f t="shared" si="17"/>
        <v>141.36719781749116</v>
      </c>
      <c r="AC8" s="3">
        <f t="shared" si="17"/>
        <v>154.38711673648203</v>
      </c>
      <c r="AD8" s="3">
        <f t="shared" si="17"/>
        <v>168.52897662954382</v>
      </c>
      <c r="AE8" s="3">
        <f t="shared" si="17"/>
        <v>183.88196640049526</v>
      </c>
      <c r="AF8" s="3">
        <f t="shared" si="17"/>
        <v>200.48650796645995</v>
      </c>
    </row>
    <row r="10" spans="1:32" x14ac:dyDescent="0.25">
      <c r="A10" t="s">
        <v>0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25</v>
      </c>
      <c r="H10" t="s">
        <v>26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</row>
    <row r="11" spans="1:32" x14ac:dyDescent="0.25">
      <c r="A11" t="s">
        <v>22</v>
      </c>
      <c r="B11" s="2">
        <v>0.48</v>
      </c>
      <c r="C11" s="2">
        <v>0.47899999999999998</v>
      </c>
      <c r="D11" s="2">
        <v>0.47899999999999998</v>
      </c>
      <c r="E11" s="2">
        <v>0.47799999999999998</v>
      </c>
      <c r="F11" s="2">
        <v>0.47799999999999998</v>
      </c>
      <c r="G11" s="2">
        <v>0.47700000000000004</v>
      </c>
      <c r="H11" s="2">
        <v>0.47700000000000004</v>
      </c>
      <c r="I11" s="2">
        <v>0.47600000000000003</v>
      </c>
      <c r="J11" s="2">
        <v>0.47600000000000003</v>
      </c>
      <c r="K11" s="2">
        <v>0.47499999999999998</v>
      </c>
      <c r="L11" s="2">
        <v>0.47499999999999998</v>
      </c>
      <c r="M11" s="2">
        <v>0.47399999999999998</v>
      </c>
      <c r="N11" s="2">
        <v>0.47399999999999998</v>
      </c>
      <c r="O11" s="2">
        <v>0.47399999999999998</v>
      </c>
      <c r="P11" s="2">
        <v>0.47299999999999998</v>
      </c>
      <c r="R11" s="3">
        <f>B11*B$26</f>
        <v>31.406399999999994</v>
      </c>
      <c r="S11" s="3">
        <f t="shared" ref="S11:AD11" si="18">C11*C$26</f>
        <v>34.386451999999998</v>
      </c>
      <c r="T11" s="3">
        <f t="shared" si="18"/>
        <v>38.152349999999991</v>
      </c>
      <c r="U11" s="3">
        <f t="shared" si="18"/>
        <v>42.766659999999995</v>
      </c>
      <c r="V11" s="3">
        <f t="shared" si="18"/>
        <v>49.243559999999995</v>
      </c>
      <c r="W11" s="3">
        <f t="shared" si="18"/>
        <v>42.324210000000008</v>
      </c>
      <c r="X11" s="3">
        <f t="shared" si="18"/>
        <v>46.747089945000006</v>
      </c>
      <c r="Y11" s="3">
        <f t="shared" si="18"/>
        <v>51.430619145149997</v>
      </c>
      <c r="Z11" s="3">
        <f t="shared" si="18"/>
        <v>56.316527963939251</v>
      </c>
      <c r="AA11" s="3">
        <f t="shared" si="18"/>
        <v>61.452749119894108</v>
      </c>
      <c r="AB11" s="3">
        <f t="shared" si="18"/>
        <v>67.149418963308278</v>
      </c>
      <c r="AC11" s="3">
        <f t="shared" si="18"/>
        <v>73.179493333092495</v>
      </c>
      <c r="AD11" s="3">
        <f t="shared" si="18"/>
        <v>79.88273492240377</v>
      </c>
      <c r="AE11" s="3">
        <f>O11*O$26</f>
        <v>87.160052073834748</v>
      </c>
      <c r="AF11" s="3">
        <f t="shared" ref="AF11" si="19">P11*P$26</f>
        <v>94.830118268135564</v>
      </c>
    </row>
    <row r="12" spans="1:32" x14ac:dyDescent="0.25">
      <c r="A12" t="s">
        <v>23</v>
      </c>
      <c r="B12" s="2">
        <v>0.45399999999999996</v>
      </c>
      <c r="C12" s="2">
        <v>0.45500000000000002</v>
      </c>
      <c r="D12" s="2">
        <v>0.45600000000000002</v>
      </c>
      <c r="E12" s="2">
        <v>0.45700000000000002</v>
      </c>
      <c r="F12" s="2">
        <v>0.45799999999999996</v>
      </c>
      <c r="G12" s="2">
        <v>0.45899999999999996</v>
      </c>
      <c r="H12" s="2">
        <v>0.46</v>
      </c>
      <c r="I12" s="2">
        <v>0.46</v>
      </c>
      <c r="J12" s="2">
        <v>0.46100000000000002</v>
      </c>
      <c r="K12" s="2">
        <v>0.46200000000000002</v>
      </c>
      <c r="L12" s="2">
        <v>0.46299999999999997</v>
      </c>
      <c r="M12" s="2">
        <v>0.46399999999999997</v>
      </c>
      <c r="N12" s="2">
        <v>0.46500000000000002</v>
      </c>
      <c r="O12" s="2">
        <v>0.46600000000000003</v>
      </c>
      <c r="P12" s="2">
        <v>0.46700000000000003</v>
      </c>
      <c r="R12" s="3">
        <f t="shared" ref="R12:R13" si="20">B12*B$26</f>
        <v>29.705219999999994</v>
      </c>
      <c r="S12" s="3">
        <f t="shared" ref="S12:S13" si="21">C12*C$26</f>
        <v>32.663539999999998</v>
      </c>
      <c r="T12" s="3">
        <f t="shared" ref="T12:T13" si="22">D12*D$26</f>
        <v>36.320399999999999</v>
      </c>
      <c r="U12" s="3">
        <f t="shared" ref="U12:U13" si="23">E12*E$26</f>
        <v>40.887790000000003</v>
      </c>
      <c r="V12" s="3">
        <f t="shared" ref="V12:V13" si="24">F12*F$26</f>
        <v>47.183159999999994</v>
      </c>
      <c r="W12" s="3">
        <f t="shared" ref="W12:W13" si="25">G12*G$26</f>
        <v>40.727069999999998</v>
      </c>
      <c r="X12" s="3">
        <f t="shared" ref="X12:X13" si="26">H12*H$26</f>
        <v>45.081051100000003</v>
      </c>
      <c r="Y12" s="3">
        <f t="shared" ref="Y12:Y13" si="27">I12*I$26</f>
        <v>49.701858837749995</v>
      </c>
      <c r="Z12" s="3">
        <f t="shared" ref="Z12:Z13" si="28">J12*J$26</f>
        <v>54.541847460873939</v>
      </c>
      <c r="AA12" s="3">
        <f t="shared" ref="AA12:AA13" si="29">K12*K$26</f>
        <v>59.770884407139114</v>
      </c>
      <c r="AB12" s="3">
        <f t="shared" ref="AB12:AB13" si="30">L12*L$26</f>
        <v>65.453012589498385</v>
      </c>
      <c r="AC12" s="3">
        <f t="shared" ref="AC12:AC13" si="31">M12*M$26</f>
        <v>71.635622165727668</v>
      </c>
      <c r="AD12" s="3">
        <f t="shared" ref="AD12:AD13" si="32">N12*N$26</f>
        <v>78.365974132737875</v>
      </c>
      <c r="AE12" s="3">
        <f t="shared" ref="AE12:AE13" si="33">O12*O$26</f>
        <v>85.688996342630801</v>
      </c>
      <c r="AF12" s="3">
        <f t="shared" ref="AF12:AF13" si="34">P12*P$26</f>
        <v>93.62719922033682</v>
      </c>
    </row>
    <row r="13" spans="1:32" x14ac:dyDescent="0.25">
      <c r="A13" t="s">
        <v>24</v>
      </c>
      <c r="B13" s="2">
        <f>B14-SUM(B11:B12)</f>
        <v>6.6000000000000059E-2</v>
      </c>
      <c r="C13" s="2">
        <f t="shared" ref="C13:P13" si="35">C14-SUM(C11:C12)</f>
        <v>6.6000000000000059E-2</v>
      </c>
      <c r="D13" s="2">
        <f t="shared" si="35"/>
        <v>6.4999999999999947E-2</v>
      </c>
      <c r="E13" s="2">
        <f t="shared" si="35"/>
        <v>6.4999999999999947E-2</v>
      </c>
      <c r="F13" s="2">
        <f t="shared" si="35"/>
        <v>6.4000000000000057E-2</v>
      </c>
      <c r="G13" s="2">
        <f t="shared" si="35"/>
        <v>6.4000000000000057E-2</v>
      </c>
      <c r="H13" s="2">
        <f t="shared" si="35"/>
        <v>6.2999999999999945E-2</v>
      </c>
      <c r="I13" s="2">
        <f t="shared" si="35"/>
        <v>6.3999999999999946E-2</v>
      </c>
      <c r="J13" s="2">
        <f t="shared" si="35"/>
        <v>6.2999999999999945E-2</v>
      </c>
      <c r="K13" s="2">
        <f t="shared" si="35"/>
        <v>6.2999999999999945E-2</v>
      </c>
      <c r="L13" s="2">
        <f t="shared" si="35"/>
        <v>6.2000000000000055E-2</v>
      </c>
      <c r="M13" s="2">
        <f t="shared" si="35"/>
        <v>6.2000000000000055E-2</v>
      </c>
      <c r="N13" s="2">
        <f t="shared" si="35"/>
        <v>6.0999999999999943E-2</v>
      </c>
      <c r="O13" s="2">
        <f t="shared" si="35"/>
        <v>6.0000000000000053E-2</v>
      </c>
      <c r="P13" s="2">
        <f t="shared" si="35"/>
        <v>6.0000000000000053E-2</v>
      </c>
      <c r="R13" s="3">
        <f t="shared" si="20"/>
        <v>4.318380000000003</v>
      </c>
      <c r="S13" s="3">
        <f t="shared" si="21"/>
        <v>4.7380080000000042</v>
      </c>
      <c r="T13" s="3">
        <f t="shared" si="22"/>
        <v>5.1772499999999955</v>
      </c>
      <c r="U13" s="3">
        <f t="shared" si="23"/>
        <v>5.8155499999999956</v>
      </c>
      <c r="V13" s="3">
        <f t="shared" si="24"/>
        <v>6.5932800000000054</v>
      </c>
      <c r="W13" s="3">
        <f t="shared" si="25"/>
        <v>5.6787200000000055</v>
      </c>
      <c r="X13" s="3">
        <f t="shared" si="26"/>
        <v>6.1741439549999946</v>
      </c>
      <c r="Y13" s="3">
        <f t="shared" si="27"/>
        <v>6.9150412295999937</v>
      </c>
      <c r="Z13" s="3">
        <f t="shared" si="28"/>
        <v>7.4536581128743062</v>
      </c>
      <c r="AA13" s="3">
        <f t="shared" si="29"/>
        <v>8.1505751464280536</v>
      </c>
      <c r="AB13" s="3">
        <f t="shared" si="30"/>
        <v>8.7647662646844573</v>
      </c>
      <c r="AC13" s="3">
        <f t="shared" si="31"/>
        <v>9.5720012376618957</v>
      </c>
      <c r="AD13" s="3">
        <f t="shared" si="32"/>
        <v>10.280267574402163</v>
      </c>
      <c r="AE13" s="3">
        <f t="shared" si="33"/>
        <v>11.032917984029725</v>
      </c>
      <c r="AF13" s="3">
        <f t="shared" si="34"/>
        <v>12.02919047798761</v>
      </c>
    </row>
    <row r="14" spans="1:32" x14ac:dyDescent="0.25"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R14" s="3">
        <f>SUM(R11:R13)</f>
        <v>65.429999999999993</v>
      </c>
      <c r="S14" s="3">
        <f t="shared" ref="S14:AF14" si="36">SUM(S11:S13)</f>
        <v>71.788000000000011</v>
      </c>
      <c r="T14" s="3">
        <f t="shared" si="36"/>
        <v>79.649999999999991</v>
      </c>
      <c r="U14" s="3">
        <f t="shared" si="36"/>
        <v>89.47</v>
      </c>
      <c r="V14" s="3">
        <f t="shared" si="36"/>
        <v>103.02</v>
      </c>
      <c r="W14" s="3">
        <f t="shared" si="36"/>
        <v>88.730000000000018</v>
      </c>
      <c r="X14" s="3">
        <f t="shared" si="36"/>
        <v>98.002285000000001</v>
      </c>
      <c r="Y14" s="3">
        <f t="shared" si="36"/>
        <v>108.04751921249998</v>
      </c>
      <c r="Z14" s="3">
        <f t="shared" si="36"/>
        <v>118.3120335376875</v>
      </c>
      <c r="AA14" s="3">
        <f t="shared" si="36"/>
        <v>129.37420867346128</v>
      </c>
      <c r="AB14" s="3">
        <f t="shared" si="36"/>
        <v>141.3671978174911</v>
      </c>
      <c r="AC14" s="3">
        <f t="shared" si="36"/>
        <v>154.38711673648206</v>
      </c>
      <c r="AD14" s="3">
        <f t="shared" si="36"/>
        <v>168.52897662954382</v>
      </c>
      <c r="AE14" s="3">
        <f t="shared" si="36"/>
        <v>183.88196640049529</v>
      </c>
      <c r="AF14" s="3">
        <f t="shared" si="36"/>
        <v>200.48650796645998</v>
      </c>
    </row>
    <row r="15" spans="1:32" x14ac:dyDescent="0.25">
      <c r="A15" t="s">
        <v>0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</row>
    <row r="16" spans="1:32" x14ac:dyDescent="0.25">
      <c r="A16" t="s">
        <v>27</v>
      </c>
      <c r="B16" s="2">
        <v>0.84499999999999997</v>
      </c>
      <c r="C16" s="2">
        <v>0.84400000000000008</v>
      </c>
      <c r="D16" s="2">
        <v>0.84299999999999997</v>
      </c>
      <c r="E16" s="2">
        <v>0.84400000000000008</v>
      </c>
      <c r="F16" s="2">
        <v>0.84200000000000008</v>
      </c>
      <c r="G16" s="2">
        <v>0.83900000000000008</v>
      </c>
      <c r="H16" s="2">
        <v>0.83900000000000008</v>
      </c>
      <c r="I16" s="2">
        <v>0.83499999999999996</v>
      </c>
      <c r="J16" s="2">
        <v>0.83200000000000007</v>
      </c>
      <c r="K16" s="2">
        <v>0.82799999999999996</v>
      </c>
      <c r="L16" s="2">
        <v>0.82499999999999996</v>
      </c>
      <c r="M16" s="2">
        <v>0.82400000000000007</v>
      </c>
      <c r="N16" s="2">
        <v>0.81700000000000006</v>
      </c>
      <c r="O16" s="2">
        <v>0.81400000000000006</v>
      </c>
      <c r="P16" s="2">
        <v>0.81099999999999994</v>
      </c>
      <c r="R16" s="3">
        <f>B16*B$26</f>
        <v>55.288349999999994</v>
      </c>
      <c r="S16" s="3">
        <f t="shared" ref="S16:AF16" si="37">C16*C$26</f>
        <v>60.589072000000002</v>
      </c>
      <c r="T16" s="3">
        <f t="shared" si="37"/>
        <v>67.144949999999994</v>
      </c>
      <c r="U16" s="3">
        <f t="shared" si="37"/>
        <v>75.512680000000003</v>
      </c>
      <c r="V16" s="3">
        <f t="shared" si="37"/>
        <v>86.742840000000001</v>
      </c>
      <c r="W16" s="3">
        <f t="shared" si="37"/>
        <v>74.44447000000001</v>
      </c>
      <c r="X16" s="3">
        <f t="shared" si="37"/>
        <v>82.223917115000006</v>
      </c>
      <c r="Y16" s="3">
        <f t="shared" si="37"/>
        <v>90.219678542437492</v>
      </c>
      <c r="Z16" s="3">
        <f t="shared" si="37"/>
        <v>98.435611903356005</v>
      </c>
      <c r="AA16" s="3">
        <f t="shared" si="37"/>
        <v>107.12184478162594</v>
      </c>
      <c r="AB16" s="3">
        <f t="shared" si="37"/>
        <v>116.62793819943018</v>
      </c>
      <c r="AC16" s="3">
        <f t="shared" si="37"/>
        <v>127.21498419086123</v>
      </c>
      <c r="AD16" s="3">
        <f t="shared" si="37"/>
        <v>137.68817390633731</v>
      </c>
      <c r="AE16" s="3">
        <f t="shared" si="37"/>
        <v>149.67992065000314</v>
      </c>
      <c r="AF16" s="3">
        <f t="shared" si="37"/>
        <v>162.59455796079902</v>
      </c>
    </row>
    <row r="17" spans="1:32" x14ac:dyDescent="0.25">
      <c r="A17" t="s">
        <v>28</v>
      </c>
      <c r="B17" s="2">
        <v>3.6000000000000004E-2</v>
      </c>
      <c r="C17" s="2">
        <v>3.7999999999999999E-2</v>
      </c>
      <c r="D17" s="2">
        <v>3.7999999999999999E-2</v>
      </c>
      <c r="E17" s="2">
        <v>4.2000000000000003E-2</v>
      </c>
      <c r="F17" s="2">
        <v>4.5999999999999999E-2</v>
      </c>
      <c r="G17" s="2">
        <v>4.5999999999999999E-2</v>
      </c>
      <c r="H17" s="2">
        <v>4.7E-2</v>
      </c>
      <c r="I17" s="2">
        <v>4.4999999999999998E-2</v>
      </c>
      <c r="J17" s="2">
        <v>0.05</v>
      </c>
      <c r="K17" s="2">
        <v>5.5E-2</v>
      </c>
      <c r="L17" s="2">
        <v>5.7000000000000002E-2</v>
      </c>
      <c r="M17" s="2">
        <v>5.2999999999999999E-2</v>
      </c>
      <c r="N17" s="2">
        <v>6.0999999999999999E-2</v>
      </c>
      <c r="O17" s="2">
        <v>6.2E-2</v>
      </c>
      <c r="P17" s="2">
        <v>6.4000000000000001E-2</v>
      </c>
      <c r="R17" s="3">
        <f t="shared" ref="R17:R20" si="38">B17*B$26</f>
        <v>2.35548</v>
      </c>
      <c r="S17" s="3">
        <f t="shared" ref="S17:S20" si="39">C17*C$26</f>
        <v>2.7279439999999999</v>
      </c>
      <c r="T17" s="3">
        <f t="shared" ref="T17:T20" si="40">D17*D$26</f>
        <v>3.0266999999999995</v>
      </c>
      <c r="U17" s="3">
        <f t="shared" ref="U17:U20" si="41">E17*E$26</f>
        <v>3.7577400000000001</v>
      </c>
      <c r="V17" s="3">
        <f t="shared" ref="V17:V20" si="42">F17*F$26</f>
        <v>4.7389199999999994</v>
      </c>
      <c r="W17" s="3">
        <f t="shared" ref="W17:W20" si="43">G17*G$26</f>
        <v>4.0815799999999998</v>
      </c>
      <c r="X17" s="3">
        <f t="shared" ref="X17:X20" si="44">H17*H$26</f>
        <v>4.6061073950000004</v>
      </c>
      <c r="Y17" s="3">
        <f t="shared" ref="Y17:Y20" si="45">I17*I$26</f>
        <v>4.8621383645624991</v>
      </c>
      <c r="Z17" s="3">
        <f t="shared" ref="Z17:Z20" si="46">J17*J$26</f>
        <v>5.9156016768843749</v>
      </c>
      <c r="AA17" s="3">
        <f t="shared" ref="AA17:AA20" si="47">K17*K$26</f>
        <v>7.1155814770403705</v>
      </c>
      <c r="AB17" s="3">
        <f t="shared" ref="AB17:AB20" si="48">L17*L$26</f>
        <v>8.0579302755969948</v>
      </c>
      <c r="AC17" s="3">
        <f t="shared" ref="AC17:AC20" si="49">M17*M$26</f>
        <v>8.1825171870335485</v>
      </c>
      <c r="AD17" s="3">
        <f t="shared" ref="AD17:AD20" si="50">N17*N$26</f>
        <v>10.280267574402172</v>
      </c>
      <c r="AE17" s="3">
        <f t="shared" ref="AE17:AE20" si="51">O17*O$26</f>
        <v>11.400681916830706</v>
      </c>
      <c r="AF17" s="3">
        <f t="shared" ref="AF17:AF20" si="52">P17*P$26</f>
        <v>12.831136509853438</v>
      </c>
    </row>
    <row r="18" spans="1:32" x14ac:dyDescent="0.25">
      <c r="A18" t="s">
        <v>29</v>
      </c>
      <c r="B18" s="2">
        <v>1.6E-2</v>
      </c>
      <c r="C18" s="2">
        <v>1.4999999999999999E-2</v>
      </c>
      <c r="D18" s="2">
        <v>1.8000000000000002E-2</v>
      </c>
      <c r="E18" s="2">
        <v>1.7000000000000001E-2</v>
      </c>
      <c r="F18" s="2">
        <v>1.8000000000000002E-2</v>
      </c>
      <c r="G18" s="2">
        <v>1.9E-2</v>
      </c>
      <c r="H18" s="2">
        <v>1.8000000000000002E-2</v>
      </c>
      <c r="I18" s="2">
        <v>0.02</v>
      </c>
      <c r="J18" s="2">
        <v>0.02</v>
      </c>
      <c r="K18" s="2">
        <v>0.02</v>
      </c>
      <c r="L18" s="2">
        <v>0.02</v>
      </c>
      <c r="M18" s="2">
        <v>0.02</v>
      </c>
      <c r="N18" s="2">
        <v>2.1000000000000001E-2</v>
      </c>
      <c r="O18" s="2">
        <v>2.1000000000000001E-2</v>
      </c>
      <c r="P18" s="2">
        <v>2.2000000000000002E-2</v>
      </c>
      <c r="R18" s="3">
        <f t="shared" si="38"/>
        <v>1.0468799999999998</v>
      </c>
      <c r="S18" s="3">
        <f t="shared" si="39"/>
        <v>1.0768199999999999</v>
      </c>
      <c r="T18" s="3">
        <f t="shared" si="40"/>
        <v>1.4337</v>
      </c>
      <c r="U18" s="3">
        <f t="shared" si="41"/>
        <v>1.5209900000000001</v>
      </c>
      <c r="V18" s="3">
        <f t="shared" si="42"/>
        <v>1.8543600000000002</v>
      </c>
      <c r="W18" s="3">
        <f t="shared" si="43"/>
        <v>1.68587</v>
      </c>
      <c r="X18" s="3">
        <f t="shared" si="44"/>
        <v>1.7640411300000003</v>
      </c>
      <c r="Y18" s="3">
        <f t="shared" si="45"/>
        <v>2.16095038425</v>
      </c>
      <c r="Z18" s="3">
        <f t="shared" si="46"/>
        <v>2.3662406707537502</v>
      </c>
      <c r="AA18" s="3">
        <f t="shared" si="47"/>
        <v>2.5874841734692255</v>
      </c>
      <c r="AB18" s="3">
        <f t="shared" si="48"/>
        <v>2.8273439563498228</v>
      </c>
      <c r="AC18" s="3">
        <f t="shared" si="49"/>
        <v>3.0877423347296413</v>
      </c>
      <c r="AD18" s="3">
        <f t="shared" si="50"/>
        <v>3.5391085092204206</v>
      </c>
      <c r="AE18" s="3">
        <f t="shared" si="51"/>
        <v>3.8615212944104007</v>
      </c>
      <c r="AF18" s="3">
        <f t="shared" si="52"/>
        <v>4.4107031752621202</v>
      </c>
    </row>
    <row r="19" spans="1:32" x14ac:dyDescent="0.25">
      <c r="A19" t="s">
        <v>30</v>
      </c>
      <c r="B19" s="2">
        <v>1.2E-2</v>
      </c>
      <c r="C19" s="2">
        <v>1.2E-2</v>
      </c>
      <c r="D19" s="2">
        <v>1.1000000000000001E-2</v>
      </c>
      <c r="E19" s="2">
        <v>1.2E-2</v>
      </c>
      <c r="F19" s="2">
        <v>1.1000000000000001E-2</v>
      </c>
      <c r="G19" s="2">
        <v>1.1000000000000001E-2</v>
      </c>
      <c r="H19" s="2">
        <v>1.1000000000000001E-2</v>
      </c>
      <c r="I19" s="2">
        <v>1.2E-2</v>
      </c>
      <c r="J19" s="2">
        <v>1.2E-2</v>
      </c>
      <c r="K19" s="2">
        <v>1.2E-2</v>
      </c>
      <c r="L19" s="2">
        <v>1.3000000000000001E-2</v>
      </c>
      <c r="M19" s="2">
        <v>1.3000000000000001E-2</v>
      </c>
      <c r="N19" s="2">
        <v>1.3000000000000001E-2</v>
      </c>
      <c r="O19" s="2">
        <v>1.3999999999999999E-2</v>
      </c>
      <c r="P19" s="2">
        <v>1.4999999999999999E-2</v>
      </c>
      <c r="R19" s="3">
        <f t="shared" si="38"/>
        <v>0.78515999999999997</v>
      </c>
      <c r="S19" s="3">
        <f t="shared" si="39"/>
        <v>0.861456</v>
      </c>
      <c r="T19" s="3">
        <f t="shared" si="40"/>
        <v>0.87614999999999998</v>
      </c>
      <c r="U19" s="3">
        <f t="shared" si="41"/>
        <v>1.0736399999999999</v>
      </c>
      <c r="V19" s="3">
        <f t="shared" si="42"/>
        <v>1.1332200000000001</v>
      </c>
      <c r="W19" s="3">
        <f t="shared" si="43"/>
        <v>0.97603000000000018</v>
      </c>
      <c r="X19" s="3">
        <f t="shared" si="44"/>
        <v>1.0780251350000001</v>
      </c>
      <c r="Y19" s="3">
        <f t="shared" si="45"/>
        <v>1.29657023055</v>
      </c>
      <c r="Z19" s="3">
        <f t="shared" si="46"/>
        <v>1.4197444024522501</v>
      </c>
      <c r="AA19" s="3">
        <f t="shared" si="47"/>
        <v>1.5524905040815353</v>
      </c>
      <c r="AB19" s="3">
        <f t="shared" si="48"/>
        <v>1.8377735716273849</v>
      </c>
      <c r="AC19" s="3">
        <f t="shared" si="49"/>
        <v>2.0070325175742667</v>
      </c>
      <c r="AD19" s="3">
        <f t="shared" si="50"/>
        <v>2.1908766961840698</v>
      </c>
      <c r="AE19" s="3">
        <f t="shared" si="51"/>
        <v>2.5743475296069334</v>
      </c>
      <c r="AF19" s="3">
        <f t="shared" si="52"/>
        <v>3.0072976194968994</v>
      </c>
    </row>
    <row r="20" spans="1:32" x14ac:dyDescent="0.25">
      <c r="A20" t="s">
        <v>6</v>
      </c>
      <c r="B20" s="2">
        <f>B21-SUM(B16:B19)</f>
        <v>9.099999999999997E-2</v>
      </c>
      <c r="C20" s="2">
        <f t="shared" ref="C20:P20" si="53">C21-SUM(C16:C19)</f>
        <v>9.0999999999999859E-2</v>
      </c>
      <c r="D20" s="2">
        <f t="shared" si="53"/>
        <v>8.9999999999999969E-2</v>
      </c>
      <c r="E20" s="2">
        <f t="shared" si="53"/>
        <v>8.4999999999999853E-2</v>
      </c>
      <c r="F20" s="2">
        <f t="shared" si="53"/>
        <v>8.2999999999999852E-2</v>
      </c>
      <c r="G20" s="2">
        <f t="shared" si="53"/>
        <v>8.4999999999999853E-2</v>
      </c>
      <c r="H20" s="2">
        <f t="shared" si="53"/>
        <v>8.4999999999999853E-2</v>
      </c>
      <c r="I20" s="2">
        <f t="shared" si="53"/>
        <v>8.7999999999999967E-2</v>
      </c>
      <c r="J20" s="2">
        <f t="shared" si="53"/>
        <v>8.5999999999999854E-2</v>
      </c>
      <c r="K20" s="2">
        <f t="shared" si="53"/>
        <v>8.4999999999999964E-2</v>
      </c>
      <c r="L20" s="2">
        <f t="shared" si="53"/>
        <v>8.4999999999999964E-2</v>
      </c>
      <c r="M20" s="2">
        <f t="shared" si="53"/>
        <v>8.9999999999999858E-2</v>
      </c>
      <c r="N20" s="2">
        <f t="shared" si="53"/>
        <v>8.7999999999999856E-2</v>
      </c>
      <c r="O20" s="2">
        <f t="shared" si="53"/>
        <v>8.8999999999999857E-2</v>
      </c>
      <c r="P20" s="2">
        <f t="shared" si="53"/>
        <v>8.7999999999999967E-2</v>
      </c>
      <c r="R20" s="3">
        <f t="shared" si="38"/>
        <v>5.9541299999999975</v>
      </c>
      <c r="S20" s="3">
        <f t="shared" si="39"/>
        <v>6.5327079999999897</v>
      </c>
      <c r="T20" s="3">
        <f t="shared" si="40"/>
        <v>7.1684999999999963</v>
      </c>
      <c r="U20" s="3">
        <f t="shared" si="41"/>
        <v>7.6049499999999872</v>
      </c>
      <c r="V20" s="3">
        <f t="shared" si="42"/>
        <v>8.5506599999999846</v>
      </c>
      <c r="W20" s="3">
        <f t="shared" si="43"/>
        <v>7.5420499999999873</v>
      </c>
      <c r="X20" s="3">
        <f t="shared" si="44"/>
        <v>8.3301942249999854</v>
      </c>
      <c r="Y20" s="3">
        <f t="shared" si="45"/>
        <v>9.5081816906999954</v>
      </c>
      <c r="Z20" s="3">
        <f t="shared" si="46"/>
        <v>10.174834884241108</v>
      </c>
      <c r="AA20" s="3">
        <f t="shared" si="47"/>
        <v>10.996807737244204</v>
      </c>
      <c r="AB20" s="3">
        <f t="shared" si="48"/>
        <v>12.016211814486741</v>
      </c>
      <c r="AC20" s="3">
        <f t="shared" si="49"/>
        <v>13.894840506283364</v>
      </c>
      <c r="AD20" s="3">
        <f t="shared" si="50"/>
        <v>14.830549943399832</v>
      </c>
      <c r="AE20" s="3">
        <f t="shared" si="51"/>
        <v>16.36549500964405</v>
      </c>
      <c r="AF20" s="3">
        <f t="shared" si="52"/>
        <v>17.64281270104847</v>
      </c>
    </row>
    <row r="21" spans="1:32" x14ac:dyDescent="0.25"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R21" s="3">
        <f>SUM(R16:R20)</f>
        <v>65.429999999999993</v>
      </c>
      <c r="S21" s="3">
        <f t="shared" ref="S21:AF21" si="54">SUM(S16:S20)</f>
        <v>71.787999999999997</v>
      </c>
      <c r="T21" s="3">
        <f t="shared" si="54"/>
        <v>79.649999999999991</v>
      </c>
      <c r="U21" s="3">
        <f t="shared" si="54"/>
        <v>89.469999999999985</v>
      </c>
      <c r="V21" s="3">
        <f t="shared" si="54"/>
        <v>103.01999999999997</v>
      </c>
      <c r="W21" s="3">
        <f t="shared" si="54"/>
        <v>88.72999999999999</v>
      </c>
      <c r="X21" s="3">
        <f t="shared" si="54"/>
        <v>98.002284999999986</v>
      </c>
      <c r="Y21" s="3">
        <f t="shared" si="54"/>
        <v>108.04751921249999</v>
      </c>
      <c r="Z21" s="3">
        <f t="shared" si="54"/>
        <v>118.3120335376875</v>
      </c>
      <c r="AA21" s="3">
        <f t="shared" si="54"/>
        <v>129.37420867346125</v>
      </c>
      <c r="AB21" s="3">
        <f t="shared" si="54"/>
        <v>141.36719781749113</v>
      </c>
      <c r="AC21" s="3">
        <f t="shared" si="54"/>
        <v>154.38711673648206</v>
      </c>
      <c r="AD21" s="3">
        <f t="shared" si="54"/>
        <v>168.52897662954379</v>
      </c>
      <c r="AE21" s="3">
        <f t="shared" si="54"/>
        <v>183.88196640049523</v>
      </c>
      <c r="AF21" s="3">
        <f t="shared" si="54"/>
        <v>200.48650796645995</v>
      </c>
    </row>
    <row r="22" spans="1:32" x14ac:dyDescent="0.25">
      <c r="A22" t="s">
        <v>0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</row>
    <row r="23" spans="1:32" x14ac:dyDescent="0.25">
      <c r="A23" t="s">
        <v>31</v>
      </c>
      <c r="B23" s="2">
        <v>0.55100000000000005</v>
      </c>
      <c r="C23" s="2">
        <v>0.56299999999999994</v>
      </c>
      <c r="D23" s="2">
        <v>0.56299999999999994</v>
      </c>
      <c r="E23" s="2">
        <v>0.56200000000000006</v>
      </c>
      <c r="F23" s="2">
        <v>0.56799999999999995</v>
      </c>
      <c r="R23" s="3">
        <f>B23*B$26</f>
        <v>36.051929999999999</v>
      </c>
      <c r="S23" s="3">
        <f t="shared" ref="S23:V23" si="55">C23*C$26</f>
        <v>40.416643999999991</v>
      </c>
      <c r="T23" s="3">
        <f t="shared" si="55"/>
        <v>44.842949999999988</v>
      </c>
      <c r="U23" s="3">
        <f t="shared" si="55"/>
        <v>50.282140000000005</v>
      </c>
      <c r="V23" s="3">
        <f t="shared" si="55"/>
        <v>58.515359999999994</v>
      </c>
    </row>
    <row r="24" spans="1:32" x14ac:dyDescent="0.25">
      <c r="A24" t="s">
        <v>32</v>
      </c>
      <c r="B24" s="2">
        <v>0.44900000000000001</v>
      </c>
      <c r="C24" s="2">
        <v>0.43700000000000006</v>
      </c>
      <c r="D24" s="2">
        <v>0.43700000000000006</v>
      </c>
      <c r="E24" s="2">
        <v>0.43799999999999994</v>
      </c>
      <c r="F24" s="2">
        <v>0.43200000000000005</v>
      </c>
      <c r="R24" s="3">
        <f>B24*B$26</f>
        <v>29.378069999999997</v>
      </c>
      <c r="S24" s="3">
        <f t="shared" ref="S24" si="56">C24*C$26</f>
        <v>31.371356000000002</v>
      </c>
      <c r="T24" s="3">
        <f t="shared" ref="T24" si="57">D24*D$26</f>
        <v>34.807050000000004</v>
      </c>
      <c r="U24" s="3">
        <f t="shared" ref="U24" si="58">E24*E$26</f>
        <v>39.187859999999993</v>
      </c>
      <c r="V24" s="3">
        <f t="shared" ref="V24" si="59">F24*F$26</f>
        <v>44.504640000000002</v>
      </c>
    </row>
    <row r="25" spans="1:32" x14ac:dyDescent="0.25">
      <c r="R25" s="3">
        <f>SUM(R23:R24)</f>
        <v>65.429999999999993</v>
      </c>
      <c r="S25" s="3">
        <f t="shared" ref="S25:V25" si="60">SUM(S23:S24)</f>
        <v>71.787999999999997</v>
      </c>
      <c r="T25" s="3">
        <f t="shared" si="60"/>
        <v>79.649999999999991</v>
      </c>
      <c r="U25" s="3">
        <f t="shared" si="60"/>
        <v>89.47</v>
      </c>
      <c r="V25" s="3">
        <f t="shared" si="60"/>
        <v>103.02</v>
      </c>
    </row>
    <row r="26" spans="1:32" x14ac:dyDescent="0.25">
      <c r="B26" s="3">
        <v>65.429999999999993</v>
      </c>
      <c r="C26" s="3">
        <v>71.787999999999997</v>
      </c>
      <c r="D26" s="3">
        <v>79.649999999999991</v>
      </c>
      <c r="E26" s="3">
        <v>89.47</v>
      </c>
      <c r="F26" s="3">
        <v>103.02</v>
      </c>
      <c r="G26" s="3">
        <v>88.73</v>
      </c>
      <c r="H26" s="3">
        <v>98.002285000000001</v>
      </c>
      <c r="I26" s="3">
        <v>108.04751921249999</v>
      </c>
      <c r="J26" s="3">
        <v>118.3120335376875</v>
      </c>
      <c r="K26" s="3">
        <v>129.37420867346128</v>
      </c>
      <c r="L26" s="3">
        <v>141.36719781749113</v>
      </c>
      <c r="M26" s="3">
        <v>154.38711673648206</v>
      </c>
      <c r="N26" s="3">
        <v>168.52897662954382</v>
      </c>
      <c r="O26" s="3">
        <v>183.88196640049526</v>
      </c>
      <c r="P26" s="3">
        <v>200.48650796645998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2021-12-20T09:05:31Z</dcterms:created>
  <dcterms:modified xsi:type="dcterms:W3CDTF">2021-12-30T10:21:27Z</dcterms:modified>
</cp:coreProperties>
</file>