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"/>
    </mc:Choice>
  </mc:AlternateContent>
  <xr:revisionPtr revIDLastSave="0" documentId="13_ncr:1_{20319A7D-F47F-4E9A-8825-AFA52555C642}" xr6:coauthVersionLast="47" xr6:coauthVersionMax="47" xr10:uidLastSave="{00000000-0000-0000-0000-000000000000}"/>
  <bookViews>
    <workbookView xWindow="-120" yWindow="-120" windowWidth="20730" windowHeight="11160" xr2:uid="{FC0C5651-55DF-428D-B44B-516314C33FC7}"/>
  </bookViews>
  <sheets>
    <sheet name="Capex and Op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1" l="1"/>
  <c r="H41" i="1"/>
  <c r="O30" i="1"/>
  <c r="O24" i="1"/>
  <c r="O28" i="1" s="1"/>
  <c r="O32" i="1" s="1"/>
  <c r="O22" i="1"/>
  <c r="O15" i="1"/>
  <c r="I30" i="1"/>
  <c r="I24" i="1"/>
  <c r="I28" i="1" s="1"/>
  <c r="I32" i="1" s="1"/>
  <c r="I22" i="1"/>
  <c r="I15" i="1"/>
  <c r="C22" i="1"/>
  <c r="C24" i="1" s="1"/>
  <c r="C28" i="1" s="1"/>
  <c r="C32" i="1" s="1"/>
  <c r="C15" i="1"/>
</calcChain>
</file>

<file path=xl/sharedStrings.xml><?xml version="1.0" encoding="utf-8"?>
<sst xmlns="http://schemas.openxmlformats.org/spreadsheetml/2006/main" count="107" uniqueCount="39">
  <si>
    <t xml:space="preserve">Annual Qty </t>
  </si>
  <si>
    <t>Tonne</t>
  </si>
  <si>
    <t xml:space="preserve">Unit Rate </t>
  </si>
  <si>
    <t>INR / Tonne</t>
  </si>
  <si>
    <t>Amount</t>
  </si>
  <si>
    <t>INR  Lakhs</t>
  </si>
  <si>
    <t>A</t>
  </si>
  <si>
    <t>VARIABLE COST</t>
  </si>
  <si>
    <t>RAW MATERIALS</t>
  </si>
  <si>
    <t>I</t>
  </si>
  <si>
    <t>II</t>
  </si>
  <si>
    <t>III</t>
  </si>
  <si>
    <t>Sub-Total (1)</t>
  </si>
  <si>
    <t>PACKING MATERIALS</t>
  </si>
  <si>
    <t>CATALYSTS &amp; CHEMICALS</t>
  </si>
  <si>
    <t>UTILITIES</t>
  </si>
  <si>
    <t>TOTAL VARIABLE COST</t>
  </si>
  <si>
    <t>B</t>
  </si>
  <si>
    <t>FIXED COST</t>
  </si>
  <si>
    <t>REPAIR &amp; MAINTENANCE</t>
  </si>
  <si>
    <t>RATES &amp; TAXES</t>
  </si>
  <si>
    <t>SALARIES &amp; WAGES (After Breakeven achieved)</t>
  </si>
  <si>
    <t>CORPORATE OVERHEADS</t>
  </si>
  <si>
    <t>TOTAL FIXED COST</t>
  </si>
  <si>
    <t>C</t>
  </si>
  <si>
    <t>VARIABLE + FIXED COST</t>
  </si>
  <si>
    <t>D</t>
  </si>
  <si>
    <t>INTEREST ON WORKING CAPITAL</t>
  </si>
  <si>
    <t>E</t>
  </si>
  <si>
    <t>CASH MANUFACTURING COST</t>
  </si>
  <si>
    <t>F</t>
  </si>
  <si>
    <t>G</t>
  </si>
  <si>
    <t>PRODUCTION COST</t>
  </si>
  <si>
    <t>COST OF PRODUCTION : Licensor 2</t>
  </si>
  <si>
    <t>COST OF PRODUCTION : Licensor 1</t>
  </si>
  <si>
    <t>COST OF PRODUCTION : Licensor 3</t>
  </si>
  <si>
    <t>DEPRECIATION (5.28%)</t>
  </si>
  <si>
    <t>57,90,751</t>
  </si>
  <si>
    <t>69,52,630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</si>
</sst>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vertical="center"/>
    </xf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AE8D-281A-4B04-B27E-195551F4F5E9}">
  <dimension ref="A1:Q41"/>
  <sheetViews>
    <sheetView tabSelected="1" workbookViewId="0">
      <selection activeCell="B12" sqref="B12"/>
    </sheetView>
  </sheetViews>
  <sheetFormatPr defaultRowHeight="15" x14ac:dyDescent="0.25"/>
  <cols>
    <col min="1" max="1" width="5.140625" style="2" customWidth="1"/>
    <col min="2" max="2" width="40.5703125" style="1" bestFit="1" customWidth="1"/>
    <col min="3" max="4" width="10.42578125" style="1" bestFit="1" customWidth="1"/>
    <col min="5" max="5" width="10" style="1" bestFit="1" customWidth="1"/>
    <col min="6" max="7" width="9.140625" style="1"/>
    <col min="8" max="8" width="40.5703125" style="1" bestFit="1" customWidth="1"/>
    <col min="9" max="9" width="15.140625" style="1" customWidth="1"/>
    <col min="10" max="10" width="11.7109375" style="1" customWidth="1"/>
    <col min="11" max="11" width="17.28515625" style="1" customWidth="1"/>
    <col min="12" max="13" width="9.140625" style="1"/>
    <col min="14" max="14" width="40.5703125" style="1" bestFit="1" customWidth="1"/>
    <col min="15" max="16" width="10.42578125" style="1" bestFit="1" customWidth="1"/>
    <col min="17" max="17" width="10" style="1" bestFit="1" customWidth="1"/>
    <col min="18" max="16384" width="9.140625" style="1"/>
  </cols>
  <sheetData>
    <row r="1" spans="1:17" ht="15" customHeight="1" x14ac:dyDescent="0.25">
      <c r="A1" s="16" t="s">
        <v>34</v>
      </c>
      <c r="B1" s="16"/>
      <c r="C1" s="16"/>
      <c r="D1" s="16"/>
      <c r="E1" s="16"/>
      <c r="G1" s="16" t="s">
        <v>33</v>
      </c>
      <c r="H1" s="16"/>
      <c r="I1" s="16"/>
      <c r="J1" s="16"/>
      <c r="K1" s="16"/>
      <c r="M1" s="16" t="s">
        <v>35</v>
      </c>
      <c r="N1" s="16"/>
      <c r="O1" s="16"/>
      <c r="P1" s="16"/>
      <c r="Q1" s="16"/>
    </row>
    <row r="2" spans="1:17" ht="15" customHeight="1" x14ac:dyDescent="0.25">
      <c r="A2" s="16"/>
      <c r="B2" s="16"/>
      <c r="C2" s="16"/>
      <c r="D2" s="16"/>
      <c r="E2" s="16"/>
      <c r="G2" s="16"/>
      <c r="H2" s="16"/>
      <c r="I2" s="16"/>
      <c r="J2" s="16"/>
      <c r="K2" s="16"/>
      <c r="M2" s="16"/>
      <c r="N2" s="16"/>
      <c r="O2" s="16"/>
      <c r="P2" s="16"/>
      <c r="Q2" s="16"/>
    </row>
    <row r="3" spans="1:17" x14ac:dyDescent="0.25">
      <c r="A3" s="17"/>
      <c r="B3" s="18"/>
      <c r="C3" s="3" t="s">
        <v>0</v>
      </c>
      <c r="D3" s="3" t="s">
        <v>2</v>
      </c>
      <c r="E3" s="3" t="s">
        <v>4</v>
      </c>
      <c r="G3" s="17"/>
      <c r="H3" s="18"/>
      <c r="I3" s="3" t="s">
        <v>0</v>
      </c>
      <c r="J3" s="3" t="s">
        <v>2</v>
      </c>
      <c r="K3" s="3" t="s">
        <v>4</v>
      </c>
      <c r="M3" s="17"/>
      <c r="N3" s="18"/>
      <c r="O3" s="3" t="s">
        <v>0</v>
      </c>
      <c r="P3" s="3" t="s">
        <v>2</v>
      </c>
      <c r="Q3" s="3" t="s">
        <v>4</v>
      </c>
    </row>
    <row r="4" spans="1:17" x14ac:dyDescent="0.25">
      <c r="A4" s="17"/>
      <c r="B4" s="18"/>
      <c r="C4" s="3" t="s">
        <v>1</v>
      </c>
      <c r="D4" s="3" t="s">
        <v>3</v>
      </c>
      <c r="E4" s="3" t="s">
        <v>5</v>
      </c>
      <c r="G4" s="17"/>
      <c r="H4" s="18"/>
      <c r="I4" s="3" t="s">
        <v>1</v>
      </c>
      <c r="J4" s="3" t="s">
        <v>3</v>
      </c>
      <c r="K4" s="3" t="s">
        <v>5</v>
      </c>
      <c r="M4" s="17"/>
      <c r="N4" s="18"/>
      <c r="O4" s="3" t="s">
        <v>1</v>
      </c>
      <c r="P4" s="3" t="s">
        <v>3</v>
      </c>
      <c r="Q4" s="3" t="s">
        <v>5</v>
      </c>
    </row>
    <row r="5" spans="1:17" x14ac:dyDescent="0.25">
      <c r="A5" s="4"/>
      <c r="B5" s="5"/>
      <c r="C5" s="5"/>
      <c r="D5" s="5"/>
      <c r="E5" s="5"/>
      <c r="G5" s="4"/>
      <c r="H5" s="5"/>
      <c r="I5" s="5"/>
      <c r="J5" s="5"/>
      <c r="K5" s="5"/>
      <c r="M5" s="4"/>
      <c r="N5" s="5"/>
      <c r="O5" s="5"/>
      <c r="P5" s="5"/>
      <c r="Q5" s="5"/>
    </row>
    <row r="6" spans="1:17" x14ac:dyDescent="0.25">
      <c r="A6" s="6" t="s">
        <v>6</v>
      </c>
      <c r="B6" s="7" t="s">
        <v>7</v>
      </c>
      <c r="C6" s="8"/>
      <c r="D6" s="8"/>
      <c r="E6" s="8"/>
      <c r="G6" s="6" t="s">
        <v>6</v>
      </c>
      <c r="H6" s="7" t="s">
        <v>7</v>
      </c>
      <c r="I6" s="8"/>
      <c r="J6" s="8"/>
      <c r="K6" s="8"/>
      <c r="M6" s="6" t="s">
        <v>6</v>
      </c>
      <c r="N6" s="7" t="s">
        <v>7</v>
      </c>
      <c r="O6" s="8"/>
      <c r="P6" s="8"/>
      <c r="Q6" s="8"/>
    </row>
    <row r="7" spans="1:17" x14ac:dyDescent="0.25">
      <c r="A7" s="9">
        <v>1</v>
      </c>
      <c r="B7" s="8" t="s">
        <v>8</v>
      </c>
      <c r="C7" s="5"/>
      <c r="D7" s="5"/>
      <c r="E7" s="19">
        <v>6861.1223099999997</v>
      </c>
      <c r="G7" s="9">
        <v>1</v>
      </c>
      <c r="H7" s="8" t="s">
        <v>8</v>
      </c>
      <c r="I7" s="5"/>
      <c r="J7" s="5"/>
      <c r="K7" s="5"/>
      <c r="M7" s="9">
        <v>1</v>
      </c>
      <c r="N7" s="8" t="s">
        <v>8</v>
      </c>
      <c r="O7" s="5"/>
      <c r="P7" s="5"/>
      <c r="Q7" s="5"/>
    </row>
    <row r="8" spans="1:17" ht="15.75" x14ac:dyDescent="0.25">
      <c r="A8" s="9" t="s">
        <v>9</v>
      </c>
      <c r="B8" s="8"/>
      <c r="C8" s="10"/>
      <c r="D8" s="10"/>
      <c r="E8" s="10"/>
      <c r="G8" s="9" t="s">
        <v>9</v>
      </c>
      <c r="H8" s="8"/>
      <c r="I8" s="10"/>
      <c r="J8" s="10"/>
      <c r="K8" s="10"/>
      <c r="M8" s="9" t="s">
        <v>9</v>
      </c>
      <c r="N8" s="8"/>
      <c r="O8" s="10"/>
      <c r="P8" s="10"/>
      <c r="Q8" s="10"/>
    </row>
    <row r="9" spans="1:17" ht="15.75" x14ac:dyDescent="0.25">
      <c r="A9" s="9" t="s">
        <v>10</v>
      </c>
      <c r="B9" s="8"/>
      <c r="C9" s="10"/>
      <c r="D9" s="10"/>
      <c r="E9" s="10"/>
      <c r="G9" s="9" t="s">
        <v>10</v>
      </c>
      <c r="H9" s="8"/>
      <c r="I9" s="10"/>
      <c r="J9" s="10"/>
      <c r="K9" s="10"/>
      <c r="M9" s="9" t="s">
        <v>10</v>
      </c>
      <c r="N9" s="8"/>
      <c r="O9" s="10"/>
      <c r="P9" s="10"/>
      <c r="Q9" s="10"/>
    </row>
    <row r="10" spans="1:17" ht="15.75" x14ac:dyDescent="0.25">
      <c r="A10" s="9" t="s">
        <v>11</v>
      </c>
      <c r="B10" s="8"/>
      <c r="C10" s="10"/>
      <c r="D10" s="10"/>
      <c r="E10" s="10"/>
      <c r="G10" s="9" t="s">
        <v>11</v>
      </c>
      <c r="H10" s="8"/>
      <c r="I10" s="10"/>
      <c r="J10" s="10"/>
      <c r="K10" s="10"/>
      <c r="M10" s="9" t="s">
        <v>11</v>
      </c>
      <c r="N10" s="8"/>
      <c r="O10" s="10"/>
      <c r="P10" s="10"/>
      <c r="Q10" s="10"/>
    </row>
    <row r="11" spans="1:17" ht="15.75" x14ac:dyDescent="0.25">
      <c r="A11" s="9"/>
      <c r="B11" s="8" t="s">
        <v>12</v>
      </c>
      <c r="C11" s="11"/>
      <c r="D11" s="11"/>
      <c r="E11" s="10"/>
      <c r="G11" s="9"/>
      <c r="H11" s="8" t="s">
        <v>12</v>
      </c>
      <c r="I11" s="11"/>
      <c r="J11" s="11"/>
      <c r="K11" s="10"/>
      <c r="M11" s="9"/>
      <c r="N11" s="8" t="s">
        <v>12</v>
      </c>
      <c r="O11" s="11"/>
      <c r="P11" s="11"/>
      <c r="Q11" s="10"/>
    </row>
    <row r="12" spans="1:17" ht="15.75" x14ac:dyDescent="0.25">
      <c r="A12" s="9">
        <v>2</v>
      </c>
      <c r="B12" s="8" t="s">
        <v>13</v>
      </c>
      <c r="C12" s="11"/>
      <c r="D12" s="11"/>
      <c r="E12" s="10"/>
      <c r="G12" s="9">
        <v>2</v>
      </c>
      <c r="H12" s="8" t="s">
        <v>13</v>
      </c>
      <c r="I12" s="11"/>
      <c r="J12" s="11"/>
      <c r="K12" s="10"/>
      <c r="M12" s="9">
        <v>2</v>
      </c>
      <c r="N12" s="8" t="s">
        <v>13</v>
      </c>
      <c r="O12" s="11"/>
      <c r="P12" s="11"/>
      <c r="Q12" s="10"/>
    </row>
    <row r="13" spans="1:17" ht="15.75" x14ac:dyDescent="0.25">
      <c r="A13" s="9">
        <v>3</v>
      </c>
      <c r="B13" s="8" t="s">
        <v>14</v>
      </c>
      <c r="C13" s="11"/>
      <c r="D13" s="11"/>
      <c r="E13" s="10"/>
      <c r="G13" s="9">
        <v>3</v>
      </c>
      <c r="H13" s="8" t="s">
        <v>14</v>
      </c>
      <c r="I13" s="11"/>
      <c r="J13" s="11"/>
      <c r="K13" s="10"/>
      <c r="M13" s="9">
        <v>3</v>
      </c>
      <c r="N13" s="8" t="s">
        <v>14</v>
      </c>
      <c r="O13" s="11"/>
      <c r="P13" s="11"/>
      <c r="Q13" s="10"/>
    </row>
    <row r="14" spans="1:17" ht="15.75" x14ac:dyDescent="0.25">
      <c r="A14" s="9">
        <v>4</v>
      </c>
      <c r="B14" s="8" t="s">
        <v>15</v>
      </c>
      <c r="C14" s="11"/>
      <c r="D14" s="11"/>
      <c r="E14" s="10"/>
      <c r="G14" s="9">
        <v>4</v>
      </c>
      <c r="H14" s="8" t="s">
        <v>15</v>
      </c>
      <c r="I14" s="11"/>
      <c r="J14" s="11"/>
      <c r="K14" s="10"/>
      <c r="M14" s="9">
        <v>4</v>
      </c>
      <c r="N14" s="8" t="s">
        <v>15</v>
      </c>
      <c r="O14" s="11"/>
      <c r="P14" s="11"/>
      <c r="Q14" s="10"/>
    </row>
    <row r="15" spans="1:17" ht="15.75" x14ac:dyDescent="0.25">
      <c r="A15" s="6"/>
      <c r="B15" s="7" t="s">
        <v>16</v>
      </c>
      <c r="C15" s="14">
        <f>C11+C12+C13+C14</f>
        <v>0</v>
      </c>
      <c r="D15" s="12"/>
      <c r="E15" s="13"/>
      <c r="G15" s="6"/>
      <c r="H15" s="7" t="s">
        <v>16</v>
      </c>
      <c r="I15" s="14">
        <f>I11+I12+I13+I14</f>
        <v>0</v>
      </c>
      <c r="J15" s="12"/>
      <c r="K15" s="13"/>
      <c r="M15" s="6"/>
      <c r="N15" s="7" t="s">
        <v>16</v>
      </c>
      <c r="O15" s="14">
        <f>O11+O12+O13+O14</f>
        <v>0</v>
      </c>
      <c r="P15" s="12"/>
      <c r="Q15" s="13"/>
    </row>
    <row r="16" spans="1:17" ht="15.75" x14ac:dyDescent="0.25">
      <c r="A16" s="9"/>
      <c r="B16" s="8"/>
      <c r="C16" s="11"/>
      <c r="D16" s="11"/>
      <c r="E16" s="11"/>
      <c r="G16" s="9"/>
      <c r="H16" s="8"/>
      <c r="I16" s="11"/>
      <c r="J16" s="11"/>
      <c r="K16" s="11"/>
      <c r="M16" s="9"/>
      <c r="N16" s="8"/>
      <c r="O16" s="11"/>
      <c r="P16" s="11"/>
      <c r="Q16" s="11"/>
    </row>
    <row r="17" spans="1:17" ht="15.75" x14ac:dyDescent="0.25">
      <c r="A17" s="6" t="s">
        <v>17</v>
      </c>
      <c r="B17" s="7" t="s">
        <v>18</v>
      </c>
      <c r="C17" s="11"/>
      <c r="D17" s="11"/>
      <c r="E17" s="11"/>
      <c r="G17" s="6" t="s">
        <v>17</v>
      </c>
      <c r="H17" s="7" t="s">
        <v>18</v>
      </c>
      <c r="I17" s="11"/>
      <c r="J17" s="11"/>
      <c r="K17" s="11"/>
      <c r="M17" s="6" t="s">
        <v>17</v>
      </c>
      <c r="N17" s="7" t="s">
        <v>18</v>
      </c>
      <c r="O17" s="11"/>
      <c r="P17" s="11"/>
      <c r="Q17" s="11"/>
    </row>
    <row r="18" spans="1:17" ht="15.75" x14ac:dyDescent="0.25">
      <c r="A18" s="9">
        <v>1</v>
      </c>
      <c r="B18" s="8" t="s">
        <v>19</v>
      </c>
      <c r="C18" s="11"/>
      <c r="D18" s="11"/>
      <c r="E18" s="10" t="s">
        <v>38</v>
      </c>
      <c r="G18" s="9">
        <v>1</v>
      </c>
      <c r="H18" s="8" t="s">
        <v>19</v>
      </c>
      <c r="I18" s="11"/>
      <c r="J18" s="11"/>
      <c r="K18" s="10"/>
      <c r="M18" s="9">
        <v>1</v>
      </c>
      <c r="N18" s="8" t="s">
        <v>19</v>
      </c>
      <c r="O18" s="11"/>
      <c r="P18" s="11"/>
      <c r="Q18" s="10"/>
    </row>
    <row r="19" spans="1:17" ht="15.75" x14ac:dyDescent="0.25">
      <c r="A19" s="9">
        <v>2</v>
      </c>
      <c r="B19" s="8" t="s">
        <v>20</v>
      </c>
      <c r="C19" s="11"/>
      <c r="D19" s="11"/>
      <c r="E19" s="10"/>
      <c r="G19" s="9">
        <v>2</v>
      </c>
      <c r="H19" s="8" t="s">
        <v>20</v>
      </c>
      <c r="I19" s="11"/>
      <c r="J19" s="11"/>
      <c r="K19" s="10"/>
      <c r="M19" s="9">
        <v>2</v>
      </c>
      <c r="N19" s="8" t="s">
        <v>20</v>
      </c>
      <c r="O19" s="11"/>
      <c r="P19" s="11"/>
      <c r="Q19" s="10"/>
    </row>
    <row r="20" spans="1:17" ht="15.75" x14ac:dyDescent="0.25">
      <c r="A20" s="9">
        <v>3</v>
      </c>
      <c r="B20" s="8" t="s">
        <v>21</v>
      </c>
      <c r="D20" s="10"/>
      <c r="E20" s="10"/>
      <c r="G20" s="9">
        <v>3</v>
      </c>
      <c r="H20" s="8" t="s">
        <v>21</v>
      </c>
      <c r="I20" s="10"/>
      <c r="J20" s="10"/>
      <c r="K20" s="10"/>
      <c r="M20" s="9">
        <v>3</v>
      </c>
      <c r="N20" s="8" t="s">
        <v>21</v>
      </c>
      <c r="O20" s="10"/>
      <c r="P20" s="10"/>
      <c r="Q20" s="10"/>
    </row>
    <row r="21" spans="1:17" ht="15.75" x14ac:dyDescent="0.25">
      <c r="A21" s="9">
        <v>4</v>
      </c>
      <c r="B21" s="8" t="s">
        <v>22</v>
      </c>
      <c r="C21" s="10"/>
      <c r="D21" s="11"/>
      <c r="E21" s="10"/>
      <c r="G21" s="9">
        <v>4</v>
      </c>
      <c r="H21" s="8" t="s">
        <v>22</v>
      </c>
      <c r="I21" s="10"/>
      <c r="J21" s="11"/>
      <c r="K21" s="10"/>
      <c r="M21" s="9">
        <v>4</v>
      </c>
      <c r="N21" s="8" t="s">
        <v>22</v>
      </c>
      <c r="O21" s="10"/>
      <c r="P21" s="11"/>
      <c r="Q21" s="10"/>
    </row>
    <row r="22" spans="1:17" ht="15.75" x14ac:dyDescent="0.25">
      <c r="A22" s="6"/>
      <c r="B22" s="7" t="s">
        <v>23</v>
      </c>
      <c r="C22" s="14">
        <f>SUM(C18:C21)</f>
        <v>0</v>
      </c>
      <c r="D22" s="12"/>
      <c r="E22" s="13"/>
      <c r="G22" s="6"/>
      <c r="H22" s="7" t="s">
        <v>23</v>
      </c>
      <c r="I22" s="14">
        <f>SUM(I18:I21)</f>
        <v>0</v>
      </c>
      <c r="J22" s="12"/>
      <c r="K22" s="13"/>
      <c r="M22" s="6"/>
      <c r="N22" s="7" t="s">
        <v>23</v>
      </c>
      <c r="O22" s="14">
        <f>SUM(O18:O21)</f>
        <v>0</v>
      </c>
      <c r="P22" s="12"/>
      <c r="Q22" s="13"/>
    </row>
    <row r="23" spans="1:17" ht="15.75" x14ac:dyDescent="0.25">
      <c r="A23" s="9"/>
      <c r="B23" s="8"/>
      <c r="C23" s="15"/>
      <c r="D23" s="11"/>
      <c r="E23" s="11"/>
      <c r="G23" s="9"/>
      <c r="H23" s="8"/>
      <c r="I23" s="15"/>
      <c r="J23" s="11"/>
      <c r="K23" s="11"/>
      <c r="M23" s="9"/>
      <c r="N23" s="8"/>
      <c r="O23" s="15"/>
      <c r="P23" s="11"/>
      <c r="Q23" s="11"/>
    </row>
    <row r="24" spans="1:17" ht="15.75" x14ac:dyDescent="0.25">
      <c r="A24" s="6" t="s">
        <v>24</v>
      </c>
      <c r="B24" s="7" t="s">
        <v>25</v>
      </c>
      <c r="C24" s="14">
        <f>C22+C15</f>
        <v>0</v>
      </c>
      <c r="D24" s="12"/>
      <c r="E24" s="13"/>
      <c r="G24" s="6" t="s">
        <v>24</v>
      </c>
      <c r="H24" s="7" t="s">
        <v>25</v>
      </c>
      <c r="I24" s="14">
        <f>I22+I15</f>
        <v>0</v>
      </c>
      <c r="J24" s="12"/>
      <c r="K24" s="13"/>
      <c r="M24" s="6" t="s">
        <v>24</v>
      </c>
      <c r="N24" s="7" t="s">
        <v>25</v>
      </c>
      <c r="O24" s="14">
        <f>O22+O15</f>
        <v>0</v>
      </c>
      <c r="P24" s="12"/>
      <c r="Q24" s="13"/>
    </row>
    <row r="25" spans="1:17" ht="15.75" x14ac:dyDescent="0.25">
      <c r="A25" s="9"/>
      <c r="B25" s="8"/>
      <c r="C25" s="15"/>
      <c r="D25" s="11"/>
      <c r="E25" s="11"/>
      <c r="G25" s="9"/>
      <c r="H25" s="8"/>
      <c r="I25" s="15"/>
      <c r="J25" s="11"/>
      <c r="K25" s="11"/>
      <c r="M25" s="9"/>
      <c r="N25" s="8"/>
      <c r="O25" s="15"/>
      <c r="P25" s="11"/>
      <c r="Q25" s="11"/>
    </row>
    <row r="26" spans="1:17" ht="15.75" x14ac:dyDescent="0.25">
      <c r="A26" s="6" t="s">
        <v>26</v>
      </c>
      <c r="B26" s="7" t="s">
        <v>27</v>
      </c>
      <c r="C26" s="14">
        <v>0</v>
      </c>
      <c r="D26" s="12"/>
      <c r="E26" s="13"/>
      <c r="G26" s="6" t="s">
        <v>26</v>
      </c>
      <c r="H26" s="7" t="s">
        <v>27</v>
      </c>
      <c r="I26" s="14">
        <v>0</v>
      </c>
      <c r="J26" s="12"/>
      <c r="K26" s="13"/>
      <c r="M26" s="6" t="s">
        <v>26</v>
      </c>
      <c r="N26" s="7" t="s">
        <v>27</v>
      </c>
      <c r="O26" s="14">
        <v>0</v>
      </c>
      <c r="P26" s="12"/>
      <c r="Q26" s="13"/>
    </row>
    <row r="27" spans="1:17" ht="15.75" x14ac:dyDescent="0.25">
      <c r="A27" s="9"/>
      <c r="B27" s="8"/>
      <c r="C27" s="15"/>
      <c r="D27" s="11"/>
      <c r="E27" s="11"/>
      <c r="G27" s="9"/>
      <c r="H27" s="8"/>
      <c r="I27" s="15"/>
      <c r="J27" s="11"/>
      <c r="K27" s="11"/>
      <c r="M27" s="9"/>
      <c r="N27" s="8"/>
      <c r="O27" s="15"/>
      <c r="P27" s="11"/>
      <c r="Q27" s="11"/>
    </row>
    <row r="28" spans="1:17" ht="15.75" x14ac:dyDescent="0.25">
      <c r="A28" s="6" t="s">
        <v>28</v>
      </c>
      <c r="B28" s="7" t="s">
        <v>29</v>
      </c>
      <c r="C28" s="14">
        <f>C26+C24+C22</f>
        <v>0</v>
      </c>
      <c r="D28" s="12"/>
      <c r="E28" s="12"/>
      <c r="G28" s="6" t="s">
        <v>28</v>
      </c>
      <c r="H28" s="7" t="s">
        <v>29</v>
      </c>
      <c r="I28" s="14">
        <f>I26+I24+I22</f>
        <v>0</v>
      </c>
      <c r="J28" s="12"/>
      <c r="K28" s="12"/>
      <c r="M28" s="6" t="s">
        <v>28</v>
      </c>
      <c r="N28" s="7" t="s">
        <v>29</v>
      </c>
      <c r="O28" s="14">
        <f>O26+O24+O22</f>
        <v>0</v>
      </c>
      <c r="P28" s="12"/>
      <c r="Q28" s="12"/>
    </row>
    <row r="29" spans="1:17" ht="15.75" x14ac:dyDescent="0.25">
      <c r="A29" s="9"/>
      <c r="B29" s="8"/>
      <c r="C29" s="11"/>
      <c r="D29" s="11"/>
      <c r="E29" s="11"/>
      <c r="G29" s="9"/>
      <c r="H29" s="8"/>
      <c r="I29" s="11"/>
      <c r="J29" s="11"/>
      <c r="K29" s="11"/>
      <c r="M29" s="9"/>
      <c r="N29" s="8"/>
      <c r="O29" s="11"/>
      <c r="P29" s="11"/>
      <c r="Q29" s="11"/>
    </row>
    <row r="30" spans="1:17" ht="15.75" x14ac:dyDescent="0.25">
      <c r="A30" s="6" t="s">
        <v>30</v>
      </c>
      <c r="B30" s="7" t="s">
        <v>36</v>
      </c>
      <c r="D30" s="12"/>
      <c r="E30" s="14" t="s">
        <v>37</v>
      </c>
      <c r="G30" s="6" t="s">
        <v>30</v>
      </c>
      <c r="H30" s="7" t="s">
        <v>36</v>
      </c>
      <c r="I30" s="14">
        <f>0</f>
        <v>0</v>
      </c>
      <c r="J30" s="12"/>
      <c r="K30" s="13"/>
      <c r="M30" s="6" t="s">
        <v>30</v>
      </c>
      <c r="N30" s="7" t="s">
        <v>36</v>
      </c>
      <c r="O30" s="14">
        <f>0</f>
        <v>0</v>
      </c>
      <c r="P30" s="12"/>
      <c r="Q30" s="13"/>
    </row>
    <row r="31" spans="1:17" ht="15.75" x14ac:dyDescent="0.25">
      <c r="A31" s="6"/>
      <c r="B31" s="7"/>
      <c r="C31" s="14"/>
      <c r="D31" s="12"/>
      <c r="E31" s="12"/>
      <c r="G31" s="6"/>
      <c r="H31" s="7"/>
      <c r="I31" s="14"/>
      <c r="J31" s="12"/>
      <c r="K31" s="12"/>
      <c r="M31" s="6"/>
      <c r="N31" s="7"/>
      <c r="O31" s="14"/>
      <c r="P31" s="12"/>
      <c r="Q31" s="12"/>
    </row>
    <row r="32" spans="1:17" ht="15.75" x14ac:dyDescent="0.25">
      <c r="A32" s="6" t="s">
        <v>31</v>
      </c>
      <c r="B32" s="7" t="s">
        <v>32</v>
      </c>
      <c r="C32" s="14" t="e">
        <f>C28+E30</f>
        <v>#VALUE!</v>
      </c>
      <c r="D32" s="12"/>
      <c r="E32" s="13"/>
      <c r="G32" s="6" t="s">
        <v>31</v>
      </c>
      <c r="H32" s="7" t="s">
        <v>32</v>
      </c>
      <c r="I32" s="14">
        <f>I28+I30</f>
        <v>0</v>
      </c>
      <c r="J32" s="12"/>
      <c r="K32" s="13"/>
      <c r="M32" s="6" t="s">
        <v>31</v>
      </c>
      <c r="N32" s="7" t="s">
        <v>32</v>
      </c>
      <c r="O32" s="14">
        <f>O28+O30</f>
        <v>0</v>
      </c>
      <c r="P32" s="12"/>
      <c r="Q32" s="13"/>
    </row>
    <row r="35" spans="3:9" x14ac:dyDescent="0.25">
      <c r="C35" s="1">
        <v>8376.0041500000007</v>
      </c>
    </row>
    <row r="39" spans="3:9" x14ac:dyDescent="0.25">
      <c r="H39" s="20">
        <v>5790751</v>
      </c>
    </row>
    <row r="41" spans="3:9" x14ac:dyDescent="0.25">
      <c r="H41" s="1">
        <f>H39/0.528</f>
        <v>10967331.439393939</v>
      </c>
      <c r="I41" s="1">
        <f>H41/10^7</f>
        <v>1.0967331439393939</v>
      </c>
    </row>
  </sheetData>
  <mergeCells count="9">
    <mergeCell ref="M1:Q2"/>
    <mergeCell ref="M3:M4"/>
    <mergeCell ref="N3:N4"/>
    <mergeCell ref="A1:E2"/>
    <mergeCell ref="A3:A4"/>
    <mergeCell ref="B3:B4"/>
    <mergeCell ref="G1:K2"/>
    <mergeCell ref="G3:G4"/>
    <mergeCell ref="H3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Capex and Opex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Jaideep Kumar</dc:creator>
  <cp:lastModifiedBy>Hardik Malhotra</cp:lastModifiedBy>
  <dcterms:created xsi:type="dcterms:W3CDTF">2021-09-28T07:47:51Z</dcterms:created>
  <dcterms:modified xsi:type="dcterms:W3CDTF">2021-09-29T07:07:39Z</dcterms:modified>
</cp:coreProperties>
</file>