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l.ACEM\Desktop\STATISTICS\"/>
    </mc:Choice>
  </mc:AlternateContent>
  <xr:revisionPtr revIDLastSave="0" documentId="13_ncr:1_{2E1C3EFF-3308-48E0-A38E-6DA1EE8AF8AA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INDEX" sheetId="7" r:id="rId1"/>
    <sheet name="Motorcycles" sheetId="1" r:id="rId2"/>
    <sheet name="Mopeds" sheetId="2" r:id="rId3"/>
    <sheet name="Quadricycles" sheetId="6" r:id="rId4"/>
    <sheet name="Electric motorcycles" sheetId="3" r:id="rId5"/>
    <sheet name="Electric mopeds" sheetId="4" r:id="rId6"/>
    <sheet name="Electric quadricycles" sheetId="5" r:id="rId7"/>
  </sheets>
  <definedNames>
    <definedName name="_xlnm._FilterDatabase" localSheetId="5" hidden="1">'Electric mopeds'!$A$1:$I$1</definedName>
    <definedName name="_xlnm._FilterDatabase" localSheetId="4" hidden="1">'Electric motorcycles'!$A$1:$I$1</definedName>
    <definedName name="_xlnm._FilterDatabase" localSheetId="6" hidden="1">'Electric quadricycles'!$A$1:$I$1</definedName>
    <definedName name="_xlnm._FilterDatabase" localSheetId="2" hidden="1">Mopeds!$A$1:$J$1</definedName>
    <definedName name="_xlnm._FilterDatabase" localSheetId="1" hidden="1">Motorcycles!$A$1:$J$1</definedName>
    <definedName name="_xlnm._FilterDatabase" localSheetId="3" hidden="1">Quadricycles!$A$1:$J$1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5" l="1"/>
  <c r="B31" i="4"/>
  <c r="B31" i="3"/>
  <c r="B31" i="6"/>
  <c r="B31" i="2"/>
  <c r="B31" i="1"/>
  <c r="I31" i="5" l="1"/>
  <c r="H31" i="5"/>
  <c r="G31" i="5"/>
  <c r="F31" i="5"/>
  <c r="E31" i="5"/>
  <c r="D31" i="5"/>
  <c r="I31" i="4"/>
  <c r="H31" i="4"/>
  <c r="G31" i="4"/>
  <c r="F31" i="4"/>
  <c r="E31" i="4"/>
  <c r="D31" i="4"/>
  <c r="I31" i="3"/>
  <c r="H31" i="3"/>
  <c r="G31" i="3"/>
  <c r="F31" i="3"/>
  <c r="E31" i="3"/>
  <c r="D31" i="3"/>
  <c r="J31" i="6"/>
  <c r="I31" i="6"/>
  <c r="H31" i="6"/>
  <c r="G31" i="6"/>
  <c r="F31" i="6"/>
  <c r="E31" i="6"/>
  <c r="D31" i="6"/>
  <c r="C31" i="6"/>
  <c r="J31" i="2"/>
  <c r="I31" i="2"/>
  <c r="H31" i="2"/>
  <c r="G31" i="2"/>
  <c r="F31" i="2"/>
  <c r="E31" i="2"/>
  <c r="D31" i="2"/>
  <c r="J31" i="1"/>
  <c r="I31" i="1"/>
  <c r="H31" i="1"/>
  <c r="G31" i="1"/>
  <c r="F31" i="1"/>
  <c r="E31" i="1"/>
  <c r="D31" i="1"/>
  <c r="C31" i="1"/>
  <c r="C12" i="2" l="1"/>
  <c r="C31" i="5" l="1"/>
  <c r="C31" i="3"/>
  <c r="C31" i="2"/>
  <c r="C31" i="4" l="1"/>
</calcChain>
</file>

<file path=xl/sharedStrings.xml><?xml version="1.0" encoding="utf-8"?>
<sst xmlns="http://schemas.openxmlformats.org/spreadsheetml/2006/main" count="542" uniqueCount="96">
  <si>
    <t>MC_2016</t>
  </si>
  <si>
    <t>MC_2017</t>
  </si>
  <si>
    <t>MP_2016</t>
  </si>
  <si>
    <t>MP_2017</t>
  </si>
  <si>
    <t>MC_2014</t>
  </si>
  <si>
    <t>MC_2015</t>
  </si>
  <si>
    <t>MP_2014</t>
  </si>
  <si>
    <t>MP_2015</t>
  </si>
  <si>
    <t>MC_2013</t>
  </si>
  <si>
    <t>MC_2012</t>
  </si>
  <si>
    <t>MC_2011</t>
  </si>
  <si>
    <t>MP_2013</t>
  </si>
  <si>
    <t>MP_2012</t>
  </si>
  <si>
    <t>MP_2011</t>
  </si>
  <si>
    <t>MC_2010</t>
  </si>
  <si>
    <t>MP_2010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</si>
  <si>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</si>
  <si>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</si>
  <si>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</si>
  <si>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</si>
  <si>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</si>
  <si>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</si>
  <si>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</si>
  <si>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</si>
  <si>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</si>
  <si>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</si>
  <si>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</si>
  <si>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</si>
  <si>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</si>
  <si>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</si>
  <si>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</si>
  <si>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</si>
  <si>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</si>
  <si>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</si>
  <si>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</si>
  <si>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</si>
  <si>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</si>
  <si>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</si>
  <si>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Slovenia</t>
  </si>
  <si>
    <t>Spain</t>
  </si>
  <si>
    <t>Sweden</t>
  </si>
  <si>
    <t>UK</t>
  </si>
  <si>
    <t>TOTAL</t>
  </si>
  <si>
    <t>COUNTRY</t>
  </si>
  <si>
    <t>QC_2017</t>
  </si>
  <si>
    <t>QC_2016</t>
  </si>
  <si>
    <t>QC_2015</t>
  </si>
  <si>
    <t>QC_2014</t>
  </si>
  <si>
    <t>QC_2013</t>
  </si>
  <si>
    <t>QC_2012</t>
  </si>
  <si>
    <t>QC_2011</t>
  </si>
  <si>
    <t>QC_2010</t>
  </si>
  <si>
    <t>EMC_2017</t>
  </si>
  <si>
    <t>EMC_2016</t>
  </si>
  <si>
    <t>EMC_2015</t>
  </si>
  <si>
    <t>EMC_2014</t>
  </si>
  <si>
    <t>EMC_2013</t>
  </si>
  <si>
    <t>EMC_2012</t>
  </si>
  <si>
    <t>EMC_2011</t>
  </si>
  <si>
    <t>EMP_2017</t>
  </si>
  <si>
    <t>EMP_2016</t>
  </si>
  <si>
    <t>EMP_2015</t>
  </si>
  <si>
    <t>EMP_2014</t>
  </si>
  <si>
    <t>EMP_2013</t>
  </si>
  <si>
    <t>EMP_2012</t>
  </si>
  <si>
    <t>EMP_2011</t>
  </si>
  <si>
    <t>EQC_2017</t>
  </si>
  <si>
    <t>EQC_2016</t>
  </si>
  <si>
    <t>EQC_2015</t>
  </si>
  <si>
    <t>EQC_2014</t>
  </si>
  <si>
    <t>EQC_2013</t>
  </si>
  <si>
    <t>EQC_2012</t>
  </si>
  <si>
    <t>EQC_2011</t>
  </si>
  <si>
    <t xml:space="preserve">MOTORCYCLE, MOPED AND QUADRICYCLE REGISTRATIONS </t>
  </si>
  <si>
    <t>Index</t>
  </si>
  <si>
    <t>Electric motorcycles</t>
  </si>
  <si>
    <t>Electric mopeds</t>
  </si>
  <si>
    <t>Electric quadricycles</t>
  </si>
  <si>
    <t>Motorcycles (ICE + electric combined)</t>
  </si>
  <si>
    <t>Mopeds (ICE + electric combined)</t>
  </si>
  <si>
    <t>Quadricycles (ICE + electric combined)</t>
  </si>
  <si>
    <t>Source</t>
  </si>
  <si>
    <t>ACEM CIACEM database</t>
  </si>
  <si>
    <t>Date</t>
  </si>
  <si>
    <t>Hungary</t>
  </si>
  <si>
    <t>Slovakia</t>
  </si>
  <si>
    <t>MC_2018</t>
  </si>
  <si>
    <t>MP_2018</t>
  </si>
  <si>
    <t>QC_2018</t>
  </si>
  <si>
    <t>EMC_2018</t>
  </si>
  <si>
    <t>EMP_2018</t>
  </si>
  <si>
    <t>EQC_2018</t>
  </si>
  <si>
    <t>EUROPEAN UNION. 2010-2018</t>
  </si>
  <si>
    <t>5 February 2019</t>
  </si>
  <si>
    <t>-</t>
  </si>
  <si>
    <t>Data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</si>
</sst>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3" fontId="0" fillId="0" borderId="1" xfId="0" applyNumberFormat="1" applyBorder="1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3" fontId="0" fillId="0" borderId="1" xfId="0" applyNumberFormat="1" applyFill="1" applyBorder="1"/>
    <xf numFmtId="0" fontId="0" fillId="0" borderId="0" xfId="0" applyFill="1"/>
    <xf numFmtId="3" fontId="0" fillId="0" borderId="0" xfId="0" applyNumberFormat="1" applyFill="1"/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/>
    <xf numFmtId="3" fontId="1" fillId="0" borderId="1" xfId="0" applyNumberFormat="1" applyFont="1" applyFill="1" applyBorder="1"/>
    <xf numFmtId="3" fontId="1" fillId="0" borderId="1" xfId="0" applyNumberFormat="1" applyFont="1" applyBorder="1"/>
    <xf numFmtId="3" fontId="0" fillId="0" borderId="0" xfId="0" applyNumberFormat="1"/>
    <xf numFmtId="0" fontId="0" fillId="0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1" applyFont="1"/>
    <xf numFmtId="49" fontId="4" fillId="0" borderId="0" xfId="0" applyNumberFormat="1" applyFont="1"/>
    <xf numFmtId="3" fontId="0" fillId="0" borderId="1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left"/>
    </xf>
    <xf numFmtId="3" fontId="0" fillId="0" borderId="1" xfId="0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FFC1-B66D-4FB6-9020-C67C90D34E50}">
  <dimension ref="B2:B17"/>
  <sheetViews>
    <sheetView showGridLines="0" tabSelected="1" workbookViewId="0"/>
  </sheetViews>
  <sheetFormatPr defaultColWidth="8.90625" defaultRowHeight="17" x14ac:dyDescent="0.4"/>
  <cols>
    <col min="1" max="1" width="8.90625" style="22"/>
    <col min="2" max="2" width="22.6328125" style="22" customWidth="1"/>
    <col min="3" max="16384" width="8.90625" style="22"/>
  </cols>
  <sheetData>
    <row r="2" spans="2:2" ht="38.5" x14ac:dyDescent="0.85">
      <c r="B2" s="21" t="s">
        <v>73</v>
      </c>
    </row>
    <row r="3" spans="2:2" ht="38.5" x14ac:dyDescent="0.85">
      <c r="B3" s="21" t="s">
        <v>92</v>
      </c>
    </row>
    <row r="5" spans="2:2" x14ac:dyDescent="0.4">
      <c r="B5" s="23" t="s">
        <v>74</v>
      </c>
    </row>
    <row r="6" spans="2:2" x14ac:dyDescent="0.4">
      <c r="B6" s="24" t="s">
        <v>78</v>
      </c>
    </row>
    <row r="7" spans="2:2" x14ac:dyDescent="0.4">
      <c r="B7" s="24" t="s">
        <v>79</v>
      </c>
    </row>
    <row r="8" spans="2:2" x14ac:dyDescent="0.4">
      <c r="B8" s="24" t="s">
        <v>80</v>
      </c>
    </row>
    <row r="9" spans="2:2" x14ac:dyDescent="0.4">
      <c r="B9" s="24" t="s">
        <v>75</v>
      </c>
    </row>
    <row r="10" spans="2:2" x14ac:dyDescent="0.4">
      <c r="B10" s="24" t="s">
        <v>76</v>
      </c>
    </row>
    <row r="11" spans="2:2" x14ac:dyDescent="0.4">
      <c r="B11" s="24" t="s">
        <v>77</v>
      </c>
    </row>
    <row r="13" spans="2:2" x14ac:dyDescent="0.4">
      <c r="B13" s="23" t="s">
        <v>83</v>
      </c>
    </row>
    <row r="14" spans="2:2" x14ac:dyDescent="0.4">
      <c r="B14" s="25" t="s">
        <v>93</v>
      </c>
    </row>
    <row r="16" spans="2:2" x14ac:dyDescent="0.4">
      <c r="B16" s="23" t="s">
        <v>81</v>
      </c>
    </row>
    <row r="17" spans="2:2" x14ac:dyDescent="0.4">
      <c r="B17" s="22" t="s">
        <v>82</v>
      </c>
    </row>
  </sheetData>
  <hyperlinks>
    <hyperlink ref="B6" location="Motorcycles!A1" display="Motorcycles (ICE + electric combined)" xr:uid="{C2F270D6-052F-45C9-A68A-CCEB997E2914}"/>
    <hyperlink ref="B7" location="Mopeds!A1" display="Mopeds (ICE + electric combined)" xr:uid="{2E9F6A60-117A-424E-A807-F98A6391B8E9}"/>
    <hyperlink ref="B8" location="Quadricycles!A1" display="Quadricycles (ICE + electric combined)" xr:uid="{CB36E40C-62B8-47D0-837F-630CAEFFC7A4}"/>
    <hyperlink ref="B9" location="'Electric motorcycles'!A1" display="Electric motorcycles" xr:uid="{E086C519-3211-4036-A298-C5B3FD7AEE5E}"/>
    <hyperlink ref="B10" location="'Electric mopeds'!A1" display="Electric mopeds" xr:uid="{1643F5CB-D6C0-490A-BA39-7949BD0AACD9}"/>
    <hyperlink ref="B11" location="'Electric quadricycles'!A1" display="Electric quadricycles" xr:uid="{F7C486F0-AA8D-47F9-A971-FC265790CA37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showGridLines="0" zoomScaleNormal="100" workbookViewId="0"/>
  </sheetViews>
  <sheetFormatPr defaultColWidth="14.453125" defaultRowHeight="14.5" x14ac:dyDescent="0.35"/>
  <cols>
    <col min="1" max="1" width="14.453125" style="10"/>
    <col min="2" max="10" width="14.453125" style="8"/>
    <col min="11" max="11" width="7.81640625" style="8" bestFit="1" customWidth="1"/>
    <col min="12" max="13" width="4.81640625" style="8" customWidth="1"/>
    <col min="14" max="16384" width="14.453125" style="8"/>
  </cols>
  <sheetData>
    <row r="1" spans="1:15" s="5" customFormat="1" x14ac:dyDescent="0.35">
      <c r="A1" s="11" t="s">
        <v>43</v>
      </c>
      <c r="B1" s="11" t="s">
        <v>86</v>
      </c>
      <c r="C1" s="11" t="s">
        <v>1</v>
      </c>
      <c r="D1" s="11" t="s">
        <v>0</v>
      </c>
      <c r="E1" s="11" t="s">
        <v>5</v>
      </c>
      <c r="F1" s="11" t="s">
        <v>4</v>
      </c>
      <c r="G1" s="11" t="s">
        <v>8</v>
      </c>
      <c r="H1" s="11" t="s">
        <v>9</v>
      </c>
      <c r="I1" s="11" t="s">
        <v>10</v>
      </c>
      <c r="J1" s="11" t="s">
        <v>14</v>
      </c>
      <c r="L1" s="29" t="s">
        <v>94</v>
      </c>
      <c r="M1" s="28" t="s">
        <v>95</v>
      </c>
      <c r="N1" s="10"/>
      <c r="O1" s="10"/>
    </row>
    <row r="2" spans="1:15" x14ac:dyDescent="0.35">
      <c r="A2" s="11" t="s">
        <v>16</v>
      </c>
      <c r="B2" s="26">
        <v>26038</v>
      </c>
      <c r="C2" s="26">
        <v>24893</v>
      </c>
      <c r="D2" s="26">
        <v>29763</v>
      </c>
      <c r="E2" s="26">
        <v>24891</v>
      </c>
      <c r="F2" s="26">
        <v>25192</v>
      </c>
      <c r="G2" s="26">
        <v>26020</v>
      </c>
      <c r="H2" s="26">
        <v>24808</v>
      </c>
      <c r="I2" s="26">
        <v>22750</v>
      </c>
      <c r="J2" s="26">
        <v>21510</v>
      </c>
    </row>
    <row r="3" spans="1:15" x14ac:dyDescent="0.35">
      <c r="A3" s="11" t="s">
        <v>17</v>
      </c>
      <c r="B3" s="26">
        <v>23936</v>
      </c>
      <c r="C3" s="26">
        <v>21390</v>
      </c>
      <c r="D3" s="26">
        <v>23621</v>
      </c>
      <c r="E3" s="26">
        <v>21577</v>
      </c>
      <c r="F3" s="26">
        <v>20681</v>
      </c>
      <c r="G3" s="26">
        <v>20648</v>
      </c>
      <c r="H3" s="26">
        <v>23921</v>
      </c>
      <c r="I3" s="26">
        <v>25043</v>
      </c>
      <c r="J3" s="26">
        <v>24270</v>
      </c>
    </row>
    <row r="4" spans="1:15" x14ac:dyDescent="0.35">
      <c r="A4" s="11" t="s">
        <v>18</v>
      </c>
      <c r="B4" s="26" t="s">
        <v>94</v>
      </c>
      <c r="C4" s="26" t="s">
        <v>94</v>
      </c>
      <c r="D4" s="26" t="s">
        <v>94</v>
      </c>
      <c r="E4" s="26">
        <v>169</v>
      </c>
      <c r="F4" s="26">
        <v>116</v>
      </c>
      <c r="G4" s="26">
        <v>173</v>
      </c>
      <c r="H4" s="26">
        <v>127</v>
      </c>
      <c r="I4" s="26" t="s">
        <v>94</v>
      </c>
      <c r="J4" s="26" t="s">
        <v>94</v>
      </c>
    </row>
    <row r="5" spans="1:15" x14ac:dyDescent="0.35">
      <c r="A5" s="11" t="s">
        <v>19</v>
      </c>
      <c r="B5" s="26">
        <v>2781</v>
      </c>
      <c r="C5" s="26">
        <v>2216</v>
      </c>
      <c r="D5" s="26">
        <v>1811</v>
      </c>
      <c r="E5" s="26">
        <v>1511</v>
      </c>
      <c r="F5" s="26">
        <v>1510</v>
      </c>
      <c r="G5" s="26" t="s">
        <v>94</v>
      </c>
      <c r="H5" s="26" t="s">
        <v>94</v>
      </c>
      <c r="I5" s="26" t="s">
        <v>94</v>
      </c>
      <c r="J5" s="26" t="s">
        <v>94</v>
      </c>
    </row>
    <row r="6" spans="1:15" x14ac:dyDescent="0.35">
      <c r="A6" s="11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  <c r="J6" s="26" t="s">
        <v>94</v>
      </c>
    </row>
    <row r="7" spans="1:15" x14ac:dyDescent="0.35">
      <c r="A7" s="11" t="s">
        <v>21</v>
      </c>
      <c r="B7" s="26">
        <v>13946</v>
      </c>
      <c r="C7" s="26">
        <v>12330</v>
      </c>
      <c r="D7" s="26">
        <v>14086</v>
      </c>
      <c r="E7" s="26">
        <v>13424</v>
      </c>
      <c r="F7" s="26">
        <v>12442</v>
      </c>
      <c r="G7" s="26">
        <v>12102</v>
      </c>
      <c r="H7" s="26" t="s">
        <v>94</v>
      </c>
      <c r="I7" s="26" t="s">
        <v>94</v>
      </c>
      <c r="J7" s="26" t="s">
        <v>94</v>
      </c>
    </row>
    <row r="8" spans="1:15" x14ac:dyDescent="0.35">
      <c r="A8" s="11" t="s">
        <v>22</v>
      </c>
      <c r="B8" s="26">
        <v>3415</v>
      </c>
      <c r="C8" s="26">
        <v>2806</v>
      </c>
      <c r="D8" s="26">
        <v>3139</v>
      </c>
      <c r="E8" s="26">
        <v>2417</v>
      </c>
      <c r="F8" s="26">
        <v>1936</v>
      </c>
      <c r="G8" s="26">
        <v>1869</v>
      </c>
      <c r="H8" s="26">
        <v>1983</v>
      </c>
      <c r="I8" s="26">
        <v>2032</v>
      </c>
      <c r="J8" s="26">
        <v>3258</v>
      </c>
    </row>
    <row r="9" spans="1:15" x14ac:dyDescent="0.35">
      <c r="A9" s="11" t="s">
        <v>23</v>
      </c>
      <c r="B9" s="26">
        <v>595</v>
      </c>
      <c r="C9" s="26">
        <v>511</v>
      </c>
      <c r="D9" s="26">
        <v>609</v>
      </c>
      <c r="E9" s="26">
        <v>489</v>
      </c>
      <c r="F9" s="26">
        <v>449</v>
      </c>
      <c r="G9" s="26">
        <v>409</v>
      </c>
      <c r="H9" s="26">
        <v>364</v>
      </c>
      <c r="I9" s="26">
        <v>299</v>
      </c>
      <c r="J9" s="26">
        <v>244</v>
      </c>
    </row>
    <row r="10" spans="1:15" x14ac:dyDescent="0.35">
      <c r="A10" s="11" t="s">
        <v>24</v>
      </c>
      <c r="B10" s="26">
        <v>3207</v>
      </c>
      <c r="C10" s="26">
        <v>2829</v>
      </c>
      <c r="D10" s="26">
        <v>3022</v>
      </c>
      <c r="E10" s="26">
        <v>3157</v>
      </c>
      <c r="F10" s="26">
        <v>3467</v>
      </c>
      <c r="G10" s="26">
        <v>3967</v>
      </c>
      <c r="H10" s="26">
        <v>4986</v>
      </c>
      <c r="I10" s="26">
        <v>5692</v>
      </c>
      <c r="J10" s="26">
        <v>6054</v>
      </c>
    </row>
    <row r="11" spans="1:15" x14ac:dyDescent="0.35">
      <c r="A11" s="11" t="s">
        <v>25</v>
      </c>
      <c r="B11" s="26">
        <v>177460</v>
      </c>
      <c r="C11" s="26">
        <v>162808</v>
      </c>
      <c r="D11" s="26">
        <v>163335</v>
      </c>
      <c r="E11" s="26">
        <v>153242</v>
      </c>
      <c r="F11" s="26">
        <v>153324</v>
      </c>
      <c r="G11" s="26">
        <v>148203</v>
      </c>
      <c r="H11" s="26">
        <v>169644</v>
      </c>
      <c r="I11" s="26">
        <v>185122</v>
      </c>
      <c r="J11" s="26">
        <v>198086</v>
      </c>
    </row>
    <row r="12" spans="1:15" x14ac:dyDescent="0.35">
      <c r="A12" s="11" t="s">
        <v>26</v>
      </c>
      <c r="B12" s="26">
        <v>156108</v>
      </c>
      <c r="C12" s="26">
        <v>140667</v>
      </c>
      <c r="D12" s="26">
        <v>174624</v>
      </c>
      <c r="E12" s="26">
        <v>151661</v>
      </c>
      <c r="F12" s="26">
        <v>141623</v>
      </c>
      <c r="G12" s="26">
        <v>129756</v>
      </c>
      <c r="H12" s="26">
        <v>127603</v>
      </c>
      <c r="I12" s="26">
        <v>127009</v>
      </c>
      <c r="J12" s="26">
        <v>122394</v>
      </c>
    </row>
    <row r="13" spans="1:15" x14ac:dyDescent="0.35">
      <c r="A13" s="11" t="s">
        <v>27</v>
      </c>
      <c r="B13" s="26">
        <v>32575</v>
      </c>
      <c r="C13" s="26">
        <v>27473</v>
      </c>
      <c r="D13" s="26">
        <v>38632</v>
      </c>
      <c r="E13" s="26">
        <v>32468</v>
      </c>
      <c r="F13" s="26">
        <v>30951</v>
      </c>
      <c r="G13" s="26">
        <v>28522</v>
      </c>
      <c r="H13" s="26">
        <v>31805</v>
      </c>
      <c r="I13" s="26">
        <v>44785</v>
      </c>
      <c r="J13" s="26">
        <v>59638</v>
      </c>
    </row>
    <row r="14" spans="1:15" x14ac:dyDescent="0.35">
      <c r="A14" s="11" t="s">
        <v>84</v>
      </c>
      <c r="B14" s="26">
        <v>3051</v>
      </c>
      <c r="C14" s="26">
        <v>2274</v>
      </c>
      <c r="D14" s="26">
        <v>2204</v>
      </c>
      <c r="E14" s="26">
        <v>2093</v>
      </c>
      <c r="F14" s="26">
        <v>1886</v>
      </c>
      <c r="G14" s="26">
        <v>1989</v>
      </c>
      <c r="H14" s="26">
        <v>1957</v>
      </c>
      <c r="I14" s="26">
        <v>2091</v>
      </c>
      <c r="J14" s="26">
        <v>2453</v>
      </c>
    </row>
    <row r="15" spans="1:15" x14ac:dyDescent="0.35">
      <c r="A15" s="11" t="s">
        <v>28</v>
      </c>
      <c r="B15" s="26">
        <v>1371</v>
      </c>
      <c r="C15" s="26">
        <v>1311</v>
      </c>
      <c r="D15" s="26">
        <v>1470</v>
      </c>
      <c r="E15" s="26">
        <v>1022</v>
      </c>
      <c r="F15" s="26">
        <v>800</v>
      </c>
      <c r="G15" s="26">
        <v>441</v>
      </c>
      <c r="H15" s="26">
        <v>663</v>
      </c>
      <c r="I15" s="26">
        <v>831</v>
      </c>
      <c r="J15" s="26">
        <v>1042</v>
      </c>
    </row>
    <row r="16" spans="1:15" x14ac:dyDescent="0.35">
      <c r="A16" s="11" t="s">
        <v>29</v>
      </c>
      <c r="B16" s="26">
        <v>219694</v>
      </c>
      <c r="C16" s="26">
        <v>204579</v>
      </c>
      <c r="D16" s="26">
        <v>195405</v>
      </c>
      <c r="E16" s="26">
        <v>172066</v>
      </c>
      <c r="F16" s="26">
        <v>156539</v>
      </c>
      <c r="G16" s="26">
        <v>154100</v>
      </c>
      <c r="H16" s="26">
        <v>206303</v>
      </c>
      <c r="I16" s="26">
        <v>254906</v>
      </c>
      <c r="J16" s="26">
        <v>306307</v>
      </c>
    </row>
    <row r="17" spans="1:10" x14ac:dyDescent="0.35">
      <c r="A17" s="11" t="s">
        <v>30</v>
      </c>
      <c r="B17" s="26">
        <v>791</v>
      </c>
      <c r="C17" s="26">
        <v>624</v>
      </c>
      <c r="D17" s="26">
        <v>642</v>
      </c>
      <c r="E17" s="26">
        <v>595</v>
      </c>
      <c r="F17" s="26">
        <v>589</v>
      </c>
      <c r="G17" s="26">
        <v>477</v>
      </c>
      <c r="H17" s="26">
        <v>494</v>
      </c>
      <c r="I17" s="26">
        <v>472</v>
      </c>
      <c r="J17" s="26">
        <v>278</v>
      </c>
    </row>
    <row r="18" spans="1:10" x14ac:dyDescent="0.35">
      <c r="A18" s="11" t="s">
        <v>31</v>
      </c>
      <c r="B18" s="26">
        <v>416</v>
      </c>
      <c r="C18" s="26">
        <v>367</v>
      </c>
      <c r="D18" s="26">
        <v>390</v>
      </c>
      <c r="E18" s="26">
        <v>294</v>
      </c>
      <c r="F18" s="26">
        <v>294</v>
      </c>
      <c r="G18" s="26">
        <v>241</v>
      </c>
      <c r="H18" s="26">
        <v>224</v>
      </c>
      <c r="I18" s="26">
        <v>281</v>
      </c>
      <c r="J18" s="26">
        <v>230</v>
      </c>
    </row>
    <row r="19" spans="1:10" x14ac:dyDescent="0.35">
      <c r="A19" s="11" t="s">
        <v>32</v>
      </c>
      <c r="B19" s="26">
        <v>2007</v>
      </c>
      <c r="C19" s="26">
        <v>1838</v>
      </c>
      <c r="D19" s="26">
        <v>1783</v>
      </c>
      <c r="E19" s="26">
        <v>1654</v>
      </c>
      <c r="F19" s="26">
        <v>1734</v>
      </c>
      <c r="G19" s="26">
        <v>1566</v>
      </c>
      <c r="H19" s="26">
        <v>1201</v>
      </c>
      <c r="I19" s="26">
        <v>1306</v>
      </c>
      <c r="J19" s="26">
        <v>1255</v>
      </c>
    </row>
    <row r="20" spans="1:10" x14ac:dyDescent="0.35">
      <c r="A20" s="11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  <c r="J20" s="26" t="s">
        <v>94</v>
      </c>
    </row>
    <row r="21" spans="1:10" x14ac:dyDescent="0.35">
      <c r="A21" s="11" t="s">
        <v>34</v>
      </c>
      <c r="B21" s="26">
        <v>13891</v>
      </c>
      <c r="C21" s="26">
        <v>13057</v>
      </c>
      <c r="D21" s="26">
        <v>12855</v>
      </c>
      <c r="E21" s="26">
        <v>11673</v>
      </c>
      <c r="F21" s="26">
        <v>10667</v>
      </c>
      <c r="G21" s="26">
        <v>9570</v>
      </c>
      <c r="H21" s="26">
        <v>10611</v>
      </c>
      <c r="I21" s="26">
        <v>11660</v>
      </c>
      <c r="J21" s="26">
        <v>12848</v>
      </c>
    </row>
    <row r="22" spans="1:10" x14ac:dyDescent="0.35">
      <c r="A22" s="11" t="s">
        <v>35</v>
      </c>
      <c r="B22" s="26">
        <v>14550</v>
      </c>
      <c r="C22" s="26">
        <v>15025</v>
      </c>
      <c r="D22" s="26">
        <v>25823</v>
      </c>
      <c r="E22" s="26">
        <v>23865</v>
      </c>
      <c r="F22" s="26">
        <v>9848</v>
      </c>
      <c r="G22" s="26">
        <v>7394</v>
      </c>
      <c r="H22" s="26">
        <v>7760</v>
      </c>
      <c r="I22" s="26">
        <v>8957</v>
      </c>
      <c r="J22" s="26">
        <v>8719</v>
      </c>
    </row>
    <row r="23" spans="1:10" x14ac:dyDescent="0.35">
      <c r="A23" s="11" t="s">
        <v>36</v>
      </c>
      <c r="B23" s="26">
        <v>28326</v>
      </c>
      <c r="C23" s="26">
        <v>24809</v>
      </c>
      <c r="D23" s="26">
        <v>19760</v>
      </c>
      <c r="E23" s="26">
        <v>17611</v>
      </c>
      <c r="F23" s="26">
        <v>15424</v>
      </c>
      <c r="G23" s="26">
        <v>14594</v>
      </c>
      <c r="H23" s="26">
        <v>17180</v>
      </c>
      <c r="I23" s="26">
        <v>18937</v>
      </c>
      <c r="J23" s="26">
        <v>18896</v>
      </c>
    </row>
    <row r="24" spans="1:10" x14ac:dyDescent="0.35">
      <c r="A24" s="11" t="s">
        <v>37</v>
      </c>
      <c r="B24" s="26">
        <v>1525</v>
      </c>
      <c r="C24" s="26">
        <v>1115</v>
      </c>
      <c r="D24" s="26">
        <v>952</v>
      </c>
      <c r="E24" s="26">
        <v>648</v>
      </c>
      <c r="F24" s="26">
        <v>593</v>
      </c>
      <c r="G24" s="26">
        <v>521</v>
      </c>
      <c r="H24" s="26">
        <v>555</v>
      </c>
      <c r="I24" s="26">
        <v>469</v>
      </c>
      <c r="J24" s="26">
        <v>558</v>
      </c>
    </row>
    <row r="25" spans="1:10" x14ac:dyDescent="0.35">
      <c r="A25" s="11" t="s">
        <v>85</v>
      </c>
      <c r="B25" s="26">
        <v>5281</v>
      </c>
      <c r="C25" s="26">
        <v>4923</v>
      </c>
      <c r="D25" s="26">
        <v>5565</v>
      </c>
      <c r="E25" s="26">
        <v>5309</v>
      </c>
      <c r="F25" s="26" t="s">
        <v>94</v>
      </c>
      <c r="G25" s="26">
        <v>2840</v>
      </c>
      <c r="H25" s="26">
        <v>1920</v>
      </c>
      <c r="I25" s="26">
        <v>1960</v>
      </c>
      <c r="J25" s="26" t="s">
        <v>94</v>
      </c>
    </row>
    <row r="26" spans="1:10" x14ac:dyDescent="0.35">
      <c r="A26" s="11" t="s">
        <v>38</v>
      </c>
      <c r="B26" s="26">
        <v>2347</v>
      </c>
      <c r="C26" s="26">
        <v>2269</v>
      </c>
      <c r="D26" s="26">
        <v>2074</v>
      </c>
      <c r="E26" s="26">
        <v>1855</v>
      </c>
      <c r="F26" s="26">
        <v>1707</v>
      </c>
      <c r="G26" s="26">
        <v>1292</v>
      </c>
      <c r="H26" s="26">
        <v>1643</v>
      </c>
      <c r="I26" s="26">
        <v>1660</v>
      </c>
      <c r="J26" s="26">
        <v>2018</v>
      </c>
    </row>
    <row r="27" spans="1:10" x14ac:dyDescent="0.35">
      <c r="A27" s="11" t="s">
        <v>39</v>
      </c>
      <c r="B27" s="26">
        <v>159946</v>
      </c>
      <c r="C27" s="26">
        <v>136180</v>
      </c>
      <c r="D27" s="26">
        <v>155004</v>
      </c>
      <c r="E27" s="26">
        <v>132539</v>
      </c>
      <c r="F27" s="26">
        <v>111463</v>
      </c>
      <c r="G27" s="26">
        <v>92409</v>
      </c>
      <c r="H27" s="26">
        <v>97944</v>
      </c>
      <c r="I27" s="26">
        <v>119438</v>
      </c>
      <c r="J27" s="26">
        <v>134297</v>
      </c>
    </row>
    <row r="28" spans="1:10" x14ac:dyDescent="0.35">
      <c r="A28" s="11" t="s">
        <v>40</v>
      </c>
      <c r="B28" s="26">
        <v>10367</v>
      </c>
      <c r="C28" s="26">
        <v>9716</v>
      </c>
      <c r="D28" s="26">
        <v>13220</v>
      </c>
      <c r="E28" s="26">
        <v>9422</v>
      </c>
      <c r="F28" s="26">
        <v>8378</v>
      </c>
      <c r="G28" s="26">
        <v>7780</v>
      </c>
      <c r="H28" s="26">
        <v>7602</v>
      </c>
      <c r="I28" s="26">
        <v>8219</v>
      </c>
      <c r="J28" s="26">
        <v>9023</v>
      </c>
    </row>
    <row r="29" spans="1:10" x14ac:dyDescent="0.35">
      <c r="A29" s="11" t="s">
        <v>41</v>
      </c>
      <c r="B29" s="26">
        <v>100439</v>
      </c>
      <c r="C29" s="26">
        <v>97713</v>
      </c>
      <c r="D29" s="26">
        <v>119889</v>
      </c>
      <c r="E29" s="26">
        <v>105717</v>
      </c>
      <c r="F29" s="26">
        <v>91509</v>
      </c>
      <c r="G29" s="26">
        <v>81646</v>
      </c>
      <c r="H29" s="26">
        <v>80874</v>
      </c>
      <c r="I29" s="26">
        <v>79721</v>
      </c>
      <c r="J29" s="26">
        <v>81397</v>
      </c>
    </row>
    <row r="30" spans="1:10" x14ac:dyDescent="0.35">
      <c r="A30" s="8"/>
      <c r="B30" s="27"/>
      <c r="C30" s="27"/>
      <c r="D30" s="27"/>
      <c r="E30" s="27"/>
      <c r="F30" s="27"/>
      <c r="G30" s="27"/>
      <c r="H30" s="27"/>
      <c r="I30" s="27"/>
      <c r="J30" s="27"/>
    </row>
    <row r="31" spans="1:10" s="6" customFormat="1" x14ac:dyDescent="0.35">
      <c r="A31" s="11" t="s">
        <v>42</v>
      </c>
      <c r="B31" s="14">
        <f>SUM(B2:B29)</f>
        <v>1004063</v>
      </c>
      <c r="C31" s="14">
        <f>SUM(C2:C29)</f>
        <v>913723</v>
      </c>
      <c r="D31" s="14">
        <f t="shared" ref="D31:J31" si="0">SUM(D2:D29)</f>
        <v>1009678</v>
      </c>
      <c r="E31" s="14">
        <f t="shared" si="0"/>
        <v>891369</v>
      </c>
      <c r="F31" s="14">
        <f t="shared" si="0"/>
        <v>803122</v>
      </c>
      <c r="G31" s="14">
        <f t="shared" si="0"/>
        <v>748529</v>
      </c>
      <c r="H31" s="14">
        <f t="shared" si="0"/>
        <v>822172</v>
      </c>
      <c r="I31" s="14">
        <f t="shared" si="0"/>
        <v>923640</v>
      </c>
      <c r="J31" s="14">
        <f t="shared" si="0"/>
        <v>1014775</v>
      </c>
    </row>
  </sheetData>
  <autoFilter ref="A1:J1" xr:uid="{00000000-0009-0000-0000-000000000000}">
    <sortState xmlns:xlrd2="http://schemas.microsoft.com/office/spreadsheetml/2017/richdata2" ref="A2:J2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showGridLines="0" zoomScaleNormal="100" workbookViewId="0"/>
  </sheetViews>
  <sheetFormatPr defaultColWidth="17" defaultRowHeight="14.5" x14ac:dyDescent="0.35"/>
  <cols>
    <col min="1" max="1" width="14.453125" style="10" customWidth="1"/>
    <col min="2" max="2" width="14.453125" style="8"/>
    <col min="3" max="10" width="14.453125" style="8" customWidth="1"/>
    <col min="11" max="11" width="7.81640625" style="8" bestFit="1" customWidth="1"/>
    <col min="12" max="13" width="4.81640625" style="8" customWidth="1"/>
    <col min="14" max="16384" width="17" style="8"/>
  </cols>
  <sheetData>
    <row r="1" spans="1:13" s="10" customFormat="1" x14ac:dyDescent="0.35">
      <c r="A1" s="11" t="s">
        <v>43</v>
      </c>
      <c r="B1" s="11" t="s">
        <v>87</v>
      </c>
      <c r="C1" s="11" t="s">
        <v>3</v>
      </c>
      <c r="D1" s="11" t="s">
        <v>2</v>
      </c>
      <c r="E1" s="11" t="s">
        <v>7</v>
      </c>
      <c r="F1" s="11" t="s">
        <v>6</v>
      </c>
      <c r="G1" s="11" t="s">
        <v>11</v>
      </c>
      <c r="H1" s="11" t="s">
        <v>12</v>
      </c>
      <c r="I1" s="11" t="s">
        <v>13</v>
      </c>
      <c r="J1" s="11" t="s">
        <v>15</v>
      </c>
      <c r="K1" s="5"/>
      <c r="L1" s="29" t="s">
        <v>94</v>
      </c>
      <c r="M1" s="28" t="s">
        <v>95</v>
      </c>
    </row>
    <row r="2" spans="1:13" x14ac:dyDescent="0.35">
      <c r="A2" s="11" t="s">
        <v>16</v>
      </c>
      <c r="B2" s="7">
        <v>11866</v>
      </c>
      <c r="C2" s="7">
        <v>15642</v>
      </c>
      <c r="D2" s="7">
        <v>13693</v>
      </c>
      <c r="E2" s="7">
        <v>13760</v>
      </c>
      <c r="F2" s="7">
        <v>15192</v>
      </c>
      <c r="G2" s="7">
        <v>16927</v>
      </c>
      <c r="H2" s="7">
        <v>21095</v>
      </c>
      <c r="I2" s="7">
        <v>23979</v>
      </c>
      <c r="J2" s="7">
        <v>25659</v>
      </c>
    </row>
    <row r="3" spans="1:13" x14ac:dyDescent="0.35">
      <c r="A3" s="11" t="s">
        <v>17</v>
      </c>
      <c r="B3" s="7">
        <v>21391</v>
      </c>
      <c r="C3" s="7">
        <v>18761</v>
      </c>
      <c r="D3" s="7">
        <v>10599</v>
      </c>
      <c r="E3" s="7">
        <v>12384</v>
      </c>
      <c r="F3" s="7">
        <v>10936</v>
      </c>
      <c r="G3" s="7">
        <v>7830</v>
      </c>
      <c r="H3" s="7">
        <v>10397</v>
      </c>
      <c r="I3" s="7">
        <v>12131</v>
      </c>
      <c r="J3" s="7">
        <v>13701</v>
      </c>
    </row>
    <row r="4" spans="1:13" x14ac:dyDescent="0.35">
      <c r="A4" s="11" t="s">
        <v>18</v>
      </c>
      <c r="B4" s="26" t="s">
        <v>94</v>
      </c>
      <c r="C4" s="26" t="s">
        <v>94</v>
      </c>
      <c r="D4" s="26" t="s">
        <v>94</v>
      </c>
      <c r="E4" s="7">
        <v>481</v>
      </c>
      <c r="F4" s="7">
        <v>338</v>
      </c>
      <c r="G4" s="7">
        <v>227</v>
      </c>
      <c r="H4" s="7">
        <v>222</v>
      </c>
      <c r="I4" s="26" t="s">
        <v>94</v>
      </c>
      <c r="J4" s="26" t="s">
        <v>94</v>
      </c>
    </row>
    <row r="5" spans="1:13" x14ac:dyDescent="0.35">
      <c r="A5" s="11" t="s">
        <v>19</v>
      </c>
      <c r="B5" s="7">
        <v>2483</v>
      </c>
      <c r="C5" s="7">
        <v>1776</v>
      </c>
      <c r="D5" s="7">
        <v>1768</v>
      </c>
      <c r="E5" s="7">
        <v>1812</v>
      </c>
      <c r="F5" s="7">
        <v>2418</v>
      </c>
      <c r="G5" s="26" t="s">
        <v>94</v>
      </c>
      <c r="H5" s="26" t="s">
        <v>94</v>
      </c>
      <c r="I5" s="26" t="s">
        <v>94</v>
      </c>
      <c r="J5" s="26" t="s">
        <v>94</v>
      </c>
    </row>
    <row r="6" spans="1:13" x14ac:dyDescent="0.35">
      <c r="A6" s="11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  <c r="J6" s="26" t="s">
        <v>94</v>
      </c>
    </row>
    <row r="7" spans="1:13" x14ac:dyDescent="0.35">
      <c r="A7" s="11" t="s">
        <v>21</v>
      </c>
      <c r="B7" s="7">
        <v>919</v>
      </c>
      <c r="C7" s="7">
        <v>1417</v>
      </c>
      <c r="D7" s="7">
        <v>1060</v>
      </c>
      <c r="E7" s="7">
        <v>1504</v>
      </c>
      <c r="F7" s="7">
        <v>1809</v>
      </c>
      <c r="G7" s="7">
        <v>2336</v>
      </c>
      <c r="H7" s="26" t="s">
        <v>94</v>
      </c>
      <c r="I7" s="26" t="s">
        <v>94</v>
      </c>
      <c r="J7" s="26" t="s">
        <v>94</v>
      </c>
    </row>
    <row r="8" spans="1:13" x14ac:dyDescent="0.35">
      <c r="A8" s="11" t="s">
        <v>22</v>
      </c>
      <c r="B8" s="7">
        <v>5266</v>
      </c>
      <c r="C8" s="7">
        <v>12418</v>
      </c>
      <c r="D8" s="7">
        <v>5990</v>
      </c>
      <c r="E8" s="7">
        <v>6893</v>
      </c>
      <c r="F8" s="7">
        <v>7609</v>
      </c>
      <c r="G8" s="7">
        <v>8162</v>
      </c>
      <c r="H8" s="7">
        <v>10813</v>
      </c>
      <c r="I8" s="7">
        <v>12114</v>
      </c>
      <c r="J8" s="7">
        <v>16546</v>
      </c>
    </row>
    <row r="9" spans="1:13" x14ac:dyDescent="0.35">
      <c r="A9" s="11" t="s">
        <v>23</v>
      </c>
      <c r="B9" s="7">
        <v>648</v>
      </c>
      <c r="C9" s="7">
        <v>588</v>
      </c>
      <c r="D9" s="7">
        <v>603</v>
      </c>
      <c r="E9" s="7">
        <v>666</v>
      </c>
      <c r="F9" s="7">
        <v>736</v>
      </c>
      <c r="G9" s="7">
        <v>645</v>
      </c>
      <c r="H9" s="7">
        <v>635</v>
      </c>
      <c r="I9" s="26" t="s">
        <v>94</v>
      </c>
      <c r="J9" s="26" t="s">
        <v>94</v>
      </c>
    </row>
    <row r="10" spans="1:13" x14ac:dyDescent="0.35">
      <c r="A10" s="11" t="s">
        <v>24</v>
      </c>
      <c r="B10" s="7">
        <v>4895</v>
      </c>
      <c r="C10" s="7">
        <v>6893</v>
      </c>
      <c r="D10" s="7">
        <v>5166</v>
      </c>
      <c r="E10" s="7">
        <v>7004</v>
      </c>
      <c r="F10" s="7">
        <v>7238</v>
      </c>
      <c r="G10" s="7">
        <v>8286</v>
      </c>
      <c r="H10" s="7">
        <v>12599</v>
      </c>
      <c r="I10" s="7">
        <v>17335</v>
      </c>
      <c r="J10" s="7">
        <v>18083</v>
      </c>
    </row>
    <row r="11" spans="1:13" x14ac:dyDescent="0.35">
      <c r="A11" s="11" t="s">
        <v>25</v>
      </c>
      <c r="B11" s="7">
        <v>72940</v>
      </c>
      <c r="C11" s="7">
        <v>107322</v>
      </c>
      <c r="D11" s="7">
        <v>89732</v>
      </c>
      <c r="E11" s="7">
        <v>89646</v>
      </c>
      <c r="F11" s="7">
        <v>98179</v>
      </c>
      <c r="G11" s="7">
        <v>106054</v>
      </c>
      <c r="H11" s="7">
        <v>127201</v>
      </c>
      <c r="I11" s="7">
        <v>147102</v>
      </c>
      <c r="J11" s="7">
        <v>145240</v>
      </c>
    </row>
    <row r="12" spans="1:13" x14ac:dyDescent="0.35">
      <c r="A12" s="11" t="s">
        <v>26</v>
      </c>
      <c r="B12" s="7">
        <v>25634</v>
      </c>
      <c r="C12" s="7">
        <f>30879+2375</f>
        <v>33254</v>
      </c>
      <c r="D12" s="7">
        <v>30110</v>
      </c>
      <c r="E12" s="7">
        <v>32638</v>
      </c>
      <c r="F12" s="7">
        <v>34203</v>
      </c>
      <c r="G12" s="7">
        <v>41360</v>
      </c>
      <c r="H12" s="7">
        <v>50590</v>
      </c>
      <c r="I12" s="7">
        <v>57367</v>
      </c>
      <c r="J12" s="7">
        <v>64938</v>
      </c>
    </row>
    <row r="13" spans="1:13" x14ac:dyDescent="0.35">
      <c r="A13" s="11" t="s">
        <v>27</v>
      </c>
      <c r="B13" s="26" t="s">
        <v>94</v>
      </c>
      <c r="C13" s="7">
        <v>4517</v>
      </c>
      <c r="D13" s="7">
        <v>6636</v>
      </c>
      <c r="E13" s="7">
        <v>8550</v>
      </c>
      <c r="F13" s="7">
        <v>8201</v>
      </c>
      <c r="G13" s="7">
        <v>9925</v>
      </c>
      <c r="H13" s="7">
        <v>13276</v>
      </c>
      <c r="I13" s="7">
        <v>17257</v>
      </c>
      <c r="J13" s="7">
        <v>18858</v>
      </c>
    </row>
    <row r="14" spans="1:13" x14ac:dyDescent="0.35">
      <c r="A14" s="11" t="s">
        <v>84</v>
      </c>
      <c r="B14" s="26" t="s">
        <v>94</v>
      </c>
      <c r="C14" s="26" t="s">
        <v>94</v>
      </c>
      <c r="D14" s="26" t="s">
        <v>94</v>
      </c>
      <c r="E14" s="26" t="s">
        <v>94</v>
      </c>
      <c r="F14" s="26" t="s">
        <v>94</v>
      </c>
      <c r="G14" s="26" t="s">
        <v>94</v>
      </c>
      <c r="H14" s="26" t="s">
        <v>94</v>
      </c>
      <c r="I14" s="26" t="s">
        <v>94</v>
      </c>
      <c r="J14" s="26" t="s">
        <v>94</v>
      </c>
    </row>
    <row r="15" spans="1:13" x14ac:dyDescent="0.35">
      <c r="A15" s="11" t="s">
        <v>28</v>
      </c>
      <c r="B15" s="7">
        <v>227</v>
      </c>
      <c r="C15" s="7">
        <v>158</v>
      </c>
      <c r="D15" s="7">
        <v>212</v>
      </c>
      <c r="E15" s="7">
        <v>227</v>
      </c>
      <c r="F15" s="7">
        <v>170</v>
      </c>
      <c r="G15" s="7">
        <v>169</v>
      </c>
      <c r="H15" s="7">
        <v>181</v>
      </c>
      <c r="I15" s="7">
        <v>201</v>
      </c>
      <c r="J15" s="7">
        <v>177</v>
      </c>
    </row>
    <row r="16" spans="1:13" x14ac:dyDescent="0.35">
      <c r="A16" s="11" t="s">
        <v>29</v>
      </c>
      <c r="B16" s="7">
        <v>21326</v>
      </c>
      <c r="C16" s="7">
        <v>26031</v>
      </c>
      <c r="D16" s="7">
        <v>24593</v>
      </c>
      <c r="E16" s="7">
        <v>24637</v>
      </c>
      <c r="F16" s="7">
        <v>28388</v>
      </c>
      <c r="G16" s="7">
        <v>33598</v>
      </c>
      <c r="H16" s="7">
        <v>51755</v>
      </c>
      <c r="I16" s="7">
        <v>75419</v>
      </c>
      <c r="J16" s="7">
        <v>90191</v>
      </c>
    </row>
    <row r="17" spans="1:10" x14ac:dyDescent="0.35">
      <c r="A17" s="11" t="s">
        <v>30</v>
      </c>
      <c r="B17" s="7">
        <v>636</v>
      </c>
      <c r="C17" s="7">
        <v>1269</v>
      </c>
      <c r="D17" s="7">
        <v>935</v>
      </c>
      <c r="E17" s="7">
        <v>999</v>
      </c>
      <c r="F17" s="7">
        <v>1212</v>
      </c>
      <c r="G17" s="7">
        <v>1556</v>
      </c>
      <c r="H17" s="7">
        <v>1654</v>
      </c>
      <c r="I17" s="7">
        <v>1343</v>
      </c>
      <c r="J17" s="7">
        <v>986</v>
      </c>
    </row>
    <row r="18" spans="1:10" x14ac:dyDescent="0.35">
      <c r="A18" s="11" t="s">
        <v>31</v>
      </c>
      <c r="B18" s="7">
        <v>326</v>
      </c>
      <c r="C18" s="7">
        <v>660</v>
      </c>
      <c r="D18" s="7">
        <v>713</v>
      </c>
      <c r="E18" s="7">
        <v>730</v>
      </c>
      <c r="F18" s="7">
        <v>925</v>
      </c>
      <c r="G18" s="7">
        <v>987</v>
      </c>
      <c r="H18" s="7">
        <v>969</v>
      </c>
      <c r="I18" s="7">
        <v>1321</v>
      </c>
      <c r="J18" s="7">
        <v>1195</v>
      </c>
    </row>
    <row r="19" spans="1:10" x14ac:dyDescent="0.35">
      <c r="A19" s="11" t="s">
        <v>32</v>
      </c>
      <c r="B19" s="7">
        <v>272</v>
      </c>
      <c r="C19" s="7">
        <v>490</v>
      </c>
      <c r="D19" s="7">
        <v>926</v>
      </c>
      <c r="E19" s="7">
        <v>924</v>
      </c>
      <c r="F19" s="7">
        <v>1008</v>
      </c>
      <c r="G19" s="7">
        <v>1080</v>
      </c>
      <c r="H19" s="7">
        <v>979</v>
      </c>
      <c r="I19" s="7">
        <v>885</v>
      </c>
      <c r="J19" s="7">
        <v>703</v>
      </c>
    </row>
    <row r="20" spans="1:10" x14ac:dyDescent="0.35">
      <c r="A20" s="11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  <c r="J20" s="26" t="s">
        <v>94</v>
      </c>
    </row>
    <row r="21" spans="1:10" x14ac:dyDescent="0.35">
      <c r="A21" s="11" t="s">
        <v>34</v>
      </c>
      <c r="B21" s="7">
        <v>58969</v>
      </c>
      <c r="C21" s="7">
        <v>86826</v>
      </c>
      <c r="D21" s="7">
        <v>67842</v>
      </c>
      <c r="E21" s="7">
        <v>65952</v>
      </c>
      <c r="F21" s="7">
        <v>62955</v>
      </c>
      <c r="G21" s="7">
        <v>59381</v>
      </c>
      <c r="H21" s="7">
        <v>68548</v>
      </c>
      <c r="I21" s="7">
        <v>82210</v>
      </c>
      <c r="J21" s="7">
        <v>90662</v>
      </c>
    </row>
    <row r="22" spans="1:10" x14ac:dyDescent="0.35">
      <c r="A22" s="11" t="s">
        <v>35</v>
      </c>
      <c r="B22" s="7">
        <v>16410</v>
      </c>
      <c r="C22" s="7">
        <v>29633</v>
      </c>
      <c r="D22" s="7">
        <v>23908</v>
      </c>
      <c r="E22" s="7">
        <v>30431</v>
      </c>
      <c r="F22" s="7">
        <v>40716</v>
      </c>
      <c r="G22" s="7">
        <v>48749</v>
      </c>
      <c r="H22" s="7">
        <v>59990</v>
      </c>
      <c r="I22" s="7">
        <v>69261</v>
      </c>
      <c r="J22" s="7">
        <v>72185</v>
      </c>
    </row>
    <row r="23" spans="1:10" x14ac:dyDescent="0.35">
      <c r="A23" s="11" t="s">
        <v>36</v>
      </c>
      <c r="B23" s="7">
        <v>2515</v>
      </c>
      <c r="C23" s="7">
        <v>3091</v>
      </c>
      <c r="D23" s="7">
        <v>2615</v>
      </c>
      <c r="E23" s="7">
        <v>2594</v>
      </c>
      <c r="F23" s="7">
        <v>2317</v>
      </c>
      <c r="G23" s="7">
        <v>2451</v>
      </c>
      <c r="H23" s="7">
        <v>3233</v>
      </c>
      <c r="I23" s="7">
        <v>3793</v>
      </c>
      <c r="J23" s="7">
        <v>4646</v>
      </c>
    </row>
    <row r="24" spans="1:10" x14ac:dyDescent="0.35">
      <c r="A24" s="11" t="s">
        <v>37</v>
      </c>
      <c r="B24" s="7">
        <v>27</v>
      </c>
      <c r="C24" s="7">
        <v>312</v>
      </c>
      <c r="D24" s="7">
        <v>727</v>
      </c>
      <c r="E24" s="7">
        <v>661</v>
      </c>
      <c r="F24" s="7">
        <v>700</v>
      </c>
      <c r="G24" s="7">
        <v>1524</v>
      </c>
      <c r="H24" s="7">
        <v>2976</v>
      </c>
      <c r="I24" s="7">
        <v>2523</v>
      </c>
      <c r="J24" s="26" t="s">
        <v>94</v>
      </c>
    </row>
    <row r="25" spans="1:10" x14ac:dyDescent="0.35">
      <c r="A25" s="11" t="s">
        <v>85</v>
      </c>
      <c r="B25" s="7">
        <v>225</v>
      </c>
      <c r="C25" s="7">
        <v>293</v>
      </c>
      <c r="D25" s="7">
        <v>379</v>
      </c>
      <c r="E25" s="7">
        <v>439</v>
      </c>
      <c r="F25" s="26" t="s">
        <v>94</v>
      </c>
      <c r="G25" s="7">
        <v>519</v>
      </c>
      <c r="H25" s="7">
        <v>1524</v>
      </c>
      <c r="I25" s="7">
        <v>1608</v>
      </c>
      <c r="J25" s="26" t="s">
        <v>94</v>
      </c>
    </row>
    <row r="26" spans="1:10" x14ac:dyDescent="0.35">
      <c r="A26" s="11" t="s">
        <v>38</v>
      </c>
      <c r="B26" s="7">
        <v>5222</v>
      </c>
      <c r="C26" s="7">
        <v>18604</v>
      </c>
      <c r="D26" s="7">
        <v>2531</v>
      </c>
      <c r="E26" s="7">
        <v>2296</v>
      </c>
      <c r="F26" s="7">
        <v>2233</v>
      </c>
      <c r="G26" s="7">
        <v>1935</v>
      </c>
      <c r="H26" s="7">
        <v>2672</v>
      </c>
      <c r="I26" s="7">
        <v>3433</v>
      </c>
      <c r="J26" s="7">
        <v>3453</v>
      </c>
    </row>
    <row r="27" spans="1:10" x14ac:dyDescent="0.35">
      <c r="A27" s="11" t="s">
        <v>39</v>
      </c>
      <c r="B27" s="7">
        <v>16073</v>
      </c>
      <c r="C27" s="7">
        <v>21713</v>
      </c>
      <c r="D27" s="7">
        <v>17173</v>
      </c>
      <c r="E27" s="7">
        <v>15956</v>
      </c>
      <c r="F27" s="7">
        <v>14810</v>
      </c>
      <c r="G27" s="7">
        <v>15376</v>
      </c>
      <c r="H27" s="7">
        <v>18710</v>
      </c>
      <c r="I27" s="7">
        <v>23260</v>
      </c>
      <c r="J27" s="7">
        <v>6975</v>
      </c>
    </row>
    <row r="28" spans="1:10" x14ac:dyDescent="0.35">
      <c r="A28" s="11" t="s">
        <v>40</v>
      </c>
      <c r="B28" s="26" t="s">
        <v>94</v>
      </c>
      <c r="C28" s="26" t="s">
        <v>94</v>
      </c>
      <c r="D28" s="26" t="s">
        <v>94</v>
      </c>
      <c r="E28" s="26" t="s">
        <v>94</v>
      </c>
      <c r="F28" s="26" t="s">
        <v>94</v>
      </c>
      <c r="G28" s="26" t="s">
        <v>94</v>
      </c>
      <c r="H28" s="26" t="s">
        <v>94</v>
      </c>
      <c r="I28" s="26" t="s">
        <v>94</v>
      </c>
      <c r="J28" s="26" t="s">
        <v>94</v>
      </c>
    </row>
    <row r="29" spans="1:10" x14ac:dyDescent="0.35">
      <c r="A29" s="11" t="s">
        <v>41</v>
      </c>
      <c r="B29" s="7">
        <v>5375</v>
      </c>
      <c r="C29" s="7">
        <v>7752</v>
      </c>
      <c r="D29" s="7">
        <v>8748</v>
      </c>
      <c r="E29" s="7">
        <v>9402</v>
      </c>
      <c r="F29" s="7">
        <v>10628</v>
      </c>
      <c r="G29" s="7">
        <v>10790</v>
      </c>
      <c r="H29" s="7">
        <v>13466</v>
      </c>
      <c r="I29" s="7">
        <v>14515</v>
      </c>
      <c r="J29" s="7">
        <v>14613</v>
      </c>
    </row>
    <row r="30" spans="1:10" x14ac:dyDescent="0.35">
      <c r="A30" s="8"/>
      <c r="C30" s="9"/>
      <c r="D30" s="9"/>
      <c r="E30" s="9"/>
      <c r="F30" s="9"/>
      <c r="G30" s="9"/>
      <c r="H30" s="9"/>
      <c r="I30" s="9"/>
      <c r="J30" s="9"/>
    </row>
    <row r="31" spans="1:10" s="6" customFormat="1" x14ac:dyDescent="0.35">
      <c r="A31" s="11" t="s">
        <v>42</v>
      </c>
      <c r="B31" s="17">
        <f>SUM(B2:B29)</f>
        <v>273645</v>
      </c>
      <c r="C31" s="17">
        <f>SUM(C2:C29)</f>
        <v>399420</v>
      </c>
      <c r="D31" s="17">
        <f t="shared" ref="D31:J31" si="0">SUM(D2:D29)</f>
        <v>316659</v>
      </c>
      <c r="E31" s="17">
        <f t="shared" si="0"/>
        <v>330586</v>
      </c>
      <c r="F31" s="17">
        <f t="shared" si="0"/>
        <v>352921</v>
      </c>
      <c r="G31" s="17">
        <f t="shared" si="0"/>
        <v>379867</v>
      </c>
      <c r="H31" s="17">
        <f t="shared" si="0"/>
        <v>473485</v>
      </c>
      <c r="I31" s="17">
        <f t="shared" si="0"/>
        <v>567057</v>
      </c>
      <c r="J31" s="17">
        <f t="shared" si="0"/>
        <v>588811</v>
      </c>
    </row>
  </sheetData>
  <autoFilter ref="A1:J1" xr:uid="{00000000-0009-0000-0000-000001000000}">
    <sortState xmlns:xlrd2="http://schemas.microsoft.com/office/spreadsheetml/2017/richdata2" ref="A2:J29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5"/>
  <sheetViews>
    <sheetView showGridLines="0" zoomScaleNormal="100" workbookViewId="0"/>
  </sheetViews>
  <sheetFormatPr defaultColWidth="17" defaultRowHeight="14.5" x14ac:dyDescent="0.35"/>
  <cols>
    <col min="1" max="1" width="14.453125" style="20" customWidth="1"/>
    <col min="2" max="10" width="14.453125" style="13" customWidth="1"/>
    <col min="11" max="11" width="7.81640625" style="8" bestFit="1" customWidth="1"/>
    <col min="12" max="13" width="4.81640625" style="8" customWidth="1"/>
    <col min="14" max="15" width="17" style="8"/>
    <col min="16" max="16384" width="17" style="13"/>
  </cols>
  <sheetData>
    <row r="1" spans="1:15" s="20" customFormat="1" x14ac:dyDescent="0.35">
      <c r="A1" s="11" t="s">
        <v>43</v>
      </c>
      <c r="B1" s="11" t="s">
        <v>88</v>
      </c>
      <c r="C1" s="11" t="s">
        <v>44</v>
      </c>
      <c r="D1" s="11" t="s">
        <v>45</v>
      </c>
      <c r="E1" s="11" t="s">
        <v>46</v>
      </c>
      <c r="F1" s="11" t="s">
        <v>47</v>
      </c>
      <c r="G1" s="11" t="s">
        <v>48</v>
      </c>
      <c r="H1" s="11" t="s">
        <v>49</v>
      </c>
      <c r="I1" s="11" t="s">
        <v>50</v>
      </c>
      <c r="J1" s="11" t="s">
        <v>51</v>
      </c>
      <c r="K1" s="5"/>
      <c r="L1" s="29" t="s">
        <v>94</v>
      </c>
      <c r="M1" s="28" t="s">
        <v>95</v>
      </c>
      <c r="N1" s="10"/>
      <c r="O1" s="10"/>
    </row>
    <row r="2" spans="1:15" x14ac:dyDescent="0.35">
      <c r="A2" s="11" t="s">
        <v>16</v>
      </c>
      <c r="B2" s="26" t="s">
        <v>94</v>
      </c>
      <c r="C2" s="26" t="s">
        <v>94</v>
      </c>
      <c r="D2" s="26" t="s">
        <v>94</v>
      </c>
      <c r="E2" s="26" t="s">
        <v>94</v>
      </c>
      <c r="F2" s="26" t="s">
        <v>94</v>
      </c>
      <c r="G2" s="26" t="s">
        <v>94</v>
      </c>
      <c r="H2" s="26" t="s">
        <v>94</v>
      </c>
      <c r="I2" s="26" t="s">
        <v>94</v>
      </c>
      <c r="J2" s="26" t="s">
        <v>94</v>
      </c>
    </row>
    <row r="3" spans="1:15" x14ac:dyDescent="0.35">
      <c r="A3" s="11" t="s">
        <v>17</v>
      </c>
      <c r="B3" s="12">
        <v>1471</v>
      </c>
      <c r="C3" s="12">
        <v>1765</v>
      </c>
      <c r="D3" s="12">
        <v>2766</v>
      </c>
      <c r="E3" s="12">
        <v>1963</v>
      </c>
      <c r="F3" s="12">
        <v>1757</v>
      </c>
      <c r="G3" s="12">
        <v>1494</v>
      </c>
      <c r="H3" s="12">
        <v>1896</v>
      </c>
      <c r="I3" s="12">
        <v>1973</v>
      </c>
      <c r="J3" s="12">
        <v>2167</v>
      </c>
    </row>
    <row r="4" spans="1:15" x14ac:dyDescent="0.35">
      <c r="A4" s="11" t="s">
        <v>18</v>
      </c>
      <c r="B4" s="26" t="s">
        <v>94</v>
      </c>
      <c r="C4" s="26" t="s">
        <v>94</v>
      </c>
      <c r="D4" s="26" t="s">
        <v>94</v>
      </c>
      <c r="E4" s="12">
        <v>52</v>
      </c>
      <c r="F4" s="12">
        <v>41</v>
      </c>
      <c r="G4" s="12">
        <v>26</v>
      </c>
      <c r="H4" s="12">
        <v>37</v>
      </c>
      <c r="I4" s="26" t="s">
        <v>94</v>
      </c>
      <c r="J4" s="26" t="s">
        <v>94</v>
      </c>
    </row>
    <row r="5" spans="1:15" x14ac:dyDescent="0.35">
      <c r="A5" s="11" t="s">
        <v>19</v>
      </c>
      <c r="B5" s="12">
        <v>129</v>
      </c>
      <c r="C5" s="12">
        <v>180</v>
      </c>
      <c r="D5" s="12">
        <v>281</v>
      </c>
      <c r="E5" s="12">
        <v>202</v>
      </c>
      <c r="F5" s="12">
        <v>226</v>
      </c>
      <c r="G5" s="26" t="s">
        <v>94</v>
      </c>
      <c r="H5" s="26" t="s">
        <v>94</v>
      </c>
      <c r="I5" s="26" t="s">
        <v>94</v>
      </c>
      <c r="J5" s="26" t="s">
        <v>94</v>
      </c>
    </row>
    <row r="6" spans="1:15" x14ac:dyDescent="0.35">
      <c r="A6" s="11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  <c r="J6" s="26" t="s">
        <v>94</v>
      </c>
    </row>
    <row r="7" spans="1:15" x14ac:dyDescent="0.35">
      <c r="A7" s="11" t="s">
        <v>21</v>
      </c>
      <c r="B7" s="12">
        <v>2407</v>
      </c>
      <c r="C7" s="12">
        <v>2297</v>
      </c>
      <c r="D7" s="12">
        <v>2713</v>
      </c>
      <c r="E7" s="12">
        <v>2119</v>
      </c>
      <c r="F7" s="12">
        <v>1778</v>
      </c>
      <c r="G7" s="12">
        <v>1811</v>
      </c>
      <c r="H7" s="26" t="s">
        <v>94</v>
      </c>
      <c r="I7" s="26" t="s">
        <v>94</v>
      </c>
      <c r="J7" s="26" t="s">
        <v>94</v>
      </c>
    </row>
    <row r="8" spans="1:15" x14ac:dyDescent="0.35">
      <c r="A8" s="11" t="s">
        <v>22</v>
      </c>
      <c r="B8" s="12">
        <v>0</v>
      </c>
      <c r="C8" s="12">
        <v>0</v>
      </c>
      <c r="D8" s="12">
        <v>1</v>
      </c>
      <c r="E8" s="12">
        <v>0</v>
      </c>
      <c r="F8" s="12">
        <v>0</v>
      </c>
      <c r="G8" s="12">
        <v>1</v>
      </c>
      <c r="H8" s="12">
        <v>2</v>
      </c>
      <c r="I8" s="12">
        <v>8</v>
      </c>
      <c r="J8" s="12">
        <v>14</v>
      </c>
    </row>
    <row r="9" spans="1:15" x14ac:dyDescent="0.35">
      <c r="A9" s="11" t="s">
        <v>23</v>
      </c>
      <c r="B9" s="12">
        <v>128</v>
      </c>
      <c r="C9" s="12">
        <v>183</v>
      </c>
      <c r="D9" s="12">
        <v>551</v>
      </c>
      <c r="E9" s="12">
        <v>457</v>
      </c>
      <c r="F9" s="12">
        <v>534</v>
      </c>
      <c r="G9" s="12">
        <v>443</v>
      </c>
      <c r="H9" s="12">
        <v>326</v>
      </c>
      <c r="I9" s="12">
        <v>268</v>
      </c>
      <c r="J9" s="12">
        <v>220</v>
      </c>
    </row>
    <row r="10" spans="1:15" x14ac:dyDescent="0.35">
      <c r="A10" s="11" t="s">
        <v>24</v>
      </c>
      <c r="B10" s="12">
        <v>10059</v>
      </c>
      <c r="C10" s="12">
        <v>10680</v>
      </c>
      <c r="D10" s="12">
        <v>9268</v>
      </c>
      <c r="E10" s="12">
        <v>8934</v>
      </c>
      <c r="F10" s="12">
        <v>8821</v>
      </c>
      <c r="G10" s="12">
        <v>9711</v>
      </c>
      <c r="H10" s="12">
        <v>9109</v>
      </c>
      <c r="I10" s="12">
        <v>7671</v>
      </c>
      <c r="J10" s="12">
        <v>7984</v>
      </c>
    </row>
    <row r="11" spans="1:15" x14ac:dyDescent="0.35">
      <c r="A11" s="11" t="s">
        <v>25</v>
      </c>
      <c r="B11" s="12">
        <v>16167</v>
      </c>
      <c r="C11" s="12">
        <v>14790</v>
      </c>
      <c r="D11" s="12">
        <v>24415</v>
      </c>
      <c r="E11" s="12">
        <v>21875</v>
      </c>
      <c r="F11" s="12">
        <v>23667</v>
      </c>
      <c r="G11" s="12">
        <v>24741</v>
      </c>
      <c r="H11" s="12">
        <v>28892</v>
      </c>
      <c r="I11" s="12">
        <v>31812</v>
      </c>
      <c r="J11" s="12">
        <v>33796</v>
      </c>
    </row>
    <row r="12" spans="1:15" x14ac:dyDescent="0.35">
      <c r="A12" s="11" t="s">
        <v>26</v>
      </c>
      <c r="B12" s="12">
        <v>1950</v>
      </c>
      <c r="C12" s="12">
        <v>3082</v>
      </c>
      <c r="D12" s="12">
        <v>7359</v>
      </c>
      <c r="E12" s="12">
        <v>6696</v>
      </c>
      <c r="F12" s="12">
        <v>7140</v>
      </c>
      <c r="G12" s="12">
        <v>3447</v>
      </c>
      <c r="H12" s="26" t="s">
        <v>94</v>
      </c>
      <c r="I12" s="26" t="s">
        <v>94</v>
      </c>
      <c r="J12" s="26" t="s">
        <v>94</v>
      </c>
    </row>
    <row r="13" spans="1:15" x14ac:dyDescent="0.35">
      <c r="A13" s="11" t="s">
        <v>27</v>
      </c>
      <c r="B13" s="12">
        <v>802</v>
      </c>
      <c r="C13" s="12">
        <v>1288</v>
      </c>
      <c r="D13" s="12">
        <v>2859</v>
      </c>
      <c r="E13" s="12">
        <v>1989</v>
      </c>
      <c r="F13" s="12">
        <v>1294</v>
      </c>
      <c r="G13" s="12">
        <v>972</v>
      </c>
      <c r="H13" s="12">
        <v>1043</v>
      </c>
      <c r="I13" s="12">
        <v>1733</v>
      </c>
      <c r="J13" s="12">
        <v>2068</v>
      </c>
    </row>
    <row r="14" spans="1:15" x14ac:dyDescent="0.35">
      <c r="A14" s="11" t="s">
        <v>84</v>
      </c>
      <c r="B14" s="12">
        <v>79</v>
      </c>
      <c r="C14" s="12">
        <v>79</v>
      </c>
      <c r="D14" s="12">
        <v>146</v>
      </c>
      <c r="E14" s="12">
        <v>110</v>
      </c>
      <c r="F14" s="12">
        <v>102</v>
      </c>
      <c r="G14" s="12">
        <v>93</v>
      </c>
      <c r="H14" s="12">
        <v>93</v>
      </c>
      <c r="I14" s="12">
        <v>98</v>
      </c>
      <c r="J14" s="12">
        <v>92</v>
      </c>
    </row>
    <row r="15" spans="1:15" x14ac:dyDescent="0.35">
      <c r="A15" s="11" t="s">
        <v>28</v>
      </c>
      <c r="B15" s="12">
        <v>3</v>
      </c>
      <c r="C15" s="12">
        <v>5</v>
      </c>
      <c r="D15" s="12">
        <v>4</v>
      </c>
      <c r="E15" s="12">
        <v>16</v>
      </c>
      <c r="F15" s="12">
        <v>8</v>
      </c>
      <c r="G15" s="12">
        <v>0</v>
      </c>
      <c r="H15" s="12">
        <v>0</v>
      </c>
      <c r="I15" s="12">
        <v>0</v>
      </c>
      <c r="J15" s="12">
        <v>0</v>
      </c>
    </row>
    <row r="16" spans="1:15" x14ac:dyDescent="0.35">
      <c r="A16" s="11" t="s">
        <v>29</v>
      </c>
      <c r="B16" s="12">
        <v>6705</v>
      </c>
      <c r="C16" s="12">
        <v>6842</v>
      </c>
      <c r="D16" s="12">
        <v>8147</v>
      </c>
      <c r="E16" s="12">
        <v>6774</v>
      </c>
      <c r="F16" s="12">
        <v>5621</v>
      </c>
      <c r="G16" s="12">
        <v>5834</v>
      </c>
      <c r="H16" s="12">
        <v>8738</v>
      </c>
      <c r="I16" s="12">
        <v>9682</v>
      </c>
      <c r="J16" s="12">
        <v>12587</v>
      </c>
    </row>
    <row r="17" spans="1:15" x14ac:dyDescent="0.35">
      <c r="A17" s="11" t="s">
        <v>30</v>
      </c>
      <c r="B17" s="12">
        <v>309</v>
      </c>
      <c r="C17" s="12">
        <v>225</v>
      </c>
      <c r="D17" s="12">
        <v>297</v>
      </c>
      <c r="E17" s="12">
        <v>210</v>
      </c>
      <c r="F17" s="12">
        <v>285</v>
      </c>
      <c r="G17" s="12">
        <v>234</v>
      </c>
      <c r="H17" s="12">
        <v>248</v>
      </c>
      <c r="I17" s="12">
        <v>248</v>
      </c>
      <c r="J17" s="12">
        <v>176</v>
      </c>
    </row>
    <row r="18" spans="1:15" x14ac:dyDescent="0.35">
      <c r="A18" s="11" t="s">
        <v>31</v>
      </c>
      <c r="B18" s="12">
        <v>62</v>
      </c>
      <c r="C18" s="12">
        <v>139</v>
      </c>
      <c r="D18" s="12">
        <v>232</v>
      </c>
      <c r="E18" s="12">
        <v>174</v>
      </c>
      <c r="F18" s="12">
        <v>145</v>
      </c>
      <c r="G18" s="12">
        <v>126</v>
      </c>
      <c r="H18" s="12">
        <v>107</v>
      </c>
      <c r="I18" s="12">
        <v>106</v>
      </c>
      <c r="J18" s="12">
        <v>69</v>
      </c>
    </row>
    <row r="19" spans="1:15" x14ac:dyDescent="0.35">
      <c r="A19" s="11" t="s">
        <v>32</v>
      </c>
      <c r="B19" s="12">
        <v>102</v>
      </c>
      <c r="C19" s="12">
        <v>102</v>
      </c>
      <c r="D19" s="12">
        <v>107</v>
      </c>
      <c r="E19" s="12">
        <v>133</v>
      </c>
      <c r="F19" s="12">
        <v>173</v>
      </c>
      <c r="G19" s="12">
        <v>185</v>
      </c>
      <c r="H19" s="12">
        <v>260</v>
      </c>
      <c r="I19" s="12">
        <v>256</v>
      </c>
      <c r="J19" s="12">
        <v>327</v>
      </c>
    </row>
    <row r="20" spans="1:15" x14ac:dyDescent="0.35">
      <c r="A20" s="11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  <c r="J20" s="26" t="s">
        <v>94</v>
      </c>
    </row>
    <row r="21" spans="1:15" x14ac:dyDescent="0.35">
      <c r="A21" s="11" t="s">
        <v>34</v>
      </c>
      <c r="B21" s="12">
        <v>3</v>
      </c>
      <c r="C21" s="12">
        <v>5</v>
      </c>
      <c r="D21" s="12">
        <v>8</v>
      </c>
      <c r="E21" s="12">
        <v>14</v>
      </c>
      <c r="F21" s="12">
        <v>43</v>
      </c>
      <c r="G21" s="12">
        <v>35</v>
      </c>
      <c r="H21" s="12">
        <v>1123</v>
      </c>
      <c r="I21" s="12">
        <v>1088</v>
      </c>
      <c r="J21" s="12">
        <v>1377</v>
      </c>
    </row>
    <row r="22" spans="1:15" x14ac:dyDescent="0.35">
      <c r="A22" s="11" t="s">
        <v>35</v>
      </c>
      <c r="B22" s="12">
        <v>2503</v>
      </c>
      <c r="C22" s="12">
        <v>11</v>
      </c>
      <c r="D22" s="12">
        <v>2</v>
      </c>
      <c r="E22" s="12">
        <v>1</v>
      </c>
      <c r="F22" s="12">
        <v>0</v>
      </c>
      <c r="G22" s="12">
        <v>1</v>
      </c>
      <c r="H22" s="12">
        <v>2</v>
      </c>
      <c r="I22" s="12">
        <v>3</v>
      </c>
      <c r="J22" s="12">
        <v>5</v>
      </c>
    </row>
    <row r="23" spans="1:15" x14ac:dyDescent="0.35">
      <c r="A23" s="11" t="s">
        <v>36</v>
      </c>
      <c r="B23" s="12">
        <v>0</v>
      </c>
      <c r="C23" s="12">
        <v>0</v>
      </c>
      <c r="D23" s="12">
        <v>0</v>
      </c>
      <c r="E23" s="12">
        <v>10</v>
      </c>
      <c r="F23" s="12">
        <v>0</v>
      </c>
      <c r="G23" s="12">
        <v>0</v>
      </c>
      <c r="H23" s="12">
        <v>0</v>
      </c>
      <c r="I23" s="12">
        <v>1</v>
      </c>
      <c r="J23" s="12">
        <v>1</v>
      </c>
    </row>
    <row r="24" spans="1:15" x14ac:dyDescent="0.35">
      <c r="A24" s="11" t="s">
        <v>37</v>
      </c>
      <c r="B24" s="12">
        <v>1071</v>
      </c>
      <c r="C24" s="12">
        <v>953</v>
      </c>
      <c r="D24" s="12">
        <v>987</v>
      </c>
      <c r="E24" s="12">
        <v>651</v>
      </c>
      <c r="F24" s="12">
        <v>527</v>
      </c>
      <c r="G24" s="12">
        <v>425</v>
      </c>
      <c r="H24" s="12">
        <v>484</v>
      </c>
      <c r="I24" s="12">
        <v>610</v>
      </c>
      <c r="J24" s="12">
        <v>760</v>
      </c>
    </row>
    <row r="25" spans="1:15" x14ac:dyDescent="0.35">
      <c r="A25" s="11" t="s">
        <v>85</v>
      </c>
      <c r="B25" s="12">
        <v>946</v>
      </c>
      <c r="C25" s="12">
        <v>1000</v>
      </c>
      <c r="D25" s="12">
        <v>1348</v>
      </c>
      <c r="E25" s="12">
        <v>904</v>
      </c>
      <c r="F25" s="26" t="s">
        <v>94</v>
      </c>
      <c r="G25" s="12">
        <v>318</v>
      </c>
      <c r="H25" s="12">
        <v>338</v>
      </c>
      <c r="I25" s="12">
        <v>469</v>
      </c>
      <c r="J25" s="12">
        <v>0</v>
      </c>
    </row>
    <row r="26" spans="1:15" x14ac:dyDescent="0.35">
      <c r="A26" s="11" t="s">
        <v>38</v>
      </c>
      <c r="B26" s="12">
        <v>657</v>
      </c>
      <c r="C26" s="12">
        <v>650</v>
      </c>
      <c r="D26" s="12">
        <v>666</v>
      </c>
      <c r="E26" s="12">
        <v>583</v>
      </c>
      <c r="F26" s="12">
        <v>462</v>
      </c>
      <c r="G26" s="12">
        <v>338</v>
      </c>
      <c r="H26" s="12">
        <v>402</v>
      </c>
      <c r="I26" s="12">
        <v>527</v>
      </c>
      <c r="J26" s="12">
        <v>661</v>
      </c>
    </row>
    <row r="27" spans="1:15" x14ac:dyDescent="0.35">
      <c r="A27" s="11" t="s">
        <v>39</v>
      </c>
      <c r="B27" s="12">
        <v>4331</v>
      </c>
      <c r="C27" s="12">
        <v>3598</v>
      </c>
      <c r="D27" s="12">
        <v>3504</v>
      </c>
      <c r="E27" s="12">
        <v>3070</v>
      </c>
      <c r="F27" s="12">
        <v>2575</v>
      </c>
      <c r="G27" s="12">
        <v>2655</v>
      </c>
      <c r="H27" s="12">
        <v>3704</v>
      </c>
      <c r="I27" s="12">
        <v>44</v>
      </c>
      <c r="J27" s="12">
        <v>47</v>
      </c>
    </row>
    <row r="28" spans="1:15" x14ac:dyDescent="0.35">
      <c r="A28" s="11" t="s">
        <v>40</v>
      </c>
      <c r="B28" s="12">
        <v>750</v>
      </c>
      <c r="C28" s="12">
        <v>553</v>
      </c>
      <c r="D28" s="12">
        <v>4917</v>
      </c>
      <c r="E28" s="12">
        <v>3115</v>
      </c>
      <c r="F28" s="12">
        <v>2560</v>
      </c>
      <c r="G28" s="12">
        <v>3093</v>
      </c>
      <c r="H28" s="12">
        <v>4049</v>
      </c>
      <c r="I28" s="12">
        <v>4413</v>
      </c>
      <c r="J28" s="12">
        <v>3739</v>
      </c>
    </row>
    <row r="29" spans="1:15" x14ac:dyDescent="0.35">
      <c r="A29" s="11" t="s">
        <v>41</v>
      </c>
      <c r="B29" s="26" t="s">
        <v>94</v>
      </c>
      <c r="C29" s="26" t="s">
        <v>94</v>
      </c>
      <c r="D29" s="26" t="s">
        <v>94</v>
      </c>
      <c r="E29" s="26" t="s">
        <v>94</v>
      </c>
      <c r="F29" s="26" t="s">
        <v>94</v>
      </c>
      <c r="G29" s="26" t="s">
        <v>94</v>
      </c>
      <c r="H29" s="26" t="s">
        <v>94</v>
      </c>
      <c r="I29" s="26" t="s">
        <v>94</v>
      </c>
      <c r="J29" s="26" t="s">
        <v>94</v>
      </c>
    </row>
    <row r="30" spans="1:15" x14ac:dyDescent="0.35">
      <c r="A30" s="16"/>
    </row>
    <row r="31" spans="1:15" s="15" customFormat="1" x14ac:dyDescent="0.35">
      <c r="A31" s="11" t="s">
        <v>42</v>
      </c>
      <c r="B31" s="14">
        <f>SUM(B2:B29)</f>
        <v>50634</v>
      </c>
      <c r="C31" s="14">
        <f>SUM(C2:C29)</f>
        <v>48427</v>
      </c>
      <c r="D31" s="14">
        <f t="shared" ref="D31:J31" si="0">SUM(D2:D29)</f>
        <v>70578</v>
      </c>
      <c r="E31" s="14">
        <f t="shared" si="0"/>
        <v>60052</v>
      </c>
      <c r="F31" s="14">
        <f t="shared" si="0"/>
        <v>57759</v>
      </c>
      <c r="G31" s="14">
        <f t="shared" si="0"/>
        <v>55983</v>
      </c>
      <c r="H31" s="14">
        <f t="shared" si="0"/>
        <v>60853</v>
      </c>
      <c r="I31" s="14">
        <f t="shared" si="0"/>
        <v>61010</v>
      </c>
      <c r="J31" s="14">
        <f t="shared" si="0"/>
        <v>66090</v>
      </c>
      <c r="K31" s="6"/>
      <c r="L31" s="6"/>
      <c r="M31" s="6"/>
      <c r="N31" s="6"/>
      <c r="O31" s="6"/>
    </row>
    <row r="35" spans="11:15" s="13" customFormat="1" x14ac:dyDescent="0.35">
      <c r="K35" s="8"/>
      <c r="L35" s="8"/>
      <c r="M35" s="8"/>
      <c r="N35" s="8"/>
      <c r="O35" s="8"/>
    </row>
  </sheetData>
  <autoFilter ref="A1:J1" xr:uid="{00000000-0009-0000-0000-000002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showGridLines="0" zoomScaleNormal="100" workbookViewId="0"/>
  </sheetViews>
  <sheetFormatPr defaultColWidth="17" defaultRowHeight="14.5" x14ac:dyDescent="0.35"/>
  <cols>
    <col min="1" max="9" width="14.453125" style="3" customWidth="1"/>
    <col min="10" max="10" width="7.81640625" style="8" bestFit="1" customWidth="1"/>
    <col min="11" max="12" width="4.81640625" style="8" customWidth="1"/>
    <col min="13" max="14" width="17" style="8"/>
  </cols>
  <sheetData>
    <row r="1" spans="1:14" s="1" customFormat="1" x14ac:dyDescent="0.35">
      <c r="A1" s="4" t="s">
        <v>43</v>
      </c>
      <c r="B1" s="4" t="s">
        <v>89</v>
      </c>
      <c r="C1" s="4" t="s">
        <v>52</v>
      </c>
      <c r="D1" s="4" t="s">
        <v>53</v>
      </c>
      <c r="E1" s="4" t="s">
        <v>54</v>
      </c>
      <c r="F1" s="4" t="s">
        <v>55</v>
      </c>
      <c r="G1" s="4" t="s">
        <v>56</v>
      </c>
      <c r="H1" s="4" t="s">
        <v>57</v>
      </c>
      <c r="I1" s="4" t="s">
        <v>58</v>
      </c>
      <c r="J1" s="5"/>
      <c r="K1" s="29" t="s">
        <v>94</v>
      </c>
      <c r="L1" s="28" t="s">
        <v>95</v>
      </c>
      <c r="M1" s="10"/>
      <c r="N1" s="10"/>
    </row>
    <row r="2" spans="1:14" x14ac:dyDescent="0.35">
      <c r="A2" s="4" t="s">
        <v>16</v>
      </c>
      <c r="B2" s="2">
        <v>314</v>
      </c>
      <c r="C2" s="2">
        <v>228</v>
      </c>
      <c r="D2" s="2">
        <v>691</v>
      </c>
      <c r="E2" s="2">
        <v>179</v>
      </c>
      <c r="F2" s="2">
        <v>163</v>
      </c>
      <c r="G2" s="2">
        <v>54</v>
      </c>
      <c r="H2" s="2">
        <v>39</v>
      </c>
      <c r="I2" s="2">
        <v>36</v>
      </c>
    </row>
    <row r="3" spans="1:14" x14ac:dyDescent="0.35">
      <c r="A3" s="4" t="s">
        <v>17</v>
      </c>
      <c r="B3" s="2">
        <v>183</v>
      </c>
      <c r="C3" s="2">
        <v>121</v>
      </c>
      <c r="D3" s="2">
        <v>102</v>
      </c>
      <c r="E3" s="2">
        <v>95</v>
      </c>
      <c r="F3" s="2">
        <v>89</v>
      </c>
      <c r="G3" s="2">
        <v>35</v>
      </c>
      <c r="H3" s="2">
        <v>44</v>
      </c>
      <c r="I3" s="2">
        <v>25</v>
      </c>
    </row>
    <row r="4" spans="1:14" x14ac:dyDescent="0.35">
      <c r="A4" s="4" t="s">
        <v>18</v>
      </c>
      <c r="B4" s="26" t="s">
        <v>94</v>
      </c>
      <c r="C4" s="26" t="s">
        <v>94</v>
      </c>
      <c r="D4" s="26" t="s">
        <v>94</v>
      </c>
      <c r="E4" s="26" t="s">
        <v>94</v>
      </c>
      <c r="F4" s="26" t="s">
        <v>94</v>
      </c>
      <c r="G4" s="26" t="s">
        <v>94</v>
      </c>
      <c r="H4" s="26" t="s">
        <v>94</v>
      </c>
      <c r="I4" s="26" t="s">
        <v>94</v>
      </c>
    </row>
    <row r="5" spans="1:14" x14ac:dyDescent="0.35">
      <c r="A5" s="4" t="s">
        <v>19</v>
      </c>
      <c r="B5" s="2">
        <v>10</v>
      </c>
      <c r="C5" s="2">
        <v>2</v>
      </c>
      <c r="D5" s="2">
        <v>0</v>
      </c>
      <c r="E5" s="2">
        <v>7</v>
      </c>
      <c r="F5" s="2">
        <v>1</v>
      </c>
      <c r="G5" s="26" t="s">
        <v>94</v>
      </c>
      <c r="H5" s="26" t="s">
        <v>94</v>
      </c>
      <c r="I5" s="26" t="s">
        <v>94</v>
      </c>
    </row>
    <row r="6" spans="1:14" x14ac:dyDescent="0.35">
      <c r="A6" s="4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</row>
    <row r="7" spans="1:14" x14ac:dyDescent="0.35">
      <c r="A7" s="4" t="s">
        <v>21</v>
      </c>
      <c r="B7" s="2">
        <v>62</v>
      </c>
      <c r="C7" s="2">
        <v>53</v>
      </c>
      <c r="D7" s="2">
        <v>77</v>
      </c>
      <c r="E7" s="2">
        <v>39</v>
      </c>
      <c r="F7" s="2">
        <v>72</v>
      </c>
      <c r="G7" s="2">
        <v>108</v>
      </c>
      <c r="H7" s="26" t="s">
        <v>94</v>
      </c>
      <c r="I7" s="26" t="s">
        <v>94</v>
      </c>
    </row>
    <row r="8" spans="1:14" x14ac:dyDescent="0.35">
      <c r="A8" s="4" t="s">
        <v>22</v>
      </c>
      <c r="B8" s="2">
        <v>3</v>
      </c>
      <c r="C8" s="2">
        <v>1</v>
      </c>
      <c r="D8" s="2">
        <v>3</v>
      </c>
      <c r="E8" s="2">
        <v>32</v>
      </c>
      <c r="F8" s="2">
        <v>9</v>
      </c>
      <c r="G8" s="2">
        <v>4</v>
      </c>
      <c r="H8" s="2">
        <v>7</v>
      </c>
      <c r="I8" s="2">
        <v>3</v>
      </c>
    </row>
    <row r="9" spans="1:14" x14ac:dyDescent="0.35">
      <c r="A9" s="4" t="s">
        <v>23</v>
      </c>
      <c r="B9" s="2">
        <v>3</v>
      </c>
      <c r="C9" s="2">
        <v>2</v>
      </c>
      <c r="D9" s="2">
        <v>9</v>
      </c>
      <c r="E9" s="2">
        <v>5</v>
      </c>
      <c r="F9" s="2">
        <v>0</v>
      </c>
      <c r="G9" s="2">
        <v>1</v>
      </c>
      <c r="H9" s="2">
        <v>0</v>
      </c>
      <c r="I9" s="26" t="s">
        <v>94</v>
      </c>
    </row>
    <row r="10" spans="1:14" x14ac:dyDescent="0.35">
      <c r="A10" s="4" t="s">
        <v>24</v>
      </c>
      <c r="B10" s="2">
        <v>13</v>
      </c>
      <c r="C10" s="2">
        <v>5</v>
      </c>
      <c r="D10" s="2">
        <v>11</v>
      </c>
      <c r="E10" s="2">
        <v>13</v>
      </c>
      <c r="F10" s="2">
        <v>4</v>
      </c>
      <c r="G10" s="2">
        <v>8</v>
      </c>
      <c r="H10" s="2">
        <v>44</v>
      </c>
      <c r="I10" s="2">
        <v>5</v>
      </c>
    </row>
    <row r="11" spans="1:14" x14ac:dyDescent="0.35">
      <c r="A11" s="4" t="s">
        <v>25</v>
      </c>
      <c r="B11" s="2">
        <v>1526</v>
      </c>
      <c r="C11" s="2">
        <v>1270</v>
      </c>
      <c r="D11" s="2">
        <v>823</v>
      </c>
      <c r="E11" s="2">
        <v>551</v>
      </c>
      <c r="F11" s="2">
        <v>417</v>
      </c>
      <c r="G11" s="2">
        <v>51</v>
      </c>
      <c r="H11" s="2">
        <v>87</v>
      </c>
      <c r="I11" s="2">
        <v>72</v>
      </c>
    </row>
    <row r="12" spans="1:14" x14ac:dyDescent="0.35">
      <c r="A12" s="4" t="s">
        <v>26</v>
      </c>
      <c r="B12" s="2">
        <v>620</v>
      </c>
      <c r="C12" s="2">
        <v>477</v>
      </c>
      <c r="D12" s="2">
        <v>586</v>
      </c>
      <c r="E12" s="2">
        <v>409</v>
      </c>
      <c r="F12" s="2">
        <v>474</v>
      </c>
      <c r="G12" s="2">
        <v>120</v>
      </c>
      <c r="H12" s="2">
        <v>18</v>
      </c>
      <c r="I12" s="26" t="s">
        <v>94</v>
      </c>
    </row>
    <row r="13" spans="1:14" x14ac:dyDescent="0.35">
      <c r="A13" s="4" t="s">
        <v>27</v>
      </c>
      <c r="B13" s="2">
        <v>5</v>
      </c>
      <c r="C13" s="2">
        <v>2</v>
      </c>
      <c r="D13" s="2">
        <v>5</v>
      </c>
      <c r="E13" s="2">
        <v>13</v>
      </c>
      <c r="F13" s="2">
        <v>13</v>
      </c>
      <c r="G13" s="2">
        <v>11</v>
      </c>
      <c r="H13" s="2">
        <v>12</v>
      </c>
      <c r="I13" s="2">
        <v>7</v>
      </c>
    </row>
    <row r="14" spans="1:14" x14ac:dyDescent="0.35">
      <c r="A14" s="4" t="s">
        <v>84</v>
      </c>
      <c r="B14" s="2">
        <v>9</v>
      </c>
      <c r="C14" s="2">
        <v>2</v>
      </c>
      <c r="D14" s="2">
        <v>4</v>
      </c>
      <c r="E14" s="2">
        <v>3</v>
      </c>
      <c r="F14" s="2">
        <v>1</v>
      </c>
      <c r="G14" s="2">
        <v>0</v>
      </c>
      <c r="H14" s="2">
        <v>4</v>
      </c>
      <c r="I14" s="2">
        <v>11</v>
      </c>
    </row>
    <row r="15" spans="1:14" x14ac:dyDescent="0.35">
      <c r="A15" s="4" t="s">
        <v>28</v>
      </c>
      <c r="B15" s="2">
        <v>0</v>
      </c>
      <c r="C15" s="2">
        <v>2</v>
      </c>
      <c r="D15" s="2">
        <v>1</v>
      </c>
      <c r="E15" s="2">
        <v>0</v>
      </c>
      <c r="F15" s="2">
        <v>2</v>
      </c>
      <c r="G15" s="26" t="s">
        <v>94</v>
      </c>
      <c r="H15" s="26" t="s">
        <v>94</v>
      </c>
      <c r="I15" s="26" t="s">
        <v>94</v>
      </c>
    </row>
    <row r="16" spans="1:14" x14ac:dyDescent="0.35">
      <c r="A16" s="4" t="s">
        <v>29</v>
      </c>
      <c r="B16" s="2">
        <v>622</v>
      </c>
      <c r="C16" s="2">
        <v>292</v>
      </c>
      <c r="D16" s="2">
        <v>188</v>
      </c>
      <c r="E16" s="2">
        <v>207</v>
      </c>
      <c r="F16" s="2">
        <v>169</v>
      </c>
      <c r="G16" s="2">
        <v>159</v>
      </c>
      <c r="H16" s="2">
        <v>192</v>
      </c>
      <c r="I16" s="2">
        <v>107</v>
      </c>
    </row>
    <row r="17" spans="1:14" x14ac:dyDescent="0.35">
      <c r="A17" s="4" t="s">
        <v>30</v>
      </c>
      <c r="B17" s="2">
        <v>1</v>
      </c>
      <c r="C17" s="2">
        <v>2</v>
      </c>
      <c r="D17" s="2">
        <v>0</v>
      </c>
      <c r="E17" s="2">
        <v>2</v>
      </c>
      <c r="F17" s="2">
        <v>0</v>
      </c>
      <c r="G17" s="2">
        <v>1</v>
      </c>
      <c r="H17" s="2">
        <v>0</v>
      </c>
      <c r="I17" s="2">
        <v>1</v>
      </c>
    </row>
    <row r="18" spans="1:14" x14ac:dyDescent="0.35">
      <c r="A18" s="4" t="s">
        <v>31</v>
      </c>
      <c r="B18" s="2">
        <v>2</v>
      </c>
      <c r="C18" s="2">
        <v>7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0</v>
      </c>
    </row>
    <row r="19" spans="1:14" x14ac:dyDescent="0.35">
      <c r="A19" s="4" t="s">
        <v>32</v>
      </c>
      <c r="B19" s="2">
        <v>14</v>
      </c>
      <c r="C19" s="2">
        <v>7</v>
      </c>
      <c r="D19" s="2">
        <v>7</v>
      </c>
      <c r="E19" s="2">
        <v>9</v>
      </c>
      <c r="F19" s="2">
        <v>7</v>
      </c>
      <c r="G19" s="2">
        <v>2</v>
      </c>
      <c r="H19" s="2">
        <v>6</v>
      </c>
      <c r="I19" s="2">
        <v>3</v>
      </c>
    </row>
    <row r="20" spans="1:14" x14ac:dyDescent="0.35">
      <c r="A20" s="4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</row>
    <row r="21" spans="1:14" x14ac:dyDescent="0.35">
      <c r="A21" s="4" t="s">
        <v>34</v>
      </c>
      <c r="B21" s="2">
        <v>809</v>
      </c>
      <c r="C21" s="2">
        <v>229</v>
      </c>
      <c r="D21" s="2">
        <v>125</v>
      </c>
      <c r="E21" s="2">
        <v>173</v>
      </c>
      <c r="F21" s="2">
        <v>155</v>
      </c>
      <c r="G21" s="2">
        <v>191</v>
      </c>
      <c r="H21" s="2">
        <v>125</v>
      </c>
      <c r="I21" s="2">
        <v>288</v>
      </c>
    </row>
    <row r="22" spans="1:14" x14ac:dyDescent="0.35">
      <c r="A22" s="4" t="s">
        <v>35</v>
      </c>
      <c r="B22" s="2">
        <v>60</v>
      </c>
      <c r="C22" s="2">
        <v>12</v>
      </c>
      <c r="D22" s="2">
        <v>8</v>
      </c>
      <c r="E22" s="2">
        <v>3</v>
      </c>
      <c r="F22" s="2">
        <v>6</v>
      </c>
      <c r="G22" s="2">
        <v>4</v>
      </c>
      <c r="H22" s="2">
        <v>8</v>
      </c>
      <c r="I22" s="2">
        <v>21</v>
      </c>
    </row>
    <row r="23" spans="1:14" x14ac:dyDescent="0.35">
      <c r="A23" s="4" t="s">
        <v>36</v>
      </c>
      <c r="B23" s="2">
        <v>11</v>
      </c>
      <c r="C23" s="2">
        <v>8</v>
      </c>
      <c r="D23" s="2">
        <v>1</v>
      </c>
      <c r="E23" s="2">
        <v>7</v>
      </c>
      <c r="F23" s="2">
        <v>5</v>
      </c>
      <c r="G23" s="2">
        <v>0</v>
      </c>
      <c r="H23" s="2">
        <v>4</v>
      </c>
      <c r="I23" s="2">
        <v>9</v>
      </c>
    </row>
    <row r="24" spans="1:14" x14ac:dyDescent="0.35">
      <c r="A24" s="4" t="s">
        <v>37</v>
      </c>
      <c r="B24" s="2">
        <v>1</v>
      </c>
      <c r="C24" s="2">
        <v>1</v>
      </c>
      <c r="D24" s="2">
        <v>4</v>
      </c>
      <c r="E24" s="2">
        <v>1</v>
      </c>
      <c r="F24" s="2">
        <v>0</v>
      </c>
      <c r="G24" s="2">
        <v>0</v>
      </c>
      <c r="H24" s="2">
        <v>0</v>
      </c>
      <c r="I24" s="2">
        <v>2</v>
      </c>
    </row>
    <row r="25" spans="1:14" x14ac:dyDescent="0.35">
      <c r="A25" s="4" t="s">
        <v>85</v>
      </c>
      <c r="B25" s="2">
        <v>9</v>
      </c>
      <c r="C25" s="2">
        <v>7</v>
      </c>
      <c r="D25" s="2">
        <v>4</v>
      </c>
      <c r="E25" s="2">
        <v>11</v>
      </c>
      <c r="F25" s="26" t="s">
        <v>94</v>
      </c>
      <c r="G25" s="2">
        <v>17</v>
      </c>
      <c r="H25" s="2">
        <v>24</v>
      </c>
      <c r="I25" s="2">
        <v>21</v>
      </c>
    </row>
    <row r="26" spans="1:14" x14ac:dyDescent="0.35">
      <c r="A26" s="4" t="s">
        <v>38</v>
      </c>
      <c r="B26" s="2">
        <v>8</v>
      </c>
      <c r="C26" s="2">
        <v>37</v>
      </c>
      <c r="D26" s="2">
        <v>3</v>
      </c>
      <c r="E26" s="2">
        <v>6</v>
      </c>
      <c r="F26" s="2">
        <v>3</v>
      </c>
      <c r="G26" s="2">
        <v>4</v>
      </c>
      <c r="H26" s="2">
        <v>10</v>
      </c>
      <c r="I26" s="2">
        <v>15</v>
      </c>
    </row>
    <row r="27" spans="1:14" x14ac:dyDescent="0.35">
      <c r="A27" s="4" t="s">
        <v>39</v>
      </c>
      <c r="B27" s="2">
        <v>2970</v>
      </c>
      <c r="C27" s="2">
        <v>1166</v>
      </c>
      <c r="D27" s="2">
        <v>495</v>
      </c>
      <c r="E27" s="2">
        <v>380</v>
      </c>
      <c r="F27" s="2">
        <v>310</v>
      </c>
      <c r="G27" s="2">
        <v>316</v>
      </c>
      <c r="H27" s="2">
        <v>621</v>
      </c>
      <c r="I27" s="2">
        <v>203</v>
      </c>
    </row>
    <row r="28" spans="1:14" x14ac:dyDescent="0.35">
      <c r="A28" s="4" t="s">
        <v>40</v>
      </c>
      <c r="B28" s="2">
        <v>42</v>
      </c>
      <c r="C28" s="2">
        <v>89</v>
      </c>
      <c r="D28" s="2">
        <v>121</v>
      </c>
      <c r="E28" s="2">
        <v>4</v>
      </c>
      <c r="F28" s="2">
        <v>3</v>
      </c>
      <c r="G28" s="2">
        <v>2</v>
      </c>
      <c r="H28" s="2">
        <v>6</v>
      </c>
      <c r="I28" s="2">
        <v>13</v>
      </c>
    </row>
    <row r="29" spans="1:14" x14ac:dyDescent="0.35">
      <c r="A29" s="4" t="s">
        <v>41</v>
      </c>
      <c r="B29" s="2">
        <v>181</v>
      </c>
      <c r="C29" s="2">
        <v>99</v>
      </c>
      <c r="D29" s="2">
        <v>228</v>
      </c>
      <c r="E29" s="2">
        <v>81</v>
      </c>
      <c r="F29" s="2">
        <v>51</v>
      </c>
      <c r="G29" s="2">
        <v>30</v>
      </c>
      <c r="H29" s="2">
        <v>27</v>
      </c>
      <c r="I29" s="2">
        <v>76</v>
      </c>
    </row>
    <row r="30" spans="1:14" x14ac:dyDescent="0.35">
      <c r="A30"/>
    </row>
    <row r="31" spans="1:14" s="3" customFormat="1" x14ac:dyDescent="0.35">
      <c r="A31" s="4" t="s">
        <v>42</v>
      </c>
      <c r="B31" s="18">
        <f>SUM(B2:B29)</f>
        <v>7478</v>
      </c>
      <c r="C31" s="18">
        <f>SUM(C2:C29)</f>
        <v>4121</v>
      </c>
      <c r="D31" s="18">
        <f t="shared" ref="D31:I31" si="0">SUM(D2:D29)</f>
        <v>3496</v>
      </c>
      <c r="E31" s="18">
        <f t="shared" si="0"/>
        <v>2230</v>
      </c>
      <c r="F31" s="18">
        <f t="shared" si="0"/>
        <v>1955</v>
      </c>
      <c r="G31" s="18">
        <f t="shared" si="0"/>
        <v>1118</v>
      </c>
      <c r="H31" s="18">
        <f t="shared" si="0"/>
        <v>1279</v>
      </c>
      <c r="I31" s="18">
        <f t="shared" si="0"/>
        <v>918</v>
      </c>
      <c r="J31" s="6"/>
      <c r="K31" s="6"/>
      <c r="L31" s="6"/>
      <c r="M31" s="6"/>
      <c r="N31" s="6"/>
    </row>
  </sheetData>
  <autoFilter ref="A1:I1" xr:uid="{00000000-0009-0000-0000-000003000000}">
    <sortState xmlns:xlrd2="http://schemas.microsoft.com/office/spreadsheetml/2017/richdata2" ref="A2:I29">
      <sortCondition ref="A1"/>
    </sortState>
  </autoFilter>
  <pageMargins left="0.7" right="0.7" top="0.75" bottom="0.75" header="0.3" footer="0.3"/>
  <pageSetup paperSize="9" orientation="portrait" r:id="rId1"/>
  <ignoredErrors>
    <ignoredError sqref="C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showGridLines="0" zoomScaleNormal="100" workbookViewId="0"/>
  </sheetViews>
  <sheetFormatPr defaultColWidth="17" defaultRowHeight="14.5" x14ac:dyDescent="0.35"/>
  <cols>
    <col min="1" max="1" width="14.453125" style="3" customWidth="1"/>
    <col min="2" max="9" width="14.453125" customWidth="1"/>
    <col min="10" max="10" width="7.81640625" style="8" bestFit="1" customWidth="1"/>
    <col min="11" max="12" width="4.81640625" style="8" customWidth="1"/>
    <col min="13" max="14" width="17" style="8"/>
  </cols>
  <sheetData>
    <row r="1" spans="1:14" s="1" customFormat="1" x14ac:dyDescent="0.35">
      <c r="A1" s="4" t="s">
        <v>43</v>
      </c>
      <c r="B1" s="4" t="s">
        <v>90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5"/>
      <c r="K1" s="29" t="s">
        <v>94</v>
      </c>
      <c r="L1" s="28" t="s">
        <v>95</v>
      </c>
      <c r="M1" s="10"/>
      <c r="N1" s="10"/>
    </row>
    <row r="2" spans="1:14" x14ac:dyDescent="0.35">
      <c r="A2" s="4" t="s">
        <v>16</v>
      </c>
      <c r="B2" s="2">
        <v>1583</v>
      </c>
      <c r="C2" s="2">
        <v>1089</v>
      </c>
      <c r="D2" s="2">
        <v>504</v>
      </c>
      <c r="E2" s="2">
        <v>221</v>
      </c>
      <c r="F2" s="2">
        <v>243</v>
      </c>
      <c r="G2" s="2">
        <v>250</v>
      </c>
      <c r="H2" s="2">
        <v>572</v>
      </c>
      <c r="I2" s="2">
        <v>632</v>
      </c>
    </row>
    <row r="3" spans="1:14" x14ac:dyDescent="0.35">
      <c r="A3" s="4" t="s">
        <v>17</v>
      </c>
      <c r="B3" s="2">
        <v>10248</v>
      </c>
      <c r="C3" s="2">
        <v>5487</v>
      </c>
      <c r="D3" s="2">
        <v>922</v>
      </c>
      <c r="E3" s="2">
        <v>397</v>
      </c>
      <c r="F3" s="2">
        <v>86</v>
      </c>
      <c r="G3" s="2">
        <v>10</v>
      </c>
      <c r="H3" s="2">
        <v>16</v>
      </c>
      <c r="I3" s="2">
        <v>6</v>
      </c>
    </row>
    <row r="4" spans="1:14" x14ac:dyDescent="0.35">
      <c r="A4" s="4" t="s">
        <v>18</v>
      </c>
      <c r="B4" s="26" t="s">
        <v>94</v>
      </c>
      <c r="C4" s="26" t="s">
        <v>94</v>
      </c>
      <c r="D4" s="26" t="s">
        <v>94</v>
      </c>
      <c r="E4" s="26" t="s">
        <v>94</v>
      </c>
      <c r="F4" s="26" t="s">
        <v>94</v>
      </c>
      <c r="G4" s="2">
        <v>1</v>
      </c>
      <c r="H4" s="2">
        <v>1</v>
      </c>
      <c r="I4" s="26" t="s">
        <v>94</v>
      </c>
    </row>
    <row r="5" spans="1:14" x14ac:dyDescent="0.35">
      <c r="A5" s="4" t="s">
        <v>19</v>
      </c>
      <c r="B5" s="2">
        <v>270</v>
      </c>
      <c r="C5" s="2">
        <v>39</v>
      </c>
      <c r="D5" s="2">
        <v>45</v>
      </c>
      <c r="E5" s="2">
        <v>130</v>
      </c>
      <c r="F5" s="2">
        <v>7</v>
      </c>
      <c r="G5" s="26" t="s">
        <v>94</v>
      </c>
      <c r="H5" s="26" t="s">
        <v>94</v>
      </c>
      <c r="I5" s="26" t="s">
        <v>94</v>
      </c>
    </row>
    <row r="6" spans="1:14" x14ac:dyDescent="0.35">
      <c r="A6" s="4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</row>
    <row r="7" spans="1:14" x14ac:dyDescent="0.35">
      <c r="A7" s="4" t="s">
        <v>21</v>
      </c>
      <c r="B7" s="2">
        <v>270</v>
      </c>
      <c r="C7" s="2">
        <v>147</v>
      </c>
      <c r="D7" s="2">
        <v>68</v>
      </c>
      <c r="E7" s="2">
        <v>32</v>
      </c>
      <c r="F7" s="2">
        <v>63</v>
      </c>
      <c r="G7" s="2">
        <v>111</v>
      </c>
      <c r="H7" s="26" t="s">
        <v>94</v>
      </c>
      <c r="I7" s="26" t="s">
        <v>94</v>
      </c>
    </row>
    <row r="8" spans="1:14" x14ac:dyDescent="0.35">
      <c r="A8" s="4" t="s">
        <v>22</v>
      </c>
      <c r="B8" s="2">
        <v>374</v>
      </c>
      <c r="C8" s="2">
        <v>141</v>
      </c>
      <c r="D8" s="2">
        <v>40</v>
      </c>
      <c r="E8" s="2">
        <v>30</v>
      </c>
      <c r="F8" s="2">
        <v>45</v>
      </c>
      <c r="G8" s="2">
        <v>46</v>
      </c>
      <c r="H8" s="2">
        <v>269</v>
      </c>
      <c r="I8" s="2">
        <v>216</v>
      </c>
    </row>
    <row r="9" spans="1:14" x14ac:dyDescent="0.35">
      <c r="A9" s="4" t="s">
        <v>23</v>
      </c>
      <c r="B9" s="2">
        <v>10</v>
      </c>
      <c r="C9" s="2">
        <v>10</v>
      </c>
      <c r="D9" s="2">
        <v>12</v>
      </c>
      <c r="E9" s="2">
        <v>23</v>
      </c>
      <c r="F9" s="2">
        <v>10</v>
      </c>
      <c r="G9" s="2">
        <v>0</v>
      </c>
      <c r="H9" s="2">
        <v>25</v>
      </c>
      <c r="I9" s="26" t="s">
        <v>94</v>
      </c>
    </row>
    <row r="10" spans="1:14" x14ac:dyDescent="0.35">
      <c r="A10" s="4" t="s">
        <v>24</v>
      </c>
      <c r="B10" s="2">
        <v>439</v>
      </c>
      <c r="C10" s="2">
        <v>293</v>
      </c>
      <c r="D10" s="2">
        <v>101</v>
      </c>
      <c r="E10" s="2">
        <v>63</v>
      </c>
      <c r="F10" s="2">
        <v>37</v>
      </c>
      <c r="G10" s="2">
        <v>36</v>
      </c>
      <c r="H10" s="2">
        <v>104</v>
      </c>
      <c r="I10" s="2">
        <v>279</v>
      </c>
    </row>
    <row r="11" spans="1:14" x14ac:dyDescent="0.35">
      <c r="A11" s="4" t="s">
        <v>25</v>
      </c>
      <c r="B11" s="2">
        <v>10381</v>
      </c>
      <c r="C11" s="2">
        <v>7597</v>
      </c>
      <c r="D11" s="2">
        <v>2842</v>
      </c>
      <c r="E11" s="2">
        <v>1629</v>
      </c>
      <c r="F11" s="2">
        <v>1289</v>
      </c>
      <c r="G11" s="2">
        <v>1126</v>
      </c>
      <c r="H11" s="2">
        <v>1327</v>
      </c>
      <c r="I11" s="2">
        <v>1758</v>
      </c>
    </row>
    <row r="12" spans="1:14" x14ac:dyDescent="0.35">
      <c r="A12" s="4" t="s">
        <v>26</v>
      </c>
      <c r="B12" s="26" t="s">
        <v>94</v>
      </c>
      <c r="C12" s="26" t="s">
        <v>94</v>
      </c>
      <c r="D12" s="26" t="s">
        <v>94</v>
      </c>
      <c r="E12" s="26" t="s">
        <v>94</v>
      </c>
      <c r="F12" s="26" t="s">
        <v>94</v>
      </c>
      <c r="G12" s="26" t="s">
        <v>94</v>
      </c>
      <c r="H12" s="26" t="s">
        <v>94</v>
      </c>
      <c r="I12" s="26" t="s">
        <v>94</v>
      </c>
    </row>
    <row r="13" spans="1:14" x14ac:dyDescent="0.35">
      <c r="A13" s="4" t="s">
        <v>27</v>
      </c>
      <c r="B13" s="2">
        <v>20</v>
      </c>
      <c r="C13" s="2">
        <v>26</v>
      </c>
      <c r="D13" s="2">
        <v>77</v>
      </c>
      <c r="E13" s="2">
        <v>29</v>
      </c>
      <c r="F13" s="2">
        <v>17</v>
      </c>
      <c r="G13" s="2">
        <v>12</v>
      </c>
      <c r="H13" s="2">
        <v>26</v>
      </c>
      <c r="I13" s="2">
        <v>5</v>
      </c>
    </row>
    <row r="14" spans="1:14" x14ac:dyDescent="0.35">
      <c r="A14" s="4" t="s">
        <v>84</v>
      </c>
      <c r="B14" s="2">
        <v>2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</row>
    <row r="15" spans="1:14" x14ac:dyDescent="0.35">
      <c r="A15" s="4" t="s">
        <v>28</v>
      </c>
      <c r="B15" s="2">
        <v>16</v>
      </c>
      <c r="C15" s="2">
        <v>5</v>
      </c>
      <c r="D15" s="2">
        <v>1</v>
      </c>
      <c r="E15" s="2">
        <v>0</v>
      </c>
      <c r="F15" s="2">
        <v>3</v>
      </c>
      <c r="G15" s="26" t="s">
        <v>94</v>
      </c>
      <c r="H15" s="26" t="s">
        <v>94</v>
      </c>
      <c r="I15" s="26" t="s">
        <v>94</v>
      </c>
    </row>
    <row r="16" spans="1:14" x14ac:dyDescent="0.35">
      <c r="A16" s="4" t="s">
        <v>29</v>
      </c>
      <c r="B16" s="2">
        <v>2851</v>
      </c>
      <c r="C16" s="2">
        <v>1175</v>
      </c>
      <c r="D16" s="2">
        <v>607</v>
      </c>
      <c r="E16" s="2">
        <v>512</v>
      </c>
      <c r="F16" s="2">
        <v>646</v>
      </c>
      <c r="G16" s="2">
        <v>606</v>
      </c>
      <c r="H16" s="2">
        <v>851</v>
      </c>
      <c r="I16" s="2">
        <v>500</v>
      </c>
    </row>
    <row r="17" spans="1:14" x14ac:dyDescent="0.35">
      <c r="A17" s="4" t="s">
        <v>30</v>
      </c>
      <c r="B17" s="2">
        <v>17</v>
      </c>
      <c r="C17" s="2">
        <v>10</v>
      </c>
      <c r="D17" s="2">
        <v>4</v>
      </c>
      <c r="E17" s="2">
        <v>4</v>
      </c>
      <c r="F17" s="2">
        <v>1</v>
      </c>
      <c r="G17" s="2">
        <v>3</v>
      </c>
      <c r="H17" s="2">
        <v>2</v>
      </c>
      <c r="I17" s="2">
        <v>1</v>
      </c>
    </row>
    <row r="18" spans="1:14" x14ac:dyDescent="0.35">
      <c r="A18" s="4" t="s">
        <v>31</v>
      </c>
      <c r="B18" s="2">
        <v>35</v>
      </c>
      <c r="C18" s="2">
        <v>19</v>
      </c>
      <c r="D18" s="2">
        <v>13</v>
      </c>
      <c r="E18" s="2">
        <v>7</v>
      </c>
      <c r="F18" s="2">
        <v>6</v>
      </c>
      <c r="G18" s="2">
        <v>7</v>
      </c>
      <c r="H18" s="2">
        <v>7</v>
      </c>
      <c r="I18" s="2">
        <v>37</v>
      </c>
    </row>
    <row r="19" spans="1:14" x14ac:dyDescent="0.35">
      <c r="A19" s="4" t="s">
        <v>32</v>
      </c>
      <c r="B19" s="2">
        <v>76</v>
      </c>
      <c r="C19" s="2">
        <v>18</v>
      </c>
      <c r="D19" s="2">
        <v>18</v>
      </c>
      <c r="E19" s="2">
        <v>14</v>
      </c>
      <c r="F19" s="2">
        <v>18</v>
      </c>
      <c r="G19" s="2">
        <v>17</v>
      </c>
      <c r="H19" s="2">
        <v>13</v>
      </c>
      <c r="I19" s="2">
        <v>20</v>
      </c>
    </row>
    <row r="20" spans="1:14" x14ac:dyDescent="0.35">
      <c r="A20" s="4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</row>
    <row r="21" spans="1:14" x14ac:dyDescent="0.35">
      <c r="A21" s="4" t="s">
        <v>34</v>
      </c>
      <c r="B21" s="2">
        <v>7738</v>
      </c>
      <c r="C21" s="2">
        <v>7231</v>
      </c>
      <c r="D21" s="2">
        <v>5072</v>
      </c>
      <c r="E21" s="2">
        <v>5565</v>
      </c>
      <c r="F21" s="2">
        <v>4946</v>
      </c>
      <c r="G21" s="2">
        <v>2784</v>
      </c>
      <c r="H21" s="2">
        <v>3934</v>
      </c>
      <c r="I21" s="2">
        <v>4260</v>
      </c>
    </row>
    <row r="22" spans="1:14" x14ac:dyDescent="0.35">
      <c r="A22" s="4" t="s">
        <v>35</v>
      </c>
      <c r="B22" s="2">
        <v>1419</v>
      </c>
      <c r="C22" s="2">
        <v>506</v>
      </c>
      <c r="D22" s="2">
        <v>181</v>
      </c>
      <c r="E22" s="2">
        <v>114</v>
      </c>
      <c r="F22" s="2">
        <v>72</v>
      </c>
      <c r="G22" s="2">
        <v>128</v>
      </c>
      <c r="H22" s="2">
        <v>53</v>
      </c>
      <c r="I22" s="2">
        <v>61</v>
      </c>
    </row>
    <row r="23" spans="1:14" x14ac:dyDescent="0.35">
      <c r="A23" s="4" t="s">
        <v>36</v>
      </c>
      <c r="B23" s="2">
        <v>14</v>
      </c>
      <c r="C23" s="2">
        <v>25</v>
      </c>
      <c r="D23" s="2">
        <v>6</v>
      </c>
      <c r="E23" s="2">
        <v>11</v>
      </c>
      <c r="F23" s="2">
        <v>5</v>
      </c>
      <c r="G23" s="2">
        <v>5</v>
      </c>
      <c r="H23" s="2">
        <v>27</v>
      </c>
      <c r="I23" s="2">
        <v>23</v>
      </c>
    </row>
    <row r="24" spans="1:14" x14ac:dyDescent="0.35">
      <c r="A24" s="4" t="s">
        <v>37</v>
      </c>
      <c r="B24" s="2">
        <v>0</v>
      </c>
      <c r="C24" s="2">
        <v>14</v>
      </c>
      <c r="D24" s="2">
        <v>34</v>
      </c>
      <c r="E24" s="2">
        <v>9</v>
      </c>
      <c r="F24" s="2">
        <v>3</v>
      </c>
      <c r="G24" s="2">
        <v>14</v>
      </c>
      <c r="H24" s="2">
        <v>3</v>
      </c>
      <c r="I24" s="2">
        <v>0</v>
      </c>
    </row>
    <row r="25" spans="1:14" x14ac:dyDescent="0.35">
      <c r="A25" s="4" t="s">
        <v>85</v>
      </c>
      <c r="B25" s="2">
        <v>15</v>
      </c>
      <c r="C25" s="2">
        <v>13</v>
      </c>
      <c r="D25" s="2">
        <v>18</v>
      </c>
      <c r="E25" s="2">
        <v>23</v>
      </c>
      <c r="F25" s="26" t="s">
        <v>94</v>
      </c>
      <c r="G25" s="2">
        <v>15</v>
      </c>
      <c r="H25" s="2">
        <v>25</v>
      </c>
      <c r="I25" s="2">
        <v>24</v>
      </c>
    </row>
    <row r="26" spans="1:14" x14ac:dyDescent="0.35">
      <c r="A26" s="4" t="s">
        <v>38</v>
      </c>
      <c r="B26" s="2">
        <v>118</v>
      </c>
      <c r="C26" s="2">
        <v>345</v>
      </c>
      <c r="D26" s="2">
        <v>9</v>
      </c>
      <c r="E26" s="2">
        <v>12</v>
      </c>
      <c r="F26" s="2">
        <v>10</v>
      </c>
      <c r="G26" s="2">
        <v>34</v>
      </c>
      <c r="H26" s="2">
        <v>26</v>
      </c>
      <c r="I26" s="2">
        <v>18</v>
      </c>
    </row>
    <row r="27" spans="1:14" x14ac:dyDescent="0.35">
      <c r="A27" s="4" t="s">
        <v>39</v>
      </c>
      <c r="B27" s="2">
        <v>3452</v>
      </c>
      <c r="C27" s="2">
        <v>2644</v>
      </c>
      <c r="D27" s="2">
        <v>603</v>
      </c>
      <c r="E27" s="2">
        <v>197</v>
      </c>
      <c r="F27" s="2">
        <v>319</v>
      </c>
      <c r="G27" s="2">
        <v>582</v>
      </c>
      <c r="H27" s="2">
        <v>499</v>
      </c>
      <c r="I27" s="2">
        <v>15</v>
      </c>
    </row>
    <row r="28" spans="1:14" x14ac:dyDescent="0.35">
      <c r="A28" s="4" t="s">
        <v>40</v>
      </c>
      <c r="B28" s="26" t="s">
        <v>94</v>
      </c>
      <c r="C28" s="26" t="s">
        <v>94</v>
      </c>
      <c r="D28" s="26" t="s">
        <v>94</v>
      </c>
      <c r="E28" s="26" t="s">
        <v>94</v>
      </c>
      <c r="F28" s="26" t="s">
        <v>94</v>
      </c>
      <c r="G28" s="26" t="s">
        <v>94</v>
      </c>
      <c r="H28" s="26" t="s">
        <v>94</v>
      </c>
      <c r="I28" s="26" t="s">
        <v>94</v>
      </c>
    </row>
    <row r="29" spans="1:14" x14ac:dyDescent="0.35">
      <c r="A29" s="4" t="s">
        <v>41</v>
      </c>
      <c r="B29" s="2">
        <v>353</v>
      </c>
      <c r="C29" s="2">
        <v>194</v>
      </c>
      <c r="D29" s="2">
        <v>165</v>
      </c>
      <c r="E29" s="2">
        <v>205</v>
      </c>
      <c r="F29" s="2">
        <v>122</v>
      </c>
      <c r="G29" s="2">
        <v>55</v>
      </c>
      <c r="H29" s="2">
        <v>164</v>
      </c>
      <c r="I29" s="2">
        <v>270</v>
      </c>
    </row>
    <row r="30" spans="1:14" x14ac:dyDescent="0.35">
      <c r="A30"/>
      <c r="B30" s="19"/>
      <c r="C30" s="19"/>
      <c r="D30" s="19"/>
      <c r="E30" s="19"/>
      <c r="F30" s="19"/>
      <c r="G30" s="19"/>
      <c r="H30" s="19"/>
      <c r="I30" s="19"/>
    </row>
    <row r="31" spans="1:14" s="3" customFormat="1" x14ac:dyDescent="0.35">
      <c r="A31" s="4" t="s">
        <v>42</v>
      </c>
      <c r="B31" s="18">
        <f>SUM(B2:B29)</f>
        <v>39701</v>
      </c>
      <c r="C31" s="18">
        <f>SUM(C2:C29)</f>
        <v>27029</v>
      </c>
      <c r="D31" s="18">
        <f t="shared" ref="D31:I31" si="0">SUM(D2:D29)</f>
        <v>11342</v>
      </c>
      <c r="E31" s="18">
        <f t="shared" si="0"/>
        <v>9227</v>
      </c>
      <c r="F31" s="18">
        <f t="shared" si="0"/>
        <v>7948</v>
      </c>
      <c r="G31" s="18">
        <f t="shared" si="0"/>
        <v>5842</v>
      </c>
      <c r="H31" s="18">
        <f t="shared" si="0"/>
        <v>7944</v>
      </c>
      <c r="I31" s="18">
        <f t="shared" si="0"/>
        <v>8125</v>
      </c>
      <c r="J31" s="6"/>
      <c r="K31" s="6"/>
      <c r="L31" s="6"/>
      <c r="M31" s="6"/>
      <c r="N31" s="6"/>
    </row>
  </sheetData>
  <autoFilter ref="A1:I1" xr:uid="{00000000-0009-0000-0000-000004000000}">
    <sortState xmlns:xlrd2="http://schemas.microsoft.com/office/spreadsheetml/2017/richdata2" ref="A2:I29">
      <sortCondition ref="A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showGridLines="0" zoomScaleNormal="100" workbookViewId="0"/>
  </sheetViews>
  <sheetFormatPr defaultColWidth="17" defaultRowHeight="14.5" x14ac:dyDescent="0.35"/>
  <cols>
    <col min="1" max="9" width="14.453125" customWidth="1"/>
    <col min="10" max="10" width="7.81640625" style="8" bestFit="1" customWidth="1"/>
    <col min="11" max="12" width="4.81640625" style="8" customWidth="1"/>
    <col min="13" max="14" width="17" style="8"/>
  </cols>
  <sheetData>
    <row r="1" spans="1:14" s="1" customFormat="1" x14ac:dyDescent="0.35">
      <c r="A1" s="4" t="s">
        <v>43</v>
      </c>
      <c r="B1" s="4" t="s">
        <v>91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5"/>
      <c r="K1" s="29" t="s">
        <v>94</v>
      </c>
      <c r="L1" s="28" t="s">
        <v>95</v>
      </c>
      <c r="M1" s="10"/>
      <c r="N1" s="10"/>
    </row>
    <row r="2" spans="1:14" x14ac:dyDescent="0.35">
      <c r="A2" s="4" t="s">
        <v>16</v>
      </c>
      <c r="B2" s="26" t="s">
        <v>94</v>
      </c>
      <c r="C2" s="26" t="s">
        <v>94</v>
      </c>
      <c r="D2" s="26" t="s">
        <v>94</v>
      </c>
      <c r="E2" s="26" t="s">
        <v>94</v>
      </c>
      <c r="F2" s="26" t="s">
        <v>94</v>
      </c>
      <c r="G2" s="26" t="s">
        <v>94</v>
      </c>
      <c r="H2" s="26" t="s">
        <v>94</v>
      </c>
      <c r="I2" s="26" t="s">
        <v>94</v>
      </c>
    </row>
    <row r="3" spans="1:14" x14ac:dyDescent="0.35">
      <c r="A3" s="4" t="s">
        <v>17</v>
      </c>
      <c r="B3" s="2">
        <v>327</v>
      </c>
      <c r="C3" s="2">
        <v>469</v>
      </c>
      <c r="D3" s="2">
        <v>333</v>
      </c>
      <c r="E3" s="2">
        <v>132</v>
      </c>
      <c r="F3" s="2">
        <v>108</v>
      </c>
      <c r="G3" s="2">
        <v>93</v>
      </c>
      <c r="H3" s="2">
        <v>395</v>
      </c>
      <c r="I3" s="2">
        <v>69</v>
      </c>
    </row>
    <row r="4" spans="1:14" x14ac:dyDescent="0.35">
      <c r="A4" s="4" t="s">
        <v>18</v>
      </c>
      <c r="B4" s="26" t="s">
        <v>94</v>
      </c>
      <c r="C4" s="26" t="s">
        <v>94</v>
      </c>
      <c r="D4" s="26" t="s">
        <v>94</v>
      </c>
      <c r="E4" s="26" t="s">
        <v>94</v>
      </c>
      <c r="F4" s="26" t="s">
        <v>94</v>
      </c>
      <c r="G4" s="26" t="s">
        <v>94</v>
      </c>
      <c r="H4" s="26" t="s">
        <v>94</v>
      </c>
      <c r="I4" s="26" t="s">
        <v>94</v>
      </c>
    </row>
    <row r="5" spans="1:14" x14ac:dyDescent="0.35">
      <c r="A5" s="4" t="s">
        <v>19</v>
      </c>
      <c r="B5" s="2">
        <v>75</v>
      </c>
      <c r="C5" s="2">
        <v>55</v>
      </c>
      <c r="D5" s="2">
        <v>68</v>
      </c>
      <c r="E5" s="2">
        <v>36</v>
      </c>
      <c r="F5" s="2">
        <v>35</v>
      </c>
      <c r="G5" s="26" t="s">
        <v>94</v>
      </c>
      <c r="H5" s="26" t="s">
        <v>94</v>
      </c>
      <c r="I5" s="26" t="s">
        <v>94</v>
      </c>
    </row>
    <row r="6" spans="1:14" x14ac:dyDescent="0.35">
      <c r="A6" s="4" t="s">
        <v>20</v>
      </c>
      <c r="B6" s="26" t="s">
        <v>94</v>
      </c>
      <c r="C6" s="26" t="s">
        <v>94</v>
      </c>
      <c r="D6" s="26" t="s">
        <v>94</v>
      </c>
      <c r="E6" s="26" t="s">
        <v>94</v>
      </c>
      <c r="F6" s="26" t="s">
        <v>94</v>
      </c>
      <c r="G6" s="26" t="s">
        <v>94</v>
      </c>
      <c r="H6" s="26" t="s">
        <v>94</v>
      </c>
      <c r="I6" s="26" t="s">
        <v>94</v>
      </c>
    </row>
    <row r="7" spans="1:14" x14ac:dyDescent="0.35">
      <c r="A7" s="4" t="s">
        <v>21</v>
      </c>
      <c r="B7" s="2">
        <v>85</v>
      </c>
      <c r="C7" s="2">
        <v>36</v>
      </c>
      <c r="D7" s="2">
        <v>11</v>
      </c>
      <c r="E7" s="2">
        <v>9</v>
      </c>
      <c r="F7" s="2">
        <v>6</v>
      </c>
      <c r="G7" s="2">
        <v>6</v>
      </c>
      <c r="H7" s="26" t="s">
        <v>94</v>
      </c>
      <c r="I7" s="26" t="s">
        <v>94</v>
      </c>
    </row>
    <row r="8" spans="1:14" x14ac:dyDescent="0.35">
      <c r="A8" s="4" t="s">
        <v>22</v>
      </c>
      <c r="B8" s="26" t="s">
        <v>94</v>
      </c>
      <c r="C8" s="26" t="s">
        <v>94</v>
      </c>
      <c r="D8" s="26" t="s">
        <v>94</v>
      </c>
      <c r="E8" s="26" t="s">
        <v>94</v>
      </c>
      <c r="F8" s="26" t="s">
        <v>94</v>
      </c>
      <c r="G8" s="26" t="s">
        <v>94</v>
      </c>
      <c r="H8" s="26" t="s">
        <v>94</v>
      </c>
      <c r="I8" s="26" t="s">
        <v>94</v>
      </c>
    </row>
    <row r="9" spans="1:14" x14ac:dyDescent="0.35">
      <c r="A9" s="4" t="s">
        <v>23</v>
      </c>
      <c r="B9" s="2">
        <v>4</v>
      </c>
      <c r="C9" s="2">
        <v>0</v>
      </c>
      <c r="D9" s="2">
        <v>0</v>
      </c>
      <c r="E9" s="2">
        <v>7</v>
      </c>
      <c r="F9" s="2">
        <v>16</v>
      </c>
      <c r="G9" s="2">
        <v>7</v>
      </c>
      <c r="H9" s="2">
        <v>0</v>
      </c>
      <c r="I9" s="2">
        <v>0</v>
      </c>
    </row>
    <row r="10" spans="1:14" x14ac:dyDescent="0.35">
      <c r="A10" s="4" t="s">
        <v>24</v>
      </c>
      <c r="B10" s="2">
        <v>40</v>
      </c>
      <c r="C10" s="2">
        <v>9</v>
      </c>
      <c r="D10" s="2">
        <v>9</v>
      </c>
      <c r="E10" s="2">
        <v>12</v>
      </c>
      <c r="F10" s="2">
        <v>12</v>
      </c>
      <c r="G10" s="2">
        <v>12</v>
      </c>
      <c r="H10" s="2">
        <v>12</v>
      </c>
      <c r="I10" s="2">
        <v>25</v>
      </c>
    </row>
    <row r="11" spans="1:14" x14ac:dyDescent="0.35">
      <c r="A11" s="4" t="s">
        <v>25</v>
      </c>
      <c r="B11" s="2">
        <v>651</v>
      </c>
      <c r="C11" s="2">
        <v>964</v>
      </c>
      <c r="D11" s="2">
        <v>3654</v>
      </c>
      <c r="E11" s="2">
        <v>932</v>
      </c>
      <c r="F11" s="2">
        <v>530</v>
      </c>
      <c r="G11" s="2">
        <v>487</v>
      </c>
      <c r="H11" s="2">
        <v>1968</v>
      </c>
      <c r="I11" s="2">
        <v>710</v>
      </c>
    </row>
    <row r="12" spans="1:14" x14ac:dyDescent="0.35">
      <c r="A12" s="4" t="s">
        <v>26</v>
      </c>
      <c r="B12" s="2">
        <v>479</v>
      </c>
      <c r="C12" s="2">
        <v>431</v>
      </c>
      <c r="D12" s="2">
        <v>892</v>
      </c>
      <c r="E12" s="2">
        <v>603</v>
      </c>
      <c r="F12" s="2">
        <v>709</v>
      </c>
      <c r="G12" s="2">
        <v>392</v>
      </c>
      <c r="H12" s="26" t="s">
        <v>94</v>
      </c>
      <c r="I12" s="26" t="s">
        <v>94</v>
      </c>
    </row>
    <row r="13" spans="1:14" x14ac:dyDescent="0.35">
      <c r="A13" s="4" t="s">
        <v>27</v>
      </c>
      <c r="B13" s="2">
        <v>96</v>
      </c>
      <c r="C13" s="2">
        <v>12</v>
      </c>
      <c r="D13" s="2">
        <v>16</v>
      </c>
      <c r="E13" s="2">
        <v>12</v>
      </c>
      <c r="F13" s="2">
        <v>12</v>
      </c>
      <c r="G13" s="2">
        <v>6</v>
      </c>
      <c r="H13" s="2">
        <v>15</v>
      </c>
      <c r="I13" s="2">
        <v>12</v>
      </c>
    </row>
    <row r="14" spans="1:14" x14ac:dyDescent="0.35">
      <c r="A14" s="4" t="s">
        <v>84</v>
      </c>
      <c r="B14" s="2">
        <v>15</v>
      </c>
      <c r="C14" s="2">
        <v>9</v>
      </c>
      <c r="D14" s="2">
        <v>34</v>
      </c>
      <c r="E14" s="2">
        <v>14</v>
      </c>
      <c r="F14" s="2">
        <v>10</v>
      </c>
      <c r="G14" s="2">
        <v>5</v>
      </c>
      <c r="H14" s="2">
        <v>12</v>
      </c>
      <c r="I14" s="2">
        <v>9</v>
      </c>
    </row>
    <row r="15" spans="1:14" x14ac:dyDescent="0.35">
      <c r="A15" s="4" t="s">
        <v>28</v>
      </c>
      <c r="B15" s="2">
        <v>2</v>
      </c>
      <c r="C15" s="2">
        <v>3</v>
      </c>
      <c r="D15" s="2">
        <v>3</v>
      </c>
      <c r="E15" s="2">
        <v>7</v>
      </c>
      <c r="F15" s="2">
        <v>5</v>
      </c>
      <c r="G15" s="26" t="s">
        <v>94</v>
      </c>
      <c r="H15" s="26" t="s">
        <v>94</v>
      </c>
      <c r="I15" s="26" t="s">
        <v>94</v>
      </c>
    </row>
    <row r="16" spans="1:14" x14ac:dyDescent="0.35">
      <c r="A16" s="4" t="s">
        <v>29</v>
      </c>
      <c r="B16" s="2">
        <v>675</v>
      </c>
      <c r="C16" s="2">
        <v>856</v>
      </c>
      <c r="D16" s="2">
        <v>1598</v>
      </c>
      <c r="E16" s="2">
        <v>1383</v>
      </c>
      <c r="F16" s="2">
        <v>636</v>
      </c>
      <c r="G16" s="2">
        <v>968</v>
      </c>
      <c r="H16" s="2">
        <v>2753</v>
      </c>
      <c r="I16" s="2">
        <v>444</v>
      </c>
    </row>
    <row r="17" spans="1:14" x14ac:dyDescent="0.35">
      <c r="A17" s="4" t="s">
        <v>30</v>
      </c>
      <c r="B17" s="2">
        <v>2</v>
      </c>
      <c r="C17" s="2">
        <v>4</v>
      </c>
      <c r="D17" s="2">
        <v>1</v>
      </c>
      <c r="E17" s="2">
        <v>1</v>
      </c>
      <c r="F17" s="2">
        <v>3</v>
      </c>
      <c r="G17" s="2">
        <v>2</v>
      </c>
      <c r="H17" s="2">
        <v>9</v>
      </c>
      <c r="I17" s="2">
        <v>3</v>
      </c>
    </row>
    <row r="18" spans="1:14" x14ac:dyDescent="0.35">
      <c r="A18" s="4" t="s">
        <v>31</v>
      </c>
      <c r="B18" s="2">
        <v>1</v>
      </c>
      <c r="C18" s="2">
        <v>1</v>
      </c>
      <c r="D18" s="2">
        <v>4</v>
      </c>
      <c r="E18" s="2">
        <v>1</v>
      </c>
      <c r="F18" s="2">
        <v>0</v>
      </c>
      <c r="G18" s="2">
        <v>2</v>
      </c>
      <c r="H18" s="2">
        <v>3</v>
      </c>
      <c r="I18" s="2">
        <v>3</v>
      </c>
    </row>
    <row r="19" spans="1:14" x14ac:dyDescent="0.35">
      <c r="A19" s="4" t="s">
        <v>32</v>
      </c>
      <c r="B19" s="2">
        <v>44</v>
      </c>
      <c r="C19" s="2">
        <v>13</v>
      </c>
      <c r="D19" s="2">
        <v>9</v>
      </c>
      <c r="E19" s="2">
        <v>8</v>
      </c>
      <c r="F19" s="2">
        <v>23</v>
      </c>
      <c r="G19" s="2">
        <v>27</v>
      </c>
      <c r="H19" s="2">
        <v>78</v>
      </c>
      <c r="I19" s="2">
        <v>3</v>
      </c>
    </row>
    <row r="20" spans="1:14" x14ac:dyDescent="0.35">
      <c r="A20" s="4" t="s">
        <v>33</v>
      </c>
      <c r="B20" s="26" t="s">
        <v>94</v>
      </c>
      <c r="C20" s="26" t="s">
        <v>94</v>
      </c>
      <c r="D20" s="26" t="s">
        <v>94</v>
      </c>
      <c r="E20" s="26" t="s">
        <v>94</v>
      </c>
      <c r="F20" s="26" t="s">
        <v>94</v>
      </c>
      <c r="G20" s="26" t="s">
        <v>94</v>
      </c>
      <c r="H20" s="26" t="s">
        <v>94</v>
      </c>
      <c r="I20" s="26" t="s">
        <v>94</v>
      </c>
    </row>
    <row r="21" spans="1:14" x14ac:dyDescent="0.35">
      <c r="A21" s="4" t="s">
        <v>34</v>
      </c>
      <c r="B21" s="2">
        <v>0</v>
      </c>
      <c r="C21" s="2">
        <v>0</v>
      </c>
      <c r="D21" s="2">
        <v>2</v>
      </c>
      <c r="E21" s="2">
        <v>8</v>
      </c>
      <c r="F21" s="2">
        <v>14</v>
      </c>
      <c r="G21" s="2">
        <v>18</v>
      </c>
      <c r="H21" s="2">
        <v>265</v>
      </c>
      <c r="I21" s="2">
        <v>69</v>
      </c>
    </row>
    <row r="22" spans="1:14" x14ac:dyDescent="0.35">
      <c r="A22" s="4" t="s">
        <v>35</v>
      </c>
      <c r="B22" s="2">
        <v>26</v>
      </c>
      <c r="C22" s="26" t="s">
        <v>94</v>
      </c>
      <c r="D22" s="26" t="s">
        <v>94</v>
      </c>
      <c r="E22" s="26" t="s">
        <v>94</v>
      </c>
      <c r="F22" s="26" t="s">
        <v>94</v>
      </c>
      <c r="G22" s="26" t="s">
        <v>94</v>
      </c>
      <c r="H22" s="26" t="s">
        <v>94</v>
      </c>
      <c r="I22" s="26" t="s">
        <v>94</v>
      </c>
    </row>
    <row r="23" spans="1:14" x14ac:dyDescent="0.35">
      <c r="A23" s="4" t="s">
        <v>36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14" x14ac:dyDescent="0.35">
      <c r="A24" s="4" t="s">
        <v>37</v>
      </c>
      <c r="B24" s="2">
        <v>0</v>
      </c>
      <c r="C24" s="2">
        <v>7</v>
      </c>
      <c r="D24" s="2">
        <v>1</v>
      </c>
      <c r="E24" s="2">
        <v>6</v>
      </c>
      <c r="F24" s="2">
        <v>15</v>
      </c>
      <c r="G24" s="2">
        <v>4</v>
      </c>
      <c r="H24" s="2">
        <v>1</v>
      </c>
      <c r="I24" s="2">
        <v>0</v>
      </c>
    </row>
    <row r="25" spans="1:14" x14ac:dyDescent="0.35">
      <c r="A25" s="4" t="s">
        <v>85</v>
      </c>
      <c r="B25" s="2">
        <v>36</v>
      </c>
      <c r="C25" s="2">
        <v>8</v>
      </c>
      <c r="D25" s="2">
        <v>4</v>
      </c>
      <c r="E25" s="2">
        <v>0</v>
      </c>
      <c r="F25" s="2">
        <v>0</v>
      </c>
      <c r="G25" s="2">
        <v>0</v>
      </c>
      <c r="H25" s="2">
        <v>3</v>
      </c>
      <c r="I25" s="2">
        <v>4</v>
      </c>
    </row>
    <row r="26" spans="1:14" x14ac:dyDescent="0.35">
      <c r="A26" s="4" t="s">
        <v>38</v>
      </c>
      <c r="B26" s="2">
        <v>96</v>
      </c>
      <c r="C26" s="2">
        <v>48</v>
      </c>
      <c r="D26" s="2">
        <v>28</v>
      </c>
      <c r="E26" s="2">
        <v>36</v>
      </c>
      <c r="F26" s="2">
        <v>18</v>
      </c>
      <c r="G26" s="2">
        <v>11</v>
      </c>
      <c r="H26" s="2">
        <v>20</v>
      </c>
      <c r="I26" s="2">
        <v>12</v>
      </c>
    </row>
    <row r="27" spans="1:14" x14ac:dyDescent="0.35">
      <c r="A27" s="4" t="s">
        <v>39</v>
      </c>
      <c r="B27" s="2">
        <v>205</v>
      </c>
      <c r="C27" s="2">
        <v>167</v>
      </c>
      <c r="D27" s="2">
        <v>212</v>
      </c>
      <c r="E27" s="2">
        <v>293</v>
      </c>
      <c r="F27" s="2">
        <v>340</v>
      </c>
      <c r="G27" s="2">
        <v>486</v>
      </c>
      <c r="H27" s="2">
        <v>1206</v>
      </c>
      <c r="I27" s="2">
        <v>14</v>
      </c>
    </row>
    <row r="28" spans="1:14" x14ac:dyDescent="0.35">
      <c r="A28" s="4" t="s">
        <v>40</v>
      </c>
      <c r="B28" s="2">
        <v>304</v>
      </c>
      <c r="C28" s="2">
        <v>150</v>
      </c>
      <c r="D28" s="2">
        <v>288</v>
      </c>
      <c r="E28" s="2">
        <v>196</v>
      </c>
      <c r="F28" s="2">
        <v>7</v>
      </c>
      <c r="G28" s="2">
        <v>13</v>
      </c>
      <c r="H28" s="2">
        <v>10</v>
      </c>
      <c r="I28" s="2">
        <v>17</v>
      </c>
    </row>
    <row r="29" spans="1:14" x14ac:dyDescent="0.35">
      <c r="A29" s="4" t="s">
        <v>41</v>
      </c>
      <c r="B29" s="26" t="s">
        <v>94</v>
      </c>
      <c r="C29" s="26" t="s">
        <v>94</v>
      </c>
      <c r="D29" s="26" t="s">
        <v>94</v>
      </c>
      <c r="E29" s="26" t="s">
        <v>94</v>
      </c>
      <c r="F29" s="26" t="s">
        <v>94</v>
      </c>
      <c r="G29" s="26" t="s">
        <v>94</v>
      </c>
      <c r="H29" s="26" t="s">
        <v>94</v>
      </c>
      <c r="I29" s="26" t="s">
        <v>94</v>
      </c>
    </row>
    <row r="30" spans="1:14" x14ac:dyDescent="0.35">
      <c r="B30" s="19"/>
      <c r="C30" s="19"/>
      <c r="D30" s="19"/>
      <c r="E30" s="19"/>
      <c r="F30" s="19"/>
      <c r="G30" s="19"/>
      <c r="H30" s="19"/>
      <c r="I30" s="19"/>
    </row>
    <row r="31" spans="1:14" s="3" customFormat="1" x14ac:dyDescent="0.35">
      <c r="A31" s="4" t="s">
        <v>42</v>
      </c>
      <c r="B31" s="18">
        <f>SUM(B2:B29)</f>
        <v>3163</v>
      </c>
      <c r="C31" s="18">
        <f>SUM(C2:C29)</f>
        <v>3242</v>
      </c>
      <c r="D31" s="18">
        <f t="shared" ref="D31:I31" si="0">SUM(D2:D29)</f>
        <v>7167</v>
      </c>
      <c r="E31" s="18">
        <f t="shared" si="0"/>
        <v>3696</v>
      </c>
      <c r="F31" s="18">
        <f t="shared" si="0"/>
        <v>2499</v>
      </c>
      <c r="G31" s="18">
        <f t="shared" si="0"/>
        <v>2539</v>
      </c>
      <c r="H31" s="18">
        <f t="shared" si="0"/>
        <v>6750</v>
      </c>
      <c r="I31" s="18">
        <f t="shared" si="0"/>
        <v>1394</v>
      </c>
      <c r="J31" s="6"/>
      <c r="K31" s="6"/>
      <c r="L31" s="6"/>
      <c r="M31" s="6"/>
      <c r="N31" s="6"/>
    </row>
  </sheetData>
  <autoFilter ref="A1:I1" xr:uid="{00000000-0009-0000-0000-000005000000}">
    <sortState xmlns:xlrd2="http://schemas.microsoft.com/office/spreadsheetml/2017/richdata2" ref="A2:I29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Motorcycles</vt:lpstr>
      <vt:lpstr>Mopeds</vt:lpstr>
      <vt:lpstr>Quadricycles</vt:lpstr>
      <vt:lpstr>Electric motorcycles</vt:lpstr>
      <vt:lpstr>Electric mopeds</vt:lpstr>
      <vt:lpstr>Electric quadricycles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Ordonez</dc:creator>
  <cp:lastModifiedBy>Manuel Ordonez</cp:lastModifiedBy>
  <dcterms:created xsi:type="dcterms:W3CDTF">2018-01-21T16:38:52Z</dcterms:created>
  <dcterms:modified xsi:type="dcterms:W3CDTF">2019-02-07T15:43:54Z</dcterms:modified>
</cp:coreProperties>
</file>