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8_{D199D0D5-C0A1-477E-8262-7797BF0CCDFA}" xr6:coauthVersionLast="47" xr6:coauthVersionMax="47" xr10:uidLastSave="{00000000-0000-0000-0000-000000000000}"/>
  <bookViews>
    <workbookView xWindow="-120" yWindow="-120" windowWidth="20730" windowHeight="11160" activeTab="1" xr2:uid="{BB04FAE5-4107-42FC-A210-22C8AB01A2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K18" i="2"/>
  <c r="L18" i="2"/>
  <c r="I18" i="2"/>
  <c r="J9" i="2"/>
  <c r="K9" i="2"/>
  <c r="L9" i="2"/>
  <c r="I9" i="2"/>
</calcChain>
</file>

<file path=xl/sharedStrings.xml><?xml version="1.0" encoding="utf-8"?>
<sst xmlns="http://schemas.openxmlformats.org/spreadsheetml/2006/main" count="69" uniqueCount="31">
  <si>
    <t>Indian Oil Corporation Limited (IOCL)</t>
  </si>
  <si>
    <t>Currently, IOCL have 4 DEF plants, and they are planning to setup 5 more new plants</t>
  </si>
  <si>
    <t>Indian Farmers Fertilizer Cooperative Limited (IFFCO)</t>
  </si>
  <si>
    <t>IFFCO, has 1 manufacturing facility for DEF prodcution in Kalol, Gujarat. Instead of setting up greenfield plant, IFFCO did brownfield expansion of Kalol plant where manufacturing capacity of DEF (32.5% Urea Solution) is increased from 1,77,690 MTPA to 4,01,538 MTPA. whereas, for DEF (40% Urea Solution) capacity if increased from 1,44,375 MTPA to 3,26,250 MTPA.</t>
  </si>
  <si>
    <t>Planned Investment</t>
  </si>
  <si>
    <t>Brownfield expansion of Panoli plant for manufacturing pesticides and pharma</t>
  </si>
  <si>
    <t>Gharda chemicals plans to setup a 4,36,070 TPA pesticides and organic chemcials manufacturing plant in Pune.</t>
  </si>
  <si>
    <t>Tagros proposed amalgamation and expansion of Pesticide Intermediates &amp; Technical production capacity from 1195 Ton/Month to 2193 Ton/Month along with synthetic organic chemical existing production capacity of 1000 Ton/Month in Panoli, Gujarat location.</t>
  </si>
  <si>
    <t>Proposed Expansion of Pesticide and Pesticide Intermediate 49300 to 79316 MT Per Annum at Bharuch, Gujarat Manufacturing Plant.</t>
  </si>
  <si>
    <t>PI INDUSTRIES LIMITED</t>
  </si>
  <si>
    <t>GHARDA CHEMICALS LIMITED</t>
  </si>
  <si>
    <t>TAGROS CHEMICALS INDIA PVT. LIMITED</t>
  </si>
  <si>
    <t>COROMANDEL INTERNATIONAL</t>
  </si>
  <si>
    <t>Parameters</t>
  </si>
  <si>
    <t>FY2017</t>
  </si>
  <si>
    <t>FY2019</t>
  </si>
  <si>
    <t>FY2021</t>
  </si>
  <si>
    <t>FY2025</t>
  </si>
  <si>
    <t>FY2030</t>
  </si>
  <si>
    <t>FY2035</t>
  </si>
  <si>
    <t>FY2040</t>
  </si>
  <si>
    <t xml:space="preserve"> Production</t>
  </si>
  <si>
    <t>Import</t>
  </si>
  <si>
    <t>-</t>
  </si>
  <si>
    <t>Export</t>
  </si>
  <si>
    <t>Demand</t>
  </si>
  <si>
    <t>Surplus/Gap</t>
  </si>
  <si>
    <t xml:space="preserve">-   </t>
  </si>
  <si>
    <t>Existing Capacity</t>
  </si>
  <si>
    <t xml:space="preserve">Parameters </t>
  </si>
  <si>
    <t>Ex-Factory Price/Litre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</si>
</sst>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E4ED-260B-4F08-A95A-65BE8D07B26C}">
  <dimension ref="C2:D10"/>
  <sheetViews>
    <sheetView topLeftCell="A4" workbookViewId="0">
      <selection activeCell="C14" sqref="C14"/>
    </sheetView>
  </sheetViews>
  <sheetFormatPr defaultRowHeight="15" x14ac:dyDescent="0.25"/>
  <cols>
    <col min="3" max="3" width="49.28515625" bestFit="1" customWidth="1"/>
    <col min="4" max="4" width="80.5703125" customWidth="1"/>
  </cols>
  <sheetData>
    <row r="2" spans="3:4" x14ac:dyDescent="0.25">
      <c r="C2" s="1" t="s">
        <v>4</v>
      </c>
      <c r="D2" s="1"/>
    </row>
    <row r="3" spans="3:4" x14ac:dyDescent="0.25">
      <c r="C3" s="2" t="s">
        <v>0</v>
      </c>
      <c r="D3" s="2" t="s">
        <v>1</v>
      </c>
    </row>
    <row r="4" spans="3:4" ht="75" x14ac:dyDescent="0.25">
      <c r="C4" s="2" t="s">
        <v>2</v>
      </c>
      <c r="D4" s="3" t="s">
        <v>3</v>
      </c>
    </row>
    <row r="6" spans="3:4" x14ac:dyDescent="0.25">
      <c r="C6" s="1" t="s">
        <v>4</v>
      </c>
      <c r="D6" s="1"/>
    </row>
    <row r="7" spans="3:4" x14ac:dyDescent="0.25">
      <c r="C7" s="4" t="s">
        <v>9</v>
      </c>
      <c r="D7" s="3" t="s">
        <v>5</v>
      </c>
    </row>
    <row r="8" spans="3:4" ht="30" x14ac:dyDescent="0.25">
      <c r="C8" s="4" t="s">
        <v>10</v>
      </c>
      <c r="D8" s="3" t="s">
        <v>6</v>
      </c>
    </row>
    <row r="9" spans="3:4" ht="48.75" customHeight="1" x14ac:dyDescent="0.25">
      <c r="C9" s="4" t="s">
        <v>11</v>
      </c>
      <c r="D9" s="3" t="s">
        <v>7</v>
      </c>
    </row>
    <row r="10" spans="3:4" ht="30" x14ac:dyDescent="0.25">
      <c r="C10" s="4" t="s">
        <v>12</v>
      </c>
      <c r="D10" s="3" t="s">
        <v>8</v>
      </c>
    </row>
  </sheetData>
  <mergeCells count="2">
    <mergeCell ref="C2:D2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92D8-CDF9-455C-9B1C-512462E5A296}">
  <dimension ref="E4:L20"/>
  <sheetViews>
    <sheetView tabSelected="1" workbookViewId="0">
      <selection activeCell="L7" sqref="L7"/>
    </sheetView>
  </sheetViews>
  <sheetFormatPr defaultRowHeight="15" x14ac:dyDescent="0.25"/>
  <sheetData>
    <row r="4" spans="5:12" x14ac:dyDescent="0.25"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5:12" x14ac:dyDescent="0.25">
      <c r="E5" t="s">
        <v>21</v>
      </c>
      <c r="F5">
        <v>3.6</v>
      </c>
      <c r="G5">
        <v>4.4000000000000004</v>
      </c>
      <c r="H5">
        <v>5.0999999999999996</v>
      </c>
      <c r="I5">
        <v>5.7</v>
      </c>
      <c r="J5" s="5">
        <v>6</v>
      </c>
      <c r="K5">
        <v>6.3</v>
      </c>
      <c r="L5">
        <v>6.5</v>
      </c>
    </row>
    <row r="6" spans="5:12" x14ac:dyDescent="0.25">
      <c r="E6" t="s">
        <v>22</v>
      </c>
      <c r="F6">
        <v>0.7</v>
      </c>
      <c r="G6">
        <v>0.9</v>
      </c>
      <c r="H6">
        <v>1.1000000000000001</v>
      </c>
      <c r="I6" t="s">
        <v>23</v>
      </c>
      <c r="J6" t="s">
        <v>23</v>
      </c>
      <c r="K6" t="s">
        <v>23</v>
      </c>
      <c r="L6" t="s">
        <v>23</v>
      </c>
    </row>
    <row r="7" spans="5:12" x14ac:dyDescent="0.25">
      <c r="E7" t="s">
        <v>24</v>
      </c>
      <c r="F7">
        <v>1.2</v>
      </c>
      <c r="G7">
        <v>1.7</v>
      </c>
      <c r="H7">
        <v>2</v>
      </c>
      <c r="I7" t="s">
        <v>23</v>
      </c>
      <c r="J7" t="s">
        <v>23</v>
      </c>
      <c r="K7" t="s">
        <v>23</v>
      </c>
      <c r="L7" t="s">
        <v>23</v>
      </c>
    </row>
    <row r="8" spans="5:12" x14ac:dyDescent="0.25">
      <c r="E8" t="s">
        <v>25</v>
      </c>
      <c r="F8">
        <v>3</v>
      </c>
      <c r="G8">
        <v>3.6</v>
      </c>
      <c r="H8">
        <v>4.2</v>
      </c>
      <c r="I8" s="5">
        <v>6</v>
      </c>
      <c r="J8">
        <v>9.6</v>
      </c>
      <c r="K8">
        <v>14.8</v>
      </c>
      <c r="L8">
        <v>21.4</v>
      </c>
    </row>
    <row r="9" spans="5:12" x14ac:dyDescent="0.25">
      <c r="E9" t="s">
        <v>26</v>
      </c>
      <c r="F9" t="s">
        <v>27</v>
      </c>
      <c r="G9" t="s">
        <v>23</v>
      </c>
      <c r="H9" t="s">
        <v>27</v>
      </c>
      <c r="I9">
        <f>I5-I8</f>
        <v>-0.29999999999999982</v>
      </c>
      <c r="J9">
        <f t="shared" ref="J9:L9" si="0">J5-J8</f>
        <v>-3.5999999999999996</v>
      </c>
      <c r="K9">
        <f t="shared" si="0"/>
        <v>-8.5</v>
      </c>
      <c r="L9">
        <f t="shared" si="0"/>
        <v>-14.899999999999999</v>
      </c>
    </row>
    <row r="10" spans="5:12" x14ac:dyDescent="0.25">
      <c r="E10" t="s">
        <v>28</v>
      </c>
      <c r="F10">
        <v>4.5</v>
      </c>
      <c r="G10">
        <v>5</v>
      </c>
      <c r="H10">
        <v>6.3</v>
      </c>
      <c r="I10" s="5">
        <v>7</v>
      </c>
      <c r="J10" s="5">
        <v>7</v>
      </c>
      <c r="K10" s="5">
        <v>7</v>
      </c>
      <c r="L10" s="5">
        <v>7</v>
      </c>
    </row>
    <row r="13" spans="5:12" x14ac:dyDescent="0.25">
      <c r="E13" t="s">
        <v>29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</row>
    <row r="14" spans="5:12" x14ac:dyDescent="0.25">
      <c r="E14" t="s">
        <v>21</v>
      </c>
      <c r="F14">
        <v>1.8</v>
      </c>
      <c r="G14">
        <v>2.2000000000000002</v>
      </c>
      <c r="H14">
        <v>2.1</v>
      </c>
      <c r="I14">
        <v>2.7</v>
      </c>
      <c r="J14">
        <v>3</v>
      </c>
      <c r="K14">
        <v>3.2</v>
      </c>
      <c r="L14">
        <v>3.5</v>
      </c>
    </row>
    <row r="15" spans="5:12" x14ac:dyDescent="0.25">
      <c r="E15" t="s">
        <v>22</v>
      </c>
      <c r="F15">
        <v>0.5</v>
      </c>
      <c r="G15">
        <v>1</v>
      </c>
      <c r="H15">
        <v>1.1000000000000001</v>
      </c>
      <c r="I15" t="s">
        <v>23</v>
      </c>
      <c r="J15" t="s">
        <v>23</v>
      </c>
      <c r="K15" t="s">
        <v>23</v>
      </c>
      <c r="L15" t="s">
        <v>23</v>
      </c>
    </row>
    <row r="16" spans="5:12" x14ac:dyDescent="0.25">
      <c r="E16" t="s">
        <v>24</v>
      </c>
      <c r="F16">
        <v>0.1</v>
      </c>
      <c r="G16">
        <v>0.1</v>
      </c>
      <c r="H16">
        <v>0.1</v>
      </c>
      <c r="I16" t="s">
        <v>23</v>
      </c>
      <c r="J16" t="s">
        <v>23</v>
      </c>
      <c r="K16" t="s">
        <v>23</v>
      </c>
      <c r="L16" t="s">
        <v>23</v>
      </c>
    </row>
    <row r="17" spans="5:12" x14ac:dyDescent="0.25">
      <c r="E17" t="s">
        <v>25</v>
      </c>
      <c r="F17">
        <v>2.2000000000000002</v>
      </c>
      <c r="G17">
        <v>2.8</v>
      </c>
      <c r="H17">
        <v>3.1</v>
      </c>
      <c r="I17">
        <v>4.9000000000000004</v>
      </c>
      <c r="J17">
        <v>7.9</v>
      </c>
      <c r="K17">
        <v>13.6</v>
      </c>
      <c r="L17">
        <v>21.5</v>
      </c>
    </row>
    <row r="18" spans="5:12" x14ac:dyDescent="0.25">
      <c r="E18" t="s">
        <v>26</v>
      </c>
      <c r="F18" t="s">
        <v>27</v>
      </c>
      <c r="G18" t="s">
        <v>23</v>
      </c>
      <c r="H18" t="s">
        <v>27</v>
      </c>
      <c r="I18" s="5">
        <f>I14-I17</f>
        <v>-2.2000000000000002</v>
      </c>
      <c r="J18" s="5">
        <f t="shared" ref="J18:L18" si="1">J14-J17</f>
        <v>-4.9000000000000004</v>
      </c>
      <c r="K18" s="5">
        <f t="shared" si="1"/>
        <v>-10.399999999999999</v>
      </c>
      <c r="L18" s="5">
        <f t="shared" si="1"/>
        <v>-18</v>
      </c>
    </row>
    <row r="19" spans="5:12" x14ac:dyDescent="0.25">
      <c r="E19" t="s">
        <v>28</v>
      </c>
      <c r="F19">
        <v>2.5</v>
      </c>
      <c r="G19">
        <v>2.8</v>
      </c>
      <c r="H19">
        <v>2.8</v>
      </c>
      <c r="I19">
        <v>3.3</v>
      </c>
      <c r="J19">
        <v>3.7</v>
      </c>
      <c r="K19">
        <v>3.7</v>
      </c>
      <c r="L19">
        <v>3.7</v>
      </c>
    </row>
    <row r="20" spans="5:12" x14ac:dyDescent="0.25">
      <c r="E20" t="s">
        <v>30</v>
      </c>
      <c r="F20">
        <v>28</v>
      </c>
      <c r="G20">
        <v>30</v>
      </c>
      <c r="H20">
        <v>35</v>
      </c>
      <c r="I20" t="s">
        <v>23</v>
      </c>
      <c r="J20" t="s">
        <v>23</v>
      </c>
      <c r="K20" t="s">
        <v>23</v>
      </c>
      <c r="L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2023-01-09T13:42:12Z</dcterms:created>
  <dcterms:modified xsi:type="dcterms:W3CDTF">2023-01-09T14:36:47Z</dcterms:modified>
</cp:coreProperties>
</file>