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Final ChemEpt\"/>
    </mc:Choice>
  </mc:AlternateContent>
  <xr:revisionPtr revIDLastSave="0" documentId="8_{6727027B-1186-4296-8442-0F7F7C420818}" xr6:coauthVersionLast="47" xr6:coauthVersionMax="47" xr10:uidLastSave="{00000000-0000-0000-0000-000000000000}"/>
  <bookViews>
    <workbookView xWindow="-120" yWindow="-120" windowWidth="20730" windowHeight="11160" activeTab="2" xr2:uid="{5DBE900F-2253-4A7D-8225-87AA886AA43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</calcChain>
</file>

<file path=xl/sharedStrings.xml><?xml version="1.0" encoding="utf-8"?>
<sst xmlns="http://schemas.openxmlformats.org/spreadsheetml/2006/main" count="68" uniqueCount="59">
  <si>
    <t>Parameters</t>
  </si>
  <si>
    <t>FY2017</t>
  </si>
  <si>
    <t>FY2019</t>
  </si>
  <si>
    <t>FY2021</t>
  </si>
  <si>
    <t>FY2025</t>
  </si>
  <si>
    <t>FY2030</t>
  </si>
  <si>
    <t>FY2035</t>
  </si>
  <si>
    <t>FY2040</t>
  </si>
  <si>
    <t xml:space="preserve"> Production</t>
  </si>
  <si>
    <t>Import</t>
  </si>
  <si>
    <t>-</t>
  </si>
  <si>
    <t>Export</t>
  </si>
  <si>
    <t>Demand</t>
  </si>
  <si>
    <t>Surplus/Gap</t>
  </si>
  <si>
    <t xml:space="preserve">-   </t>
  </si>
  <si>
    <t>Existing Capacity</t>
  </si>
  <si>
    <t>1. Please mention sources of data.</t>
  </si>
  <si>
    <t>2. Send Global and India demand-supply gap data in excel format</t>
  </si>
  <si>
    <t>3. India demand –supply – include forecast period capacity, import export</t>
  </si>
  <si>
    <t>4. Send report data tables in Excel format</t>
  </si>
  <si>
    <t>5. Competitive landscape – Please share contribution of Companies like Bayer, BASF, Rallis, Meghmani, Dhanuka</t>
  </si>
  <si>
    <t>6. Competitive landscape – mention capacity and operating rate</t>
  </si>
  <si>
    <t>8. Please mention type of price for Formulation and Active ingredient/Rawmaterial – Ex ware house, FOB, Net realized, MRP, GST%, transportation?</t>
  </si>
  <si>
    <t>9. For additional capacity suggested (total 20000KTA) – Please include additional comments to justify.</t>
  </si>
  <si>
    <t>Prices of below molecule are missing.</t>
  </si>
  <si>
    <t>7. Huge price difference is observed for raw material prices.</t>
  </si>
  <si>
    <t>Buprofezine</t>
  </si>
  <si>
    <t>Dimethoate</t>
  </si>
  <si>
    <t xml:space="preserve">Glufonisate Ammonium </t>
  </si>
  <si>
    <t>Piroxofop</t>
  </si>
  <si>
    <t>Quaizalofopehtyl</t>
  </si>
  <si>
    <t>Propaquizafop</t>
  </si>
  <si>
    <t>2, 4-D 58 EC (Amine Salt)</t>
  </si>
  <si>
    <t>2, 4-D 34.2 EC (Ester Salt)</t>
  </si>
  <si>
    <t>Copper Oxychloride</t>
  </si>
  <si>
    <t xml:space="preserve"> </t>
  </si>
  <si>
    <t>Sales</t>
  </si>
  <si>
    <t>UPL LIMITED</t>
  </si>
  <si>
    <t>PI INDUSTRIES LIMITED</t>
  </si>
  <si>
    <t>GHARDA CHEMICALS LIMITED</t>
  </si>
  <si>
    <t>TAGROS CHEMICALS INDIA PVT. LIMITED</t>
  </si>
  <si>
    <t>COROMANDEL INTERNATIONAL</t>
  </si>
  <si>
    <t>Others</t>
  </si>
  <si>
    <t xml:space="preserve">BASF </t>
  </si>
  <si>
    <t xml:space="preserve">Bayer </t>
  </si>
  <si>
    <t>Rallis</t>
  </si>
  <si>
    <t>Meghamani</t>
  </si>
  <si>
    <t>Dhanuka</t>
  </si>
  <si>
    <t>3.7 %-3.9%</t>
  </si>
  <si>
    <t>3.6%-4.0%</t>
  </si>
  <si>
    <t>3.4%-3.6%</t>
  </si>
  <si>
    <t>2.1%-2.3%</t>
  </si>
  <si>
    <t>1.1%-1.4%</t>
  </si>
  <si>
    <t>Unit</t>
  </si>
  <si>
    <t>MMT</t>
  </si>
  <si>
    <t>India demand supply gap included in excel. However, Global demand supply gap is not in scope.</t>
  </si>
  <si>
    <t xml:space="preserve">Included in excel.  Import export data forecast cannot be done. </t>
  </si>
  <si>
    <t>We have send the Market Estimation Sheet for the Agrochemicals which includes all the table datas included in the pdf version of the report.</t>
  </si>
  <si>
    <t xml:space="preserve">Given the range of contribution to sales of the agrochemcials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</si>
</sst>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8" fontId="4" fillId="0" borderId="1" xfId="0" applyNumberFormat="1" applyFont="1" applyBorder="1" applyAlignment="1">
      <alignment horizontal="center"/>
    </xf>
    <xf numFmtId="0" fontId="2" fillId="4" borderId="0" xfId="0" applyFont="1" applyFill="1"/>
    <xf numFmtId="0" fontId="0" fillId="5" borderId="0" xfId="0" applyFont="1" applyFill="1"/>
    <xf numFmtId="169" fontId="0" fillId="0" borderId="0" xfId="1" applyNumberFormat="1" applyFont="1"/>
    <xf numFmtId="0" fontId="0" fillId="0" borderId="1" xfId="0" applyBorder="1"/>
    <xf numFmtId="0" fontId="5" fillId="3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numFmt numFmtId="169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114300</xdr:rowOff>
    </xdr:from>
    <xdr:to>
      <xdr:col>3</xdr:col>
      <xdr:colOff>57150</xdr:colOff>
      <xdr:row>3</xdr:row>
      <xdr:rowOff>180975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2CF87B1C-0F45-487C-9FA5-7909F7861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114300"/>
          <a:ext cx="2314576" cy="6381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3164E6-93C8-4BB6-9051-4C74EBB3333F}" name="Table1" displayName="Table1" ref="A1:B7" totalsRowShown="0">
  <tableColumns count="2">
    <tableColumn id="1" xr3:uid="{8360FE96-6BE8-4994-8597-64E8A5F9CAD3}" name=" "/>
    <tableColumn id="2" xr3:uid="{4A1BE043-DB11-42C3-8B5D-E1AF17E492D6}" name="Sales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EEC1-A722-4549-A01A-4F0DDD4BDCDA}">
  <dimension ref="A5:K11"/>
  <sheetViews>
    <sheetView showGridLines="0" workbookViewId="0">
      <selection activeCell="N4" sqref="N4"/>
    </sheetView>
  </sheetViews>
  <sheetFormatPr defaultRowHeight="15" x14ac:dyDescent="0.25"/>
  <cols>
    <col min="1" max="1" width="15.85546875" bestFit="1" customWidth="1"/>
  </cols>
  <sheetData>
    <row r="5" spans="1:1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11" x14ac:dyDescent="0.25">
      <c r="A6" s="2" t="s">
        <v>8</v>
      </c>
      <c r="B6" s="2">
        <v>3.6</v>
      </c>
      <c r="C6" s="2">
        <v>4.4000000000000004</v>
      </c>
      <c r="D6" s="2">
        <v>5.0999999999999996</v>
      </c>
      <c r="E6" s="2">
        <v>5.7</v>
      </c>
      <c r="F6" s="3">
        <v>6</v>
      </c>
      <c r="G6" s="2">
        <v>6.3</v>
      </c>
      <c r="H6" s="2">
        <v>6.5</v>
      </c>
      <c r="J6" s="8" t="s">
        <v>53</v>
      </c>
      <c r="K6" s="8" t="s">
        <v>54</v>
      </c>
    </row>
    <row r="7" spans="1:11" x14ac:dyDescent="0.25">
      <c r="A7" s="2" t="s">
        <v>9</v>
      </c>
      <c r="B7" s="2">
        <v>0.7</v>
      </c>
      <c r="C7" s="2">
        <v>0.9</v>
      </c>
      <c r="D7" s="2">
        <v>1.1000000000000001</v>
      </c>
      <c r="E7" s="2" t="s">
        <v>10</v>
      </c>
      <c r="F7" s="2" t="s">
        <v>10</v>
      </c>
      <c r="G7" s="2" t="s">
        <v>10</v>
      </c>
      <c r="H7" s="2" t="s">
        <v>10</v>
      </c>
    </row>
    <row r="8" spans="1:11" x14ac:dyDescent="0.25">
      <c r="A8" s="2" t="s">
        <v>11</v>
      </c>
      <c r="B8" s="2">
        <v>1.2</v>
      </c>
      <c r="C8" s="2">
        <v>1.7</v>
      </c>
      <c r="D8" s="3">
        <v>2</v>
      </c>
      <c r="E8" s="2" t="s">
        <v>10</v>
      </c>
      <c r="F8" s="2" t="s">
        <v>10</v>
      </c>
      <c r="G8" s="2" t="s">
        <v>10</v>
      </c>
      <c r="H8" s="2" t="s">
        <v>10</v>
      </c>
    </row>
    <row r="9" spans="1:11" x14ac:dyDescent="0.25">
      <c r="A9" s="2" t="s">
        <v>12</v>
      </c>
      <c r="B9" s="3">
        <v>3</v>
      </c>
      <c r="C9" s="2">
        <v>3.6</v>
      </c>
      <c r="D9" s="2">
        <v>4.2</v>
      </c>
      <c r="E9" s="3">
        <v>6</v>
      </c>
      <c r="F9" s="2">
        <v>9.6</v>
      </c>
      <c r="G9" s="2">
        <v>14.8</v>
      </c>
      <c r="H9" s="2">
        <v>21.4</v>
      </c>
    </row>
    <row r="10" spans="1:11" x14ac:dyDescent="0.25">
      <c r="A10" s="2" t="s">
        <v>13</v>
      </c>
      <c r="B10" s="2" t="s">
        <v>14</v>
      </c>
      <c r="C10" s="2" t="s">
        <v>10</v>
      </c>
      <c r="D10" s="2" t="s">
        <v>14</v>
      </c>
      <c r="E10" s="2">
        <v>-0.3</v>
      </c>
      <c r="F10" s="2">
        <v>-3.6</v>
      </c>
      <c r="G10" s="2">
        <v>-8.5</v>
      </c>
      <c r="H10" s="2">
        <v>-14.9</v>
      </c>
    </row>
    <row r="11" spans="1:11" x14ac:dyDescent="0.25">
      <c r="A11" s="2" t="s">
        <v>15</v>
      </c>
      <c r="B11" s="2">
        <v>4.5</v>
      </c>
      <c r="C11" s="3">
        <v>5</v>
      </c>
      <c r="D11" s="2">
        <v>6.3</v>
      </c>
      <c r="E11" s="3">
        <v>7</v>
      </c>
      <c r="F11" s="3">
        <v>7</v>
      </c>
      <c r="G11" s="3">
        <v>7</v>
      </c>
      <c r="H11" s="3">
        <v>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ED80-2EE4-4B4B-83EE-74BC919E492B}">
  <dimension ref="B2:C21"/>
  <sheetViews>
    <sheetView workbookViewId="0">
      <selection activeCell="B10" sqref="B10"/>
    </sheetView>
  </sheetViews>
  <sheetFormatPr defaultRowHeight="15" x14ac:dyDescent="0.25"/>
  <cols>
    <col min="2" max="2" width="135" bestFit="1" customWidth="1"/>
    <col min="4" max="4" width="11" bestFit="1" customWidth="1"/>
  </cols>
  <sheetData>
    <row r="2" spans="2:3" x14ac:dyDescent="0.25">
      <c r="B2" t="s">
        <v>16</v>
      </c>
    </row>
    <row r="3" spans="2:3" x14ac:dyDescent="0.25">
      <c r="B3" s="4" t="s">
        <v>17</v>
      </c>
      <c r="C3" t="s">
        <v>55</v>
      </c>
    </row>
    <row r="4" spans="2:3" x14ac:dyDescent="0.25">
      <c r="B4" s="4" t="s">
        <v>18</v>
      </c>
      <c r="C4" t="s">
        <v>56</v>
      </c>
    </row>
    <row r="5" spans="2:3" x14ac:dyDescent="0.25">
      <c r="B5" s="4" t="s">
        <v>19</v>
      </c>
      <c r="C5" t="s">
        <v>57</v>
      </c>
    </row>
    <row r="6" spans="2:3" x14ac:dyDescent="0.25">
      <c r="B6" s="4" t="s">
        <v>20</v>
      </c>
      <c r="C6" t="s">
        <v>58</v>
      </c>
    </row>
    <row r="7" spans="2:3" x14ac:dyDescent="0.25">
      <c r="B7" t="s">
        <v>21</v>
      </c>
    </row>
    <row r="8" spans="2:3" x14ac:dyDescent="0.25">
      <c r="B8" s="5" t="s">
        <v>25</v>
      </c>
    </row>
    <row r="9" spans="2:3" x14ac:dyDescent="0.25">
      <c r="B9" s="4" t="s">
        <v>22</v>
      </c>
    </row>
    <row r="10" spans="2:3" x14ac:dyDescent="0.25">
      <c r="B10" t="s">
        <v>23</v>
      </c>
    </row>
    <row r="11" spans="2:3" x14ac:dyDescent="0.25">
      <c r="B11" t="s">
        <v>24</v>
      </c>
    </row>
    <row r="13" spans="2:3" x14ac:dyDescent="0.25">
      <c r="B13" t="s">
        <v>26</v>
      </c>
    </row>
    <row r="14" spans="2:3" x14ac:dyDescent="0.25">
      <c r="B14" t="s">
        <v>27</v>
      </c>
    </row>
    <row r="15" spans="2:3" x14ac:dyDescent="0.25">
      <c r="B15" t="s">
        <v>28</v>
      </c>
    </row>
    <row r="16" spans="2:3" x14ac:dyDescent="0.25">
      <c r="B16" t="s">
        <v>29</v>
      </c>
    </row>
    <row r="17" spans="2:2" x14ac:dyDescent="0.25">
      <c r="B17" t="s">
        <v>30</v>
      </c>
    </row>
    <row r="18" spans="2:2" x14ac:dyDescent="0.25">
      <c r="B18" t="s">
        <v>31</v>
      </c>
    </row>
    <row r="19" spans="2:2" x14ac:dyDescent="0.25">
      <c r="B19" t="s">
        <v>32</v>
      </c>
    </row>
    <row r="20" spans="2:2" x14ac:dyDescent="0.25">
      <c r="B20" t="s">
        <v>33</v>
      </c>
    </row>
    <row r="21" spans="2:2" x14ac:dyDescent="0.25">
      <c r="B21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0CD7-7268-4896-904A-AB87079CA3C6}">
  <dimension ref="A1:F7"/>
  <sheetViews>
    <sheetView tabSelected="1" workbookViewId="0">
      <selection activeCell="F4" sqref="F4"/>
    </sheetView>
  </sheetViews>
  <sheetFormatPr defaultRowHeight="15" x14ac:dyDescent="0.25"/>
  <cols>
    <col min="1" max="1" width="36.85546875" bestFit="1" customWidth="1"/>
    <col min="5" max="5" width="11.42578125" bestFit="1" customWidth="1"/>
    <col min="6" max="6" width="10.85546875" bestFit="1" customWidth="1"/>
  </cols>
  <sheetData>
    <row r="1" spans="1:6" x14ac:dyDescent="0.25">
      <c r="A1" t="s">
        <v>35</v>
      </c>
      <c r="B1" t="s">
        <v>36</v>
      </c>
    </row>
    <row r="2" spans="1:6" x14ac:dyDescent="0.25">
      <c r="A2" t="s">
        <v>37</v>
      </c>
      <c r="B2" s="6">
        <v>0.11354197384066586</v>
      </c>
      <c r="E2" s="7" t="s">
        <v>43</v>
      </c>
      <c r="F2" s="7" t="s">
        <v>49</v>
      </c>
    </row>
    <row r="3" spans="1:6" x14ac:dyDescent="0.25">
      <c r="A3" t="s">
        <v>38</v>
      </c>
      <c r="B3" s="6">
        <v>0.10260261593341258</v>
      </c>
      <c r="E3" s="7" t="s">
        <v>44</v>
      </c>
      <c r="F3" s="7" t="s">
        <v>48</v>
      </c>
    </row>
    <row r="4" spans="1:6" x14ac:dyDescent="0.25">
      <c r="A4" t="s">
        <v>39</v>
      </c>
      <c r="B4" s="6">
        <v>8.0723900118906053E-2</v>
      </c>
      <c r="E4" s="7" t="s">
        <v>45</v>
      </c>
      <c r="F4" s="7" t="s">
        <v>50</v>
      </c>
    </row>
    <row r="5" spans="1:6" x14ac:dyDescent="0.25">
      <c r="A5" t="s">
        <v>40</v>
      </c>
      <c r="B5" s="6">
        <v>6.9784542211652797E-2</v>
      </c>
      <c r="E5" s="7" t="s">
        <v>46</v>
      </c>
      <c r="F5" s="7" t="s">
        <v>51</v>
      </c>
    </row>
    <row r="6" spans="1:6" x14ac:dyDescent="0.25">
      <c r="A6" t="s">
        <v>41</v>
      </c>
      <c r="B6" s="6">
        <v>4.7905826397146245E-2</v>
      </c>
      <c r="E6" s="7" t="s">
        <v>47</v>
      </c>
      <c r="F6" s="7" t="s">
        <v>52</v>
      </c>
    </row>
    <row r="7" spans="1:6" x14ac:dyDescent="0.25">
      <c r="A7" t="s">
        <v>42</v>
      </c>
      <c r="B7" s="6">
        <f>100%-SUM(B2:B6)</f>
        <v>0.58544114149821647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2023-02-03T05:52:04Z</dcterms:created>
  <dcterms:modified xsi:type="dcterms:W3CDTF">2023-02-03T12:12:25Z</dcterms:modified>
</cp:coreProperties>
</file>