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13_ncr:1_{AAC5FA48-52DB-45B7-A0B0-F27DA8DC220E}" xr6:coauthVersionLast="47" xr6:coauthVersionMax="47" xr10:uidLastSave="{00000000-0000-0000-0000-000000000000}"/>
  <bookViews>
    <workbookView xWindow="-120" yWindow="-120" windowWidth="20730" windowHeight="11160" xr2:uid="{CFD20756-5158-4070-99EB-791B7473D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7" i="1" l="1"/>
  <c r="F7" i="1"/>
  <c r="D7" i="1"/>
  <c r="C7" i="1"/>
  <c r="B7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<sst xmlns="http://schemas.openxmlformats.org/spreadsheetml/2006/main" count="11" uniqueCount="11">
  <si>
    <t>Zinc Sulphate (Zn)</t>
  </si>
  <si>
    <t>Ferrous Sulphate (Fe)</t>
  </si>
  <si>
    <t>Borax / Boric Acid (B)</t>
  </si>
  <si>
    <t>Manganese Sulphate (Mn)</t>
  </si>
  <si>
    <t>Copper Sulphate (Cu)</t>
  </si>
  <si>
    <t>Magnesium Sulphate</t>
  </si>
  <si>
    <t>Others</t>
  </si>
  <si>
    <t>import</t>
  </si>
  <si>
    <t>export</t>
  </si>
  <si>
    <t>production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</si>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</sst>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A29C-95E8-4200-AA2C-4B48B1188ECC}">
  <dimension ref="A1:H12"/>
  <sheetViews>
    <sheetView tabSelected="1" workbookViewId="0">
      <selection activeCell="D5" sqref="D5"/>
    </sheetView>
  </sheetViews>
  <sheetFormatPr defaultRowHeight="15" x14ac:dyDescent="0.25"/>
  <cols>
    <col min="1" max="1" width="10.7109375" bestFit="1" customWidth="1"/>
    <col min="2" max="2" width="17" bestFit="1" customWidth="1"/>
    <col min="3" max="3" width="20.28515625" bestFit="1" customWidth="1"/>
    <col min="4" max="4" width="19.7109375" bestFit="1" customWidth="1"/>
    <col min="5" max="5" width="24.5703125" bestFit="1" customWidth="1"/>
    <col min="6" max="6" width="20.140625" bestFit="1" customWidth="1"/>
    <col min="7" max="7" width="19.855468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2021</v>
      </c>
      <c r="B2" s="5">
        <v>197.14288374459042</v>
      </c>
      <c r="C2" s="5">
        <v>97.016675424111284</v>
      </c>
      <c r="D2" s="6">
        <v>75.582232345904174</v>
      </c>
      <c r="E2" s="5">
        <v>66.469114083771245</v>
      </c>
      <c r="F2" s="5">
        <v>19.72429556415765</v>
      </c>
      <c r="G2" s="5">
        <v>14.440957986707881</v>
      </c>
      <c r="H2" s="3">
        <v>18.518740387078836</v>
      </c>
    </row>
    <row r="3" spans="1:8" x14ac:dyDescent="0.25">
      <c r="A3" t="s">
        <v>7</v>
      </c>
      <c r="B3" s="7">
        <v>2.2000000000000002</v>
      </c>
      <c r="C3" s="7">
        <v>0</v>
      </c>
      <c r="D3" s="8">
        <v>1.6</v>
      </c>
      <c r="E3" s="7"/>
      <c r="F3" s="7">
        <v>0.05</v>
      </c>
      <c r="G3" s="7">
        <v>0.47</v>
      </c>
      <c r="H3" s="7"/>
    </row>
    <row r="4" spans="1:8" x14ac:dyDescent="0.25">
      <c r="A4" t="s">
        <v>8</v>
      </c>
      <c r="B4" s="7">
        <v>50.04</v>
      </c>
      <c r="C4" s="7">
        <v>4.5</v>
      </c>
      <c r="D4" s="8">
        <v>0.14000000000000001</v>
      </c>
      <c r="E4" s="7"/>
      <c r="F4" s="7">
        <v>1.3</v>
      </c>
      <c r="G4" s="7">
        <v>70</v>
      </c>
      <c r="H4" s="7"/>
    </row>
    <row r="5" spans="1:8" x14ac:dyDescent="0.25">
      <c r="A5" t="s">
        <v>9</v>
      </c>
      <c r="B5" s="5">
        <f>B2+B4-B3</f>
        <v>244.98288374459042</v>
      </c>
      <c r="C5" s="5">
        <f t="shared" ref="C5:H5" si="0">C2+C4-C3</f>
        <v>101.51667542411128</v>
      </c>
      <c r="D5" s="6">
        <f t="shared" si="0"/>
        <v>74.12223234590418</v>
      </c>
      <c r="E5" s="5">
        <f t="shared" si="0"/>
        <v>66.469114083771245</v>
      </c>
      <c r="F5" s="5">
        <f t="shared" si="0"/>
        <v>20.97429556415765</v>
      </c>
      <c r="G5" s="5">
        <f t="shared" si="0"/>
        <v>83.970957986707887</v>
      </c>
      <c r="H5" s="5">
        <f t="shared" si="0"/>
        <v>18.518740387078836</v>
      </c>
    </row>
    <row r="6" spans="1:8" x14ac:dyDescent="0.25">
      <c r="A6" t="s">
        <v>10</v>
      </c>
      <c r="B6" s="7">
        <v>280</v>
      </c>
      <c r="C6" s="7">
        <v>130</v>
      </c>
      <c r="D6" s="7">
        <v>80</v>
      </c>
      <c r="F6" s="7">
        <v>25</v>
      </c>
      <c r="G6" s="7">
        <v>95</v>
      </c>
    </row>
    <row r="7" spans="1:8" x14ac:dyDescent="0.25">
      <c r="B7" s="4">
        <f>B5/B6</f>
        <v>0.87493887051639441</v>
      </c>
      <c r="C7" s="4">
        <f>C5/C6</f>
        <v>0.78089750326239449</v>
      </c>
      <c r="D7" s="4">
        <f>D5/D6</f>
        <v>0.92652790432380228</v>
      </c>
      <c r="F7" s="4">
        <f>F5/F6</f>
        <v>0.83897182256630598</v>
      </c>
      <c r="G7" s="4">
        <f>G5/G6</f>
        <v>0.88390482091271461</v>
      </c>
    </row>
    <row r="12" spans="1:8" x14ac:dyDescent="0.25">
      <c r="G12">
        <f>100*330</f>
        <v>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2023-05-16T05:33:15Z</dcterms:created>
  <dcterms:modified xsi:type="dcterms:W3CDTF">2023-05-16T13:56:35Z</dcterms:modified>
</cp:coreProperties>
</file>