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Final ChemEpt\"/>
    </mc:Choice>
  </mc:AlternateContent>
  <xr:revisionPtr revIDLastSave="0" documentId="8_{0C089AE9-780B-4296-96EF-83F6E85E45FE}" xr6:coauthVersionLast="47" xr6:coauthVersionMax="47" xr10:uidLastSave="{00000000-0000-0000-0000-000000000000}"/>
  <bookViews>
    <workbookView xWindow="-120" yWindow="-120" windowWidth="20730" windowHeight="11160" xr2:uid="{906A3C98-9779-4A7F-89C5-88A1572E7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1" l="1"/>
  <c r="G32" i="1"/>
  <c r="G31" i="1"/>
  <c r="G30" i="1"/>
  <c r="H27" i="1"/>
  <c r="G27" i="1"/>
  <c r="G26" i="1"/>
  <c r="G25" i="1"/>
  <c r="G24" i="1"/>
  <c r="H20" i="1"/>
  <c r="H13" i="1"/>
  <c r="H5" i="1"/>
  <c r="H6" i="1"/>
  <c r="G6" i="1"/>
  <c r="H21" i="1"/>
  <c r="G21" i="1"/>
  <c r="G20" i="1"/>
  <c r="G19" i="1"/>
  <c r="G18" i="1"/>
  <c r="G17" i="1"/>
  <c r="H14" i="1"/>
  <c r="G14" i="1"/>
  <c r="G13" i="1"/>
  <c r="G12" i="1"/>
  <c r="G11" i="1"/>
  <c r="G10" i="1"/>
  <c r="G5" i="1"/>
  <c r="G4" i="1"/>
  <c r="G3" i="1"/>
</calcChain>
</file>

<file path=xl/sharedStrings.xml><?xml version="1.0" encoding="utf-8"?>
<sst xmlns="http://schemas.openxmlformats.org/spreadsheetml/2006/main" count="5" uniqueCount="5">
  <si>
    <t>BASF</t>
  </si>
  <si>
    <t>Rallis</t>
  </si>
  <si>
    <t>Bayer</t>
  </si>
  <si>
    <t xml:space="preserve">Meghmani </t>
  </si>
  <si>
    <t>Dhanuka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</si>
</sst>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EEB0-F3BA-42FE-9818-B38B77204F5C}">
  <dimension ref="F3:H33"/>
  <sheetViews>
    <sheetView tabSelected="1" topLeftCell="A14" workbookViewId="0">
      <selection activeCell="I25" sqref="I25"/>
    </sheetView>
  </sheetViews>
  <sheetFormatPr defaultRowHeight="15" x14ac:dyDescent="0.25"/>
  <cols>
    <col min="6" max="6" width="10.85546875" bestFit="1" customWidth="1"/>
    <col min="7" max="7" width="12" bestFit="1" customWidth="1"/>
    <col min="14" max="14" width="11" bestFit="1" customWidth="1"/>
  </cols>
  <sheetData>
    <row r="3" spans="6:8" x14ac:dyDescent="0.25">
      <c r="F3" t="s">
        <v>0</v>
      </c>
      <c r="G3">
        <f>937*10^7</f>
        <v>9370000000</v>
      </c>
    </row>
    <row r="4" spans="6:8" x14ac:dyDescent="0.25">
      <c r="G4">
        <f>G3/80</f>
        <v>117125000</v>
      </c>
    </row>
    <row r="5" spans="6:8" x14ac:dyDescent="0.25">
      <c r="G5">
        <f>G4/10^6</f>
        <v>117.125</v>
      </c>
      <c r="H5" s="1">
        <f>G5/G7</f>
        <v>1.8591269841269843E-2</v>
      </c>
    </row>
    <row r="6" spans="6:8" x14ac:dyDescent="0.25">
      <c r="G6">
        <f>G5/1.4</f>
        <v>83.660714285714292</v>
      </c>
      <c r="H6" s="1">
        <f>G6/G7</f>
        <v>1.3279478458049887E-2</v>
      </c>
    </row>
    <row r="7" spans="6:8" x14ac:dyDescent="0.25">
      <c r="G7">
        <v>6300</v>
      </c>
      <c r="H7" s="4"/>
    </row>
    <row r="8" spans="6:8" x14ac:dyDescent="0.25">
      <c r="H8" s="4"/>
    </row>
    <row r="9" spans="6:8" x14ac:dyDescent="0.25">
      <c r="F9" t="s">
        <v>1</v>
      </c>
      <c r="G9" s="2">
        <v>260393.37</v>
      </c>
      <c r="H9" s="4"/>
    </row>
    <row r="10" spans="6:8" x14ac:dyDescent="0.25">
      <c r="G10">
        <f>G9/100</f>
        <v>2603.9337</v>
      </c>
      <c r="H10" s="4"/>
    </row>
    <row r="11" spans="6:8" x14ac:dyDescent="0.25">
      <c r="G11">
        <f>G10*10^7</f>
        <v>26039337000</v>
      </c>
      <c r="H11" s="4"/>
    </row>
    <row r="12" spans="6:8" x14ac:dyDescent="0.25">
      <c r="G12">
        <f>G11/80</f>
        <v>325491712.5</v>
      </c>
      <c r="H12" s="4"/>
    </row>
    <row r="13" spans="6:8" x14ac:dyDescent="0.25">
      <c r="G13">
        <f>G12/10^6</f>
        <v>325.49171250000001</v>
      </c>
      <c r="H13" s="1">
        <f>G13/G7</f>
        <v>5.1665351190476189E-2</v>
      </c>
    </row>
    <row r="14" spans="6:8" x14ac:dyDescent="0.25">
      <c r="G14">
        <f>G13/4</f>
        <v>81.372928125000001</v>
      </c>
      <c r="H14" s="1">
        <f>G14/G7</f>
        <v>1.2916337797619047E-2</v>
      </c>
    </row>
    <row r="15" spans="6:8" x14ac:dyDescent="0.25">
      <c r="H15" s="4"/>
    </row>
    <row r="16" spans="6:8" x14ac:dyDescent="0.25">
      <c r="F16" t="s">
        <v>2</v>
      </c>
      <c r="G16" s="3">
        <v>9790</v>
      </c>
      <c r="H16" s="4"/>
    </row>
    <row r="17" spans="6:8" x14ac:dyDescent="0.25">
      <c r="G17">
        <f>G16*10^6</f>
        <v>9790000000</v>
      </c>
      <c r="H17" s="4"/>
    </row>
    <row r="18" spans="6:8" x14ac:dyDescent="0.25">
      <c r="G18">
        <f>G17/10^7</f>
        <v>979</v>
      </c>
      <c r="H18" s="4"/>
    </row>
    <row r="19" spans="6:8" x14ac:dyDescent="0.25">
      <c r="G19">
        <f>G17/80</f>
        <v>122375000</v>
      </c>
      <c r="H19" s="4"/>
    </row>
    <row r="20" spans="6:8" x14ac:dyDescent="0.25">
      <c r="G20">
        <f>G19/10^6</f>
        <v>122.375</v>
      </c>
      <c r="H20" s="1">
        <f>G20/G7</f>
        <v>1.9424603174603174E-2</v>
      </c>
    </row>
    <row r="21" spans="6:8" x14ac:dyDescent="0.25">
      <c r="G21">
        <f>G20/2</f>
        <v>61.1875</v>
      </c>
      <c r="H21" s="1">
        <f>G21/G7</f>
        <v>9.7123015873015871E-3</v>
      </c>
    </row>
    <row r="22" spans="6:8" x14ac:dyDescent="0.25">
      <c r="H22" s="4"/>
    </row>
    <row r="23" spans="6:8" x14ac:dyDescent="0.25">
      <c r="F23" t="s">
        <v>3</v>
      </c>
      <c r="G23">
        <v>10451</v>
      </c>
      <c r="H23" s="4"/>
    </row>
    <row r="24" spans="6:8" x14ac:dyDescent="0.25">
      <c r="G24">
        <f>G23*21%</f>
        <v>2194.71</v>
      </c>
      <c r="H24" s="4"/>
    </row>
    <row r="25" spans="6:8" x14ac:dyDescent="0.25">
      <c r="G25">
        <f>G24*10^6</f>
        <v>2194710000</v>
      </c>
      <c r="H25" s="4"/>
    </row>
    <row r="26" spans="6:8" x14ac:dyDescent="0.25">
      <c r="G26">
        <f>G25/80</f>
        <v>27433875</v>
      </c>
      <c r="H26" s="4"/>
    </row>
    <row r="27" spans="6:8" x14ac:dyDescent="0.25">
      <c r="G27">
        <f>G26/10^6</f>
        <v>27.433875</v>
      </c>
      <c r="H27" s="1">
        <f>G27/G7</f>
        <v>4.3545833333333336E-3</v>
      </c>
    </row>
    <row r="28" spans="6:8" x14ac:dyDescent="0.25">
      <c r="H28" s="4"/>
    </row>
    <row r="29" spans="6:8" x14ac:dyDescent="0.25">
      <c r="F29" t="s">
        <v>4</v>
      </c>
      <c r="G29">
        <v>1387.47</v>
      </c>
      <c r="H29" s="4"/>
    </row>
    <row r="30" spans="6:8" x14ac:dyDescent="0.25">
      <c r="G30">
        <f>G29*10^7</f>
        <v>13874700000</v>
      </c>
      <c r="H30" s="4"/>
    </row>
    <row r="31" spans="6:8" x14ac:dyDescent="0.25">
      <c r="G31">
        <f>G30/80</f>
        <v>173433750</v>
      </c>
      <c r="H31" s="4"/>
    </row>
    <row r="32" spans="6:8" x14ac:dyDescent="0.25">
      <c r="G32">
        <f>G31/10^6</f>
        <v>173.43375</v>
      </c>
      <c r="H32" s="4"/>
    </row>
    <row r="33" spans="8:8" x14ac:dyDescent="0.25">
      <c r="H33" s="1">
        <f>G32/G7</f>
        <v>2.7529166666666667E-2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2023-02-07T05:07:29Z</dcterms:created>
  <dcterms:modified xsi:type="dcterms:W3CDTF">2023-02-07T06:43:23Z</dcterms:modified>
</cp:coreProperties>
</file>