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41330D9E-9317-4329-8652-10844629D298}" xr6:coauthVersionLast="47" xr6:coauthVersionMax="47" xr10:uidLastSave="{00000000-0000-0000-0000-000000000000}"/>
  <bookViews>
    <workbookView xWindow="-120" yWindow="-120" windowWidth="20730" windowHeight="11160" xr2:uid="{24B6A603-5EBB-4988-8F1C-3E7046ED7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C19" i="1"/>
  <c r="C20" i="1"/>
  <c r="C21" i="1"/>
  <c r="C22" i="1"/>
  <c r="C23" i="1"/>
  <c r="C18" i="1"/>
  <c r="B23" i="1"/>
  <c r="C11" i="1"/>
  <c r="C12" i="1"/>
  <c r="C13" i="1"/>
  <c r="C14" i="1"/>
  <c r="C10" i="1"/>
  <c r="B15" i="1"/>
  <c r="C15" i="1" s="1"/>
  <c r="B7" i="1"/>
  <c r="C7" i="1" s="1"/>
  <c r="C3" i="1"/>
  <c r="C4" i="1"/>
  <c r="C5" i="1"/>
  <c r="C6" i="1"/>
  <c r="C2" i="1"/>
</calcChain>
</file>

<file path=xl/sharedStrings.xml><?xml version="1.0" encoding="utf-8"?>
<sst xmlns="http://schemas.openxmlformats.org/spreadsheetml/2006/main" count="18" uniqueCount="16">
  <si>
    <t>CLEAN AGRO FERTILIZER AND CHEMICAL PRIVATE LIMITED</t>
  </si>
  <si>
    <t>DEEPAK FERTILISERS AND PETROCHEMICALS CORPORATION LIMITED</t>
  </si>
  <si>
    <t>BHAKTI CHEMICALS PVT. LTD.</t>
  </si>
  <si>
    <t xml:space="preserve">SAANVI ORGANICS </t>
  </si>
  <si>
    <t>DHARMAJ CROP GUARD LIMITED</t>
  </si>
  <si>
    <t>Others</t>
  </si>
  <si>
    <t>NANDAN PETROCHEM LIMITED</t>
  </si>
  <si>
    <t>UPL LIMITED</t>
  </si>
  <si>
    <t>PI INDUSTRIES LIMITED</t>
  </si>
  <si>
    <t>GHARDA CHEMICALS LIMITED</t>
  </si>
  <si>
    <t>TAGROS CHEMICALS INDIA PVT. LIMITED</t>
  </si>
  <si>
    <t>COROMANDEL INTERNATIONAL</t>
  </si>
  <si>
    <t>INDIAN OIL CORPORATION LTD (IOCL)</t>
  </si>
  <si>
    <t>INDIAN FARMERS FERTILIZER COOPERATIVE (IFFCO)</t>
  </si>
  <si>
    <t>CUMMINS INC.</t>
  </si>
  <si>
    <t>HINDUSTAN PETROLEUM CORPORATION LIMITED (HPCL)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</si>
</sst>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2321-C4F7-4CE9-8C10-E44EE41231EA}">
  <dimension ref="A2:I24"/>
  <sheetViews>
    <sheetView tabSelected="1" topLeftCell="A5" workbookViewId="0">
      <selection activeCell="C10" sqref="C10:C15"/>
    </sheetView>
  </sheetViews>
  <sheetFormatPr defaultRowHeight="15" x14ac:dyDescent="0.25"/>
  <cols>
    <col min="1" max="1" width="61.85546875" bestFit="1" customWidth="1"/>
  </cols>
  <sheetData>
    <row r="2" spans="1:9" x14ac:dyDescent="0.25">
      <c r="A2" t="s">
        <v>0</v>
      </c>
      <c r="B2">
        <v>67</v>
      </c>
      <c r="C2" s="1">
        <f>B2/$B$8</f>
        <v>0.13704233994681939</v>
      </c>
    </row>
    <row r="3" spans="1:9" x14ac:dyDescent="0.25">
      <c r="A3" t="s">
        <v>1</v>
      </c>
      <c r="B3">
        <v>48</v>
      </c>
      <c r="C3" s="1">
        <f t="shared" ref="C3:C7" si="0">B3/$B$8</f>
        <v>9.8179586827572107E-2</v>
      </c>
    </row>
    <row r="4" spans="1:9" x14ac:dyDescent="0.25">
      <c r="A4" t="s">
        <v>2</v>
      </c>
      <c r="B4">
        <v>28</v>
      </c>
      <c r="C4" s="1">
        <f t="shared" si="0"/>
        <v>5.7271425649417063E-2</v>
      </c>
    </row>
    <row r="5" spans="1:9" x14ac:dyDescent="0.25">
      <c r="A5" t="s">
        <v>3</v>
      </c>
      <c r="B5">
        <v>25</v>
      </c>
      <c r="C5" s="1">
        <f t="shared" si="0"/>
        <v>5.1135201472693806E-2</v>
      </c>
    </row>
    <row r="6" spans="1:9" x14ac:dyDescent="0.25">
      <c r="A6" t="s">
        <v>4</v>
      </c>
      <c r="B6">
        <v>18</v>
      </c>
      <c r="C6" s="1">
        <f t="shared" si="0"/>
        <v>3.681734506033954E-2</v>
      </c>
    </row>
    <row r="7" spans="1:9" x14ac:dyDescent="0.25">
      <c r="A7" t="s">
        <v>5</v>
      </c>
      <c r="B7">
        <f>B8-SUM(B2:B6)</f>
        <v>302.89999999999998</v>
      </c>
      <c r="C7" s="1">
        <f t="shared" si="0"/>
        <v>0.61955410104315811</v>
      </c>
    </row>
    <row r="8" spans="1:9" x14ac:dyDescent="0.25">
      <c r="B8">
        <v>488.9</v>
      </c>
    </row>
    <row r="10" spans="1:9" x14ac:dyDescent="0.25">
      <c r="A10" t="s">
        <v>13</v>
      </c>
      <c r="B10">
        <v>300</v>
      </c>
      <c r="C10" s="1">
        <f>B10/$B$16</f>
        <v>9.6774193548387094E-2</v>
      </c>
    </row>
    <row r="11" spans="1:9" x14ac:dyDescent="0.25">
      <c r="A11" t="s">
        <v>12</v>
      </c>
      <c r="B11">
        <v>220</v>
      </c>
      <c r="C11" s="1">
        <f t="shared" ref="C11:C15" si="1">B11/$B$16</f>
        <v>7.0967741935483872E-2</v>
      </c>
    </row>
    <row r="12" spans="1:9" x14ac:dyDescent="0.25">
      <c r="A12" t="s">
        <v>14</v>
      </c>
      <c r="B12">
        <v>140</v>
      </c>
      <c r="C12" s="1">
        <f t="shared" si="1"/>
        <v>4.5161290322580643E-2</v>
      </c>
      <c r="I12">
        <f>12.5*1000</f>
        <v>12500</v>
      </c>
    </row>
    <row r="13" spans="1:9" x14ac:dyDescent="0.25">
      <c r="A13" t="s">
        <v>15</v>
      </c>
      <c r="B13">
        <v>125</v>
      </c>
      <c r="C13" s="1">
        <f t="shared" si="1"/>
        <v>4.0322580645161289E-2</v>
      </c>
    </row>
    <row r="14" spans="1:9" x14ac:dyDescent="0.25">
      <c r="A14" t="s">
        <v>6</v>
      </c>
      <c r="B14">
        <v>83</v>
      </c>
      <c r="C14" s="1">
        <f t="shared" si="1"/>
        <v>2.6774193548387098E-2</v>
      </c>
    </row>
    <row r="15" spans="1:9" x14ac:dyDescent="0.25">
      <c r="A15" t="s">
        <v>5</v>
      </c>
      <c r="B15">
        <f>B16-SUM(B10:B14)</f>
        <v>2232</v>
      </c>
      <c r="C15" s="1">
        <f t="shared" si="1"/>
        <v>0.72</v>
      </c>
    </row>
    <row r="16" spans="1:9" x14ac:dyDescent="0.25">
      <c r="B16">
        <v>3100</v>
      </c>
    </row>
    <row r="18" spans="1:3" x14ac:dyDescent="0.25">
      <c r="A18" t="s">
        <v>7</v>
      </c>
      <c r="B18">
        <v>250</v>
      </c>
      <c r="C18" s="1">
        <f>B18/$B$24</f>
        <v>5.9453032104637336E-2</v>
      </c>
    </row>
    <row r="19" spans="1:3" x14ac:dyDescent="0.25">
      <c r="A19" t="s">
        <v>8</v>
      </c>
      <c r="B19">
        <v>230</v>
      </c>
      <c r="C19" s="1">
        <f t="shared" ref="C19:C23" si="2">B19/$B$24</f>
        <v>5.4696789536266346E-2</v>
      </c>
    </row>
    <row r="20" spans="1:3" x14ac:dyDescent="0.25">
      <c r="A20" t="s">
        <v>9</v>
      </c>
      <c r="B20">
        <v>190</v>
      </c>
      <c r="C20" s="1">
        <f t="shared" si="2"/>
        <v>4.5184304399524373E-2</v>
      </c>
    </row>
    <row r="21" spans="1:3" x14ac:dyDescent="0.25">
      <c r="A21" t="s">
        <v>10</v>
      </c>
      <c r="B21">
        <v>170</v>
      </c>
      <c r="C21" s="1">
        <f t="shared" si="2"/>
        <v>4.042806183115339E-2</v>
      </c>
    </row>
    <row r="22" spans="1:3" x14ac:dyDescent="0.25">
      <c r="A22" t="s">
        <v>11</v>
      </c>
      <c r="B22">
        <v>130</v>
      </c>
      <c r="C22" s="1">
        <f t="shared" si="2"/>
        <v>3.0915576694411414E-2</v>
      </c>
    </row>
    <row r="23" spans="1:3" x14ac:dyDescent="0.25">
      <c r="A23" t="s">
        <v>5</v>
      </c>
      <c r="B23">
        <f>B24-SUM(B18:B22)</f>
        <v>3235</v>
      </c>
      <c r="C23" s="1">
        <f t="shared" si="2"/>
        <v>0.76932223543400713</v>
      </c>
    </row>
    <row r="24" spans="1:3" x14ac:dyDescent="0.25">
      <c r="B24">
        <v>4205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2023-01-06T10:40:06Z</dcterms:created>
  <dcterms:modified xsi:type="dcterms:W3CDTF">2023-01-09T09:19:38Z</dcterms:modified>
</cp:coreProperties>
</file>