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NEW Opal\"/>
    </mc:Choice>
  </mc:AlternateContent>
  <xr:revisionPtr revIDLastSave="0" documentId="13_ncr:1_{D4179720-9F37-448D-888A-1170F0D5523E}" xr6:coauthVersionLast="47" xr6:coauthVersionMax="47" xr10:uidLastSave="{00000000-0000-0000-0000-000000000000}"/>
  <bookViews>
    <workbookView xWindow="-120" yWindow="-120" windowWidth="20730" windowHeight="11160" activeTab="2" xr2:uid="{2359A10C-7007-415B-9F42-B2D108706D87}"/>
  </bookViews>
  <sheets>
    <sheet name="Sheet1" sheetId="1" r:id="rId1"/>
    <sheet name="Sheet2" sheetId="2" state="hidden" r:id="rId2"/>
    <sheet name="Sheet3" sheetId="3" r:id="rId3"/>
    <sheet name="Sheet4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2" i="3"/>
  <c r="D3" i="1"/>
  <c r="D4" i="1"/>
  <c r="D5" i="1"/>
  <c r="D6" i="1"/>
  <c r="D7" i="1"/>
  <c r="D8" i="1"/>
  <c r="D9" i="1"/>
  <c r="D2" i="1"/>
  <c r="B11" i="4" l="1"/>
  <c r="B7" i="4"/>
  <c r="B3" i="4"/>
  <c r="B8" i="4"/>
  <c r="B13" i="4"/>
  <c r="B6" i="4"/>
  <c r="B9" i="4"/>
  <c r="B4" i="4"/>
  <c r="B10" i="4"/>
  <c r="B12" i="4"/>
  <c r="B5" i="4"/>
  <c r="B2" i="4"/>
  <c r="B14" i="4"/>
</calcChain>
</file>

<file path=xl/sharedStrings.xml><?xml version="1.0" encoding="utf-8"?>
<sst xmlns="http://schemas.openxmlformats.org/spreadsheetml/2006/main" count="75" uniqueCount="29">
  <si>
    <t>State Name</t>
  </si>
  <si>
    <t>District Name</t>
  </si>
  <si>
    <t>Total MSMEs</t>
  </si>
  <si>
    <t>TRIPURA</t>
  </si>
  <si>
    <t>WEST TRIPURA</t>
  </si>
  <si>
    <t>SOUTH TRIPURA</t>
  </si>
  <si>
    <t>DHALAI</t>
  </si>
  <si>
    <t>NORTH TRIPURA</t>
  </si>
  <si>
    <t>KHOWAI</t>
  </si>
  <si>
    <t>UNAKOTI</t>
  </si>
  <si>
    <t>SEPAHIJALA</t>
  </si>
  <si>
    <t>GOMATI</t>
  </si>
  <si>
    <t>Relative Frequency</t>
  </si>
  <si>
    <t>ANDHRA PRADESH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</si>
  <si>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</si>
  <si>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</si>
  <si>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</si>
  <si>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</si>
  <si>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</si>
  <si>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</si>
  <si>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</si>
  <si>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</si>
  <si>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SPSR NELLORE</t>
  </si>
  <si>
    <t>Y.S.R</t>
  </si>
  <si>
    <t>KURNOOL</t>
  </si>
  <si>
    <t>ANANTHAPUR</t>
  </si>
  <si>
    <t>CHITOOR</t>
  </si>
  <si>
    <t>Number of Micro, Small and Medium Enterprises</t>
  </si>
  <si>
    <t xml:space="preserve">Relative Frequency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</si>
</sst>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 "/>
    </font>
    <font>
      <sz val="10"/>
      <color theme="0"/>
      <name val="Arial 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8363841827873112"/>
          <c:w val="0.88389129483814521"/>
          <c:h val="0.45229007374226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Relative 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Sheet2!$A$2:$A$9</c:f>
              <c:strCache>
                <c:ptCount val="8"/>
                <c:pt idx="0">
                  <c:v>WEST TRIPURA</c:v>
                </c:pt>
                <c:pt idx="1">
                  <c:v>SOUTH TRIPURA</c:v>
                </c:pt>
                <c:pt idx="2">
                  <c:v>DHALAI</c:v>
                </c:pt>
                <c:pt idx="3">
                  <c:v>NORTH TRIPURA</c:v>
                </c:pt>
                <c:pt idx="4">
                  <c:v>KHOWAI</c:v>
                </c:pt>
                <c:pt idx="5">
                  <c:v>UNAKOTI</c:v>
                </c:pt>
                <c:pt idx="6">
                  <c:v>SEPAHIJALA</c:v>
                </c:pt>
                <c:pt idx="7">
                  <c:v>GOMATI</c:v>
                </c:pt>
              </c:strCache>
            </c:strRef>
          </c:cat>
          <c:val>
            <c:numRef>
              <c:f>Sheet2!$B$2:$B$9</c:f>
              <c:numCache>
                <c:formatCode>0.00</c:formatCode>
                <c:ptCount val="8"/>
                <c:pt idx="0">
                  <c:v>0.4382799579010675</c:v>
                </c:pt>
                <c:pt idx="1">
                  <c:v>8.8107051571192307E-2</c:v>
                </c:pt>
                <c:pt idx="2">
                  <c:v>6.6005112013231088E-2</c:v>
                </c:pt>
                <c:pt idx="3">
                  <c:v>0.12840174409863178</c:v>
                </c:pt>
                <c:pt idx="4">
                  <c:v>7.7281611787701099E-2</c:v>
                </c:pt>
                <c:pt idx="5">
                  <c:v>6.7207938655841223E-2</c:v>
                </c:pt>
                <c:pt idx="6">
                  <c:v>5.7585325514960158E-2</c:v>
                </c:pt>
                <c:pt idx="7">
                  <c:v>7.7131258457374827E-2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B-4573-91D6-5D04ED408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9402592"/>
        <c:axId val="1589403840"/>
      </c:barChart>
      <c:catAx>
        <c:axId val="15894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9403840"/>
        <c:crosses val="autoZero"/>
        <c:auto val="1"/>
        <c:lblAlgn val="ctr"/>
        <c:lblOffset val="100"/>
        <c:noMultiLvlLbl val="0"/>
      </c:catAx>
      <c:valAx>
        <c:axId val="15894038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94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9226851851851851"/>
          <c:w val="0.88389129483814521"/>
          <c:h val="0.525644867308253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Relative 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Sheet2!$A$2:$A$9</c:f>
              <c:strCache>
                <c:ptCount val="8"/>
                <c:pt idx="0">
                  <c:v>WEST TRIPURA</c:v>
                </c:pt>
                <c:pt idx="1">
                  <c:v>SOUTH TRIPURA</c:v>
                </c:pt>
                <c:pt idx="2">
                  <c:v>DHALAI</c:v>
                </c:pt>
                <c:pt idx="3">
                  <c:v>NORTH TRIPURA</c:v>
                </c:pt>
                <c:pt idx="4">
                  <c:v>KHOWAI</c:v>
                </c:pt>
                <c:pt idx="5">
                  <c:v>UNAKOTI</c:v>
                </c:pt>
                <c:pt idx="6">
                  <c:v>SEPAHIJALA</c:v>
                </c:pt>
                <c:pt idx="7">
                  <c:v>GOMATI</c:v>
                </c:pt>
              </c:strCache>
            </c:strRef>
          </c:cat>
          <c:val>
            <c:numRef>
              <c:f>Sheet2!$B$2:$B$9</c:f>
              <c:numCache>
                <c:formatCode>0.00</c:formatCode>
                <c:ptCount val="8"/>
                <c:pt idx="0">
                  <c:v>0.4382799579010675</c:v>
                </c:pt>
                <c:pt idx="1">
                  <c:v>8.8107051571192307E-2</c:v>
                </c:pt>
                <c:pt idx="2">
                  <c:v>6.6005112013231088E-2</c:v>
                </c:pt>
                <c:pt idx="3">
                  <c:v>0.12840174409863178</c:v>
                </c:pt>
                <c:pt idx="4">
                  <c:v>7.7281611787701099E-2</c:v>
                </c:pt>
                <c:pt idx="5">
                  <c:v>6.7207938655841223E-2</c:v>
                </c:pt>
                <c:pt idx="6">
                  <c:v>5.7585325514960158E-2</c:v>
                </c:pt>
                <c:pt idx="7">
                  <c:v>7.7131258457374827E-2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8-4F84-B479-E7363A99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9402592"/>
        <c:axId val="1589403840"/>
      </c:barChart>
      <c:catAx>
        <c:axId val="15894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03840"/>
        <c:crosses val="autoZero"/>
        <c:auto val="1"/>
        <c:lblAlgn val="ctr"/>
        <c:lblOffset val="100"/>
        <c:noMultiLvlLbl val="0"/>
      </c:catAx>
      <c:valAx>
        <c:axId val="15894038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Relative Frequency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Sheet4!$A$2:$A$14</c:f>
              <c:strCache>
                <c:ptCount val="13"/>
                <c:pt idx="0">
                  <c:v>SRIKAKULAM</c:v>
                </c:pt>
                <c:pt idx="1">
                  <c:v>VIZIANAGARAM</c:v>
                </c:pt>
                <c:pt idx="2">
                  <c:v>VISAKHAPATNAM</c:v>
                </c:pt>
                <c:pt idx="3">
                  <c:v>EAST GODAVARI</c:v>
                </c:pt>
                <c:pt idx="4">
                  <c:v>WEST GODAVARI</c:v>
                </c:pt>
                <c:pt idx="5">
                  <c:v>KRISHNA</c:v>
                </c:pt>
                <c:pt idx="6">
                  <c:v>GUNTUR</c:v>
                </c:pt>
                <c:pt idx="7">
                  <c:v>PRAKASAM</c:v>
                </c:pt>
                <c:pt idx="8">
                  <c:v>SPSR NELLORE</c:v>
                </c:pt>
                <c:pt idx="9">
                  <c:v>Y.S.R</c:v>
                </c:pt>
                <c:pt idx="10">
                  <c:v>KURNOOL</c:v>
                </c:pt>
                <c:pt idx="11">
                  <c:v>ANANTHAPUR</c:v>
                </c:pt>
                <c:pt idx="12">
                  <c:v>CHITOOR</c:v>
                </c:pt>
              </c:strCache>
            </c:strRef>
          </c:cat>
          <c:val>
            <c:numRef>
              <c:f>Sheet4!$B$2:$B$14</c:f>
              <c:numCache>
                <c:formatCode>0.00</c:formatCode>
                <c:ptCount val="13"/>
                <c:pt idx="0">
                  <c:v>2.8678373163675989E-2</c:v>
                </c:pt>
                <c:pt idx="1">
                  <c:v>7.9457124581801139E-2</c:v>
                </c:pt>
                <c:pt idx="2">
                  <c:v>7.6519532617536579E-2</c:v>
                </c:pt>
                <c:pt idx="3">
                  <c:v>6.9875731436708846E-2</c:v>
                </c:pt>
                <c:pt idx="4">
                  <c:v>8.8288326230643088E-2</c:v>
                </c:pt>
                <c:pt idx="5">
                  <c:v>6.1149819822428356E-2</c:v>
                </c:pt>
                <c:pt idx="6">
                  <c:v>6.7067119764782065E-2</c:v>
                </c:pt>
                <c:pt idx="7">
                  <c:v>0.11890140377938579</c:v>
                </c:pt>
                <c:pt idx="8">
                  <c:v>0.14229684945894083</c:v>
                </c:pt>
                <c:pt idx="9">
                  <c:v>9.8709407401362984E-2</c:v>
                </c:pt>
                <c:pt idx="10">
                  <c:v>4.0436637773326352E-2</c:v>
                </c:pt>
                <c:pt idx="11">
                  <c:v>5.578529256152228E-2</c:v>
                </c:pt>
                <c:pt idx="12">
                  <c:v>7.2834381407885701E-2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8-40FD-B9B4-02175CDC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6643376"/>
        <c:axId val="1596635472"/>
      </c:barChart>
      <c:catAx>
        <c:axId val="159664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6635472"/>
        <c:crosses val="autoZero"/>
        <c:auto val="1"/>
        <c:lblAlgn val="ctr"/>
        <c:lblOffset val="100"/>
        <c:noMultiLvlLbl val="0"/>
      </c:catAx>
      <c:valAx>
        <c:axId val="15966354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664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Relative Frequency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Sheet4!$A$2:$A$14</c:f>
              <c:strCache>
                <c:ptCount val="13"/>
                <c:pt idx="0">
                  <c:v>SRIKAKULAM</c:v>
                </c:pt>
                <c:pt idx="1">
                  <c:v>VIZIANAGARAM</c:v>
                </c:pt>
                <c:pt idx="2">
                  <c:v>VISAKHAPATNAM</c:v>
                </c:pt>
                <c:pt idx="3">
                  <c:v>EAST GODAVARI</c:v>
                </c:pt>
                <c:pt idx="4">
                  <c:v>WEST GODAVARI</c:v>
                </c:pt>
                <c:pt idx="5">
                  <c:v>KRISHNA</c:v>
                </c:pt>
                <c:pt idx="6">
                  <c:v>GUNTUR</c:v>
                </c:pt>
                <c:pt idx="7">
                  <c:v>PRAKASAM</c:v>
                </c:pt>
                <c:pt idx="8">
                  <c:v>SPSR NELLORE</c:v>
                </c:pt>
                <c:pt idx="9">
                  <c:v>Y.S.R</c:v>
                </c:pt>
                <c:pt idx="10">
                  <c:v>KURNOOL</c:v>
                </c:pt>
                <c:pt idx="11">
                  <c:v>ANANTHAPUR</c:v>
                </c:pt>
                <c:pt idx="12">
                  <c:v>CHITOOR</c:v>
                </c:pt>
              </c:strCache>
            </c:strRef>
          </c:cat>
          <c:val>
            <c:numRef>
              <c:f>Sheet4!$B$2:$B$14</c:f>
              <c:numCache>
                <c:formatCode>0.00</c:formatCode>
                <c:ptCount val="13"/>
                <c:pt idx="0">
                  <c:v>2.8678373163675989E-2</c:v>
                </c:pt>
                <c:pt idx="1">
                  <c:v>7.9457124581801139E-2</c:v>
                </c:pt>
                <c:pt idx="2">
                  <c:v>7.6519532617536579E-2</c:v>
                </c:pt>
                <c:pt idx="3">
                  <c:v>6.9875731436708846E-2</c:v>
                </c:pt>
                <c:pt idx="4">
                  <c:v>8.8288326230643088E-2</c:v>
                </c:pt>
                <c:pt idx="5">
                  <c:v>6.1149819822428356E-2</c:v>
                </c:pt>
                <c:pt idx="6">
                  <c:v>6.7067119764782065E-2</c:v>
                </c:pt>
                <c:pt idx="7">
                  <c:v>0.11890140377938579</c:v>
                </c:pt>
                <c:pt idx="8">
                  <c:v>0.14229684945894083</c:v>
                </c:pt>
                <c:pt idx="9">
                  <c:v>9.8709407401362984E-2</c:v>
                </c:pt>
                <c:pt idx="10">
                  <c:v>4.0436637773326352E-2</c:v>
                </c:pt>
                <c:pt idx="11">
                  <c:v>5.578529256152228E-2</c:v>
                </c:pt>
                <c:pt idx="12">
                  <c:v>7.2834381407885701E-2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E-43B5-A312-3A31BC37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6643376"/>
        <c:axId val="1596635472"/>
      </c:barChart>
      <c:catAx>
        <c:axId val="159664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6635472"/>
        <c:crosses val="autoZero"/>
        <c:auto val="1"/>
        <c:lblAlgn val="ctr"/>
        <c:lblOffset val="100"/>
        <c:noMultiLvlLbl val="0"/>
      </c:catAx>
      <c:valAx>
        <c:axId val="15966354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664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11</xdr:col>
      <xdr:colOff>323850</xdr:colOff>
      <xdr:row>15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EA21E-52D0-406B-960C-05938DB09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57150</xdr:rowOff>
    </xdr:from>
    <xdr:to>
      <xdr:col>10</xdr:col>
      <xdr:colOff>428625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A306B-7B0D-B786-41F4-361746394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0</xdr:rowOff>
    </xdr:from>
    <xdr:to>
      <xdr:col>11</xdr:col>
      <xdr:colOff>342900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E781D-DF3D-4778-BF45-C94EC609D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0</xdr:rowOff>
    </xdr:from>
    <xdr:to>
      <xdr:col>10</xdr:col>
      <xdr:colOff>152400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D688F-4AD6-FD38-398B-07E0BA3E7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789F-918C-4B01-A78E-2BC10442ED4E}">
  <dimension ref="A1:D9"/>
  <sheetViews>
    <sheetView showGridLines="0" workbookViewId="0">
      <selection activeCell="N11" sqref="N11"/>
    </sheetView>
  </sheetViews>
  <sheetFormatPr defaultRowHeight="15"/>
  <cols>
    <col min="1" max="1" width="11.28515625" bestFit="1" customWidth="1"/>
    <col min="2" max="2" width="15.42578125" bestFit="1" customWidth="1"/>
    <col min="3" max="3" width="12.140625" bestFit="1" customWidth="1"/>
    <col min="4" max="4" width="18.28515625" bestFit="1" customWidth="1"/>
  </cols>
  <sheetData>
    <row r="1" spans="1:4">
      <c r="A1" s="9" t="s">
        <v>0</v>
      </c>
      <c r="B1" s="9" t="s">
        <v>1</v>
      </c>
      <c r="C1" s="9" t="s">
        <v>2</v>
      </c>
      <c r="D1" s="9" t="s">
        <v>12</v>
      </c>
    </row>
    <row r="2" spans="1:4">
      <c r="A2" s="10" t="s">
        <v>3</v>
      </c>
      <c r="B2" s="10" t="s">
        <v>4</v>
      </c>
      <c r="C2" s="10">
        <v>2915</v>
      </c>
      <c r="D2" s="8">
        <f>C2/SUM($C$2:$C$9)</f>
        <v>0.4382799579010675</v>
      </c>
    </row>
    <row r="3" spans="1:4">
      <c r="A3" s="10" t="s">
        <v>3</v>
      </c>
      <c r="B3" s="10" t="s">
        <v>5</v>
      </c>
      <c r="C3" s="10">
        <v>586</v>
      </c>
      <c r="D3" s="8">
        <f t="shared" ref="D3:D9" si="0">C3/SUM($C$2:$C$9)</f>
        <v>8.8107051571192307E-2</v>
      </c>
    </row>
    <row r="4" spans="1:4">
      <c r="A4" s="10" t="s">
        <v>3</v>
      </c>
      <c r="B4" s="10" t="s">
        <v>6</v>
      </c>
      <c r="C4" s="10">
        <v>439</v>
      </c>
      <c r="D4" s="8">
        <f t="shared" si="0"/>
        <v>6.6005112013231088E-2</v>
      </c>
    </row>
    <row r="5" spans="1:4">
      <c r="A5" s="10" t="s">
        <v>3</v>
      </c>
      <c r="B5" s="10" t="s">
        <v>7</v>
      </c>
      <c r="C5" s="10">
        <v>854</v>
      </c>
      <c r="D5" s="8">
        <f t="shared" si="0"/>
        <v>0.12840174409863178</v>
      </c>
    </row>
    <row r="6" spans="1:4">
      <c r="A6" s="10" t="s">
        <v>3</v>
      </c>
      <c r="B6" s="10" t="s">
        <v>8</v>
      </c>
      <c r="C6" s="10">
        <v>514</v>
      </c>
      <c r="D6" s="8">
        <f t="shared" si="0"/>
        <v>7.7281611787701099E-2</v>
      </c>
    </row>
    <row r="7" spans="1:4">
      <c r="A7" s="10" t="s">
        <v>3</v>
      </c>
      <c r="B7" s="10" t="s">
        <v>9</v>
      </c>
      <c r="C7" s="10">
        <v>447</v>
      </c>
      <c r="D7" s="8">
        <f t="shared" si="0"/>
        <v>6.7207938655841223E-2</v>
      </c>
    </row>
    <row r="8" spans="1:4">
      <c r="A8" s="10" t="s">
        <v>3</v>
      </c>
      <c r="B8" s="10" t="s">
        <v>10</v>
      </c>
      <c r="C8" s="10">
        <v>383</v>
      </c>
      <c r="D8" s="8">
        <f t="shared" si="0"/>
        <v>5.7585325514960158E-2</v>
      </c>
    </row>
    <row r="9" spans="1:4">
      <c r="A9" s="10" t="s">
        <v>3</v>
      </c>
      <c r="B9" s="10" t="s">
        <v>11</v>
      </c>
      <c r="C9" s="10">
        <v>513</v>
      </c>
      <c r="D9" s="8">
        <f t="shared" si="0"/>
        <v>7.7131258457374827E-2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7C45-3937-45E0-ABC9-4E5B419142A0}">
  <dimension ref="A1:B9"/>
  <sheetViews>
    <sheetView showGridLines="0" workbookViewId="0">
      <selection activeCell="B12" sqref="B12"/>
    </sheetView>
  </sheetViews>
  <sheetFormatPr defaultRowHeight="15"/>
  <cols>
    <col min="1" max="1" width="15.42578125" bestFit="1" customWidth="1"/>
    <col min="2" max="2" width="16.85546875" bestFit="1" customWidth="1"/>
  </cols>
  <sheetData>
    <row r="1" spans="1:2">
      <c r="A1" s="1" t="s">
        <v>1</v>
      </c>
      <c r="B1" s="1" t="s">
        <v>12</v>
      </c>
    </row>
    <row r="2" spans="1:2">
      <c r="A2" s="2" t="s">
        <v>4</v>
      </c>
      <c r="B2" s="3">
        <v>0.4382799579010675</v>
      </c>
    </row>
    <row r="3" spans="1:2">
      <c r="A3" s="2" t="s">
        <v>5</v>
      </c>
      <c r="B3" s="3">
        <v>8.8107051571192307E-2</v>
      </c>
    </row>
    <row r="4" spans="1:2">
      <c r="A4" s="2" t="s">
        <v>6</v>
      </c>
      <c r="B4" s="3">
        <v>6.6005112013231088E-2</v>
      </c>
    </row>
    <row r="5" spans="1:2">
      <c r="A5" s="2" t="s">
        <v>7</v>
      </c>
      <c r="B5" s="3">
        <v>0.12840174409863178</v>
      </c>
    </row>
    <row r="6" spans="1:2">
      <c r="A6" s="2" t="s">
        <v>8</v>
      </c>
      <c r="B6" s="3">
        <v>7.7281611787701099E-2</v>
      </c>
    </row>
    <row r="7" spans="1:2">
      <c r="A7" s="2" t="s">
        <v>9</v>
      </c>
      <c r="B7" s="3">
        <v>6.7207938655841223E-2</v>
      </c>
    </row>
    <row r="8" spans="1:2">
      <c r="A8" s="2" t="s">
        <v>10</v>
      </c>
      <c r="B8" s="3">
        <v>5.7585325514960158E-2</v>
      </c>
    </row>
    <row r="9" spans="1:2">
      <c r="A9" s="2" t="s">
        <v>11</v>
      </c>
      <c r="B9" s="3">
        <v>7.7131258457374827E-2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3773-DBB1-4623-A5C1-7C4AB06AD684}">
  <dimension ref="A1:I14"/>
  <sheetViews>
    <sheetView showGridLines="0" tabSelected="1" workbookViewId="0">
      <selection activeCell="C5" sqref="C5"/>
    </sheetView>
  </sheetViews>
  <sheetFormatPr defaultRowHeight="15"/>
  <cols>
    <col min="1" max="1" width="18.5703125" bestFit="1" customWidth="1"/>
    <col min="2" max="2" width="16.85546875" bestFit="1" customWidth="1"/>
    <col min="3" max="3" width="45" bestFit="1" customWidth="1"/>
    <col min="4" max="4" width="17.5703125" bestFit="1" customWidth="1"/>
  </cols>
  <sheetData>
    <row r="1" spans="1:9">
      <c r="A1" s="5" t="s">
        <v>0</v>
      </c>
      <c r="B1" s="5" t="s">
        <v>1</v>
      </c>
      <c r="C1" s="5" t="s">
        <v>27</v>
      </c>
      <c r="D1" s="7" t="s">
        <v>28</v>
      </c>
    </row>
    <row r="2" spans="1:9">
      <c r="A2" s="6" t="s">
        <v>13</v>
      </c>
      <c r="B2" s="6" t="s">
        <v>14</v>
      </c>
      <c r="C2" s="6">
        <v>10895</v>
      </c>
      <c r="D2" s="8">
        <f>C2/SUM($C$2:$C$14)</f>
        <v>2.8678373163675989E-2</v>
      </c>
    </row>
    <row r="3" spans="1:9">
      <c r="A3" s="6" t="s">
        <v>13</v>
      </c>
      <c r="B3" s="6" t="s">
        <v>15</v>
      </c>
      <c r="C3" s="6">
        <v>30186</v>
      </c>
      <c r="D3" s="8">
        <f t="shared" ref="D3:D14" si="0">C3/SUM($C$2:$C$14)</f>
        <v>7.9457124581801139E-2</v>
      </c>
    </row>
    <row r="4" spans="1:9">
      <c r="A4" s="6" t="s">
        <v>13</v>
      </c>
      <c r="B4" s="6" t="s">
        <v>16</v>
      </c>
      <c r="C4" s="6">
        <v>29070</v>
      </c>
      <c r="D4" s="8">
        <f t="shared" si="0"/>
        <v>7.6519532617536579E-2</v>
      </c>
    </row>
    <row r="5" spans="1:9">
      <c r="A5" s="6" t="s">
        <v>13</v>
      </c>
      <c r="B5" s="6" t="s">
        <v>17</v>
      </c>
      <c r="C5" s="6">
        <v>26546</v>
      </c>
      <c r="D5" s="8">
        <f t="shared" si="0"/>
        <v>6.9875731436708846E-2</v>
      </c>
    </row>
    <row r="6" spans="1:9">
      <c r="A6" s="6" t="s">
        <v>13</v>
      </c>
      <c r="B6" s="6" t="s">
        <v>18</v>
      </c>
      <c r="C6" s="6">
        <v>33541</v>
      </c>
      <c r="D6" s="8">
        <f t="shared" si="0"/>
        <v>8.8288326230643088E-2</v>
      </c>
    </row>
    <row r="7" spans="1:9">
      <c r="A7" s="6" t="s">
        <v>13</v>
      </c>
      <c r="B7" s="6" t="s">
        <v>19</v>
      </c>
      <c r="C7" s="6">
        <v>23231</v>
      </c>
      <c r="D7" s="8">
        <f t="shared" si="0"/>
        <v>6.1149819822428356E-2</v>
      </c>
    </row>
    <row r="8" spans="1:9">
      <c r="A8" s="6" t="s">
        <v>13</v>
      </c>
      <c r="B8" s="6" t="s">
        <v>20</v>
      </c>
      <c r="C8" s="6">
        <v>25479</v>
      </c>
      <c r="D8" s="8">
        <f t="shared" si="0"/>
        <v>6.7067119764782065E-2</v>
      </c>
      <c r="I8" s="4"/>
    </row>
    <row r="9" spans="1:9">
      <c r="A9" s="6" t="s">
        <v>13</v>
      </c>
      <c r="B9" s="6" t="s">
        <v>21</v>
      </c>
      <c r="C9" s="6">
        <v>45171</v>
      </c>
      <c r="D9" s="8">
        <f t="shared" si="0"/>
        <v>0.11890140377938579</v>
      </c>
    </row>
    <row r="10" spans="1:9">
      <c r="A10" s="6" t="s">
        <v>13</v>
      </c>
      <c r="B10" s="6" t="s">
        <v>22</v>
      </c>
      <c r="C10" s="6">
        <v>54059</v>
      </c>
      <c r="D10" s="8">
        <f t="shared" si="0"/>
        <v>0.14229684945894083</v>
      </c>
    </row>
    <row r="11" spans="1:9">
      <c r="A11" s="6" t="s">
        <v>13</v>
      </c>
      <c r="B11" s="6" t="s">
        <v>23</v>
      </c>
      <c r="C11" s="6">
        <v>37500</v>
      </c>
      <c r="D11" s="8">
        <f t="shared" si="0"/>
        <v>9.8709407401362984E-2</v>
      </c>
    </row>
    <row r="12" spans="1:9">
      <c r="A12" s="6" t="s">
        <v>13</v>
      </c>
      <c r="B12" s="6" t="s">
        <v>24</v>
      </c>
      <c r="C12" s="6">
        <v>15362</v>
      </c>
      <c r="D12" s="8">
        <f t="shared" si="0"/>
        <v>4.0436637773326352E-2</v>
      </c>
    </row>
    <row r="13" spans="1:9">
      <c r="A13" s="6" t="s">
        <v>13</v>
      </c>
      <c r="B13" s="6" t="s">
        <v>25</v>
      </c>
      <c r="C13" s="6">
        <v>21193</v>
      </c>
      <c r="D13" s="8">
        <f t="shared" si="0"/>
        <v>5.578529256152228E-2</v>
      </c>
    </row>
    <row r="14" spans="1:9">
      <c r="A14" s="6" t="s">
        <v>13</v>
      </c>
      <c r="B14" s="6" t="s">
        <v>26</v>
      </c>
      <c r="C14" s="6">
        <v>27670</v>
      </c>
      <c r="D14" s="8">
        <f t="shared" si="0"/>
        <v>7.2834381407885701E-2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30730-5D7A-45F6-ADAF-DD1D3BC58D0E}">
  <dimension ref="A1:B14"/>
  <sheetViews>
    <sheetView showGridLines="0" workbookViewId="0">
      <selection activeCell="M11" sqref="M11"/>
    </sheetView>
  </sheetViews>
  <sheetFormatPr defaultRowHeight="15"/>
  <cols>
    <col min="1" max="1" width="17" bestFit="1" customWidth="1"/>
    <col min="2" max="2" width="17.5703125" bestFit="1" customWidth="1"/>
  </cols>
  <sheetData>
    <row r="1" spans="1:2">
      <c r="A1" s="5" t="s">
        <v>1</v>
      </c>
      <c r="B1" s="7" t="s">
        <v>28</v>
      </c>
    </row>
    <row r="2" spans="1:2">
      <c r="A2" s="6" t="s">
        <v>14</v>
      </c>
      <c r="B2" s="8">
        <f ca="1">#REF!/SUM($B$2:$B$14)</f>
        <v>2.8678373163675989E-2</v>
      </c>
    </row>
    <row r="3" spans="1:2">
      <c r="A3" s="6" t="s">
        <v>15</v>
      </c>
      <c r="B3" s="8">
        <f ca="1">#REF!/SUM($B$2:$B$14)</f>
        <v>7.9457124581801139E-2</v>
      </c>
    </row>
    <row r="4" spans="1:2">
      <c r="A4" s="6" t="s">
        <v>16</v>
      </c>
      <c r="B4" s="8">
        <f ca="1">#REF!/SUM($B$2:$B$14)</f>
        <v>7.6519532617536579E-2</v>
      </c>
    </row>
    <row r="5" spans="1:2">
      <c r="A5" s="6" t="s">
        <v>17</v>
      </c>
      <c r="B5" s="8">
        <f ca="1">#REF!/SUM($B$2:$B$14)</f>
        <v>6.9875731436708846E-2</v>
      </c>
    </row>
    <row r="6" spans="1:2">
      <c r="A6" s="6" t="s">
        <v>18</v>
      </c>
      <c r="B6" s="8">
        <f ca="1">#REF!/SUM($B$2:$B$14)</f>
        <v>8.8288326230643088E-2</v>
      </c>
    </row>
    <row r="7" spans="1:2">
      <c r="A7" s="6" t="s">
        <v>19</v>
      </c>
      <c r="B7" s="8">
        <f ca="1">#REF!/SUM($B$2:$B$14)</f>
        <v>6.1149819822428356E-2</v>
      </c>
    </row>
    <row r="8" spans="1:2">
      <c r="A8" s="6" t="s">
        <v>20</v>
      </c>
      <c r="B8" s="8">
        <f ca="1">#REF!/SUM($B$2:$B$14)</f>
        <v>6.7067119764782065E-2</v>
      </c>
    </row>
    <row r="9" spans="1:2">
      <c r="A9" s="6" t="s">
        <v>21</v>
      </c>
      <c r="B9" s="8">
        <f ca="1">#REF!/SUM($B$2:$B$14)</f>
        <v>0.11890140377938579</v>
      </c>
    </row>
    <row r="10" spans="1:2">
      <c r="A10" s="6" t="s">
        <v>22</v>
      </c>
      <c r="B10" s="8">
        <f ca="1">#REF!/SUM($B$2:$B$14)</f>
        <v>0.14229684945894083</v>
      </c>
    </row>
    <row r="11" spans="1:2">
      <c r="A11" s="6" t="s">
        <v>23</v>
      </c>
      <c r="B11" s="8">
        <f ca="1">#REF!/SUM($B$2:$B$14)</f>
        <v>9.8709407401362984E-2</v>
      </c>
    </row>
    <row r="12" spans="1:2">
      <c r="A12" s="6" t="s">
        <v>24</v>
      </c>
      <c r="B12" s="8">
        <f ca="1">#REF!/SUM($B$2:$B$14)</f>
        <v>4.0436637773326352E-2</v>
      </c>
    </row>
    <row r="13" spans="1:2">
      <c r="A13" s="6" t="s">
        <v>25</v>
      </c>
      <c r="B13" s="8">
        <f ca="1">#REF!/SUM($B$2:$B$14)</f>
        <v>5.578529256152228E-2</v>
      </c>
    </row>
    <row r="14" spans="1:2">
      <c r="A14" s="6" t="s">
        <v>26</v>
      </c>
      <c r="B14" s="8">
        <f ca="1">#REF!/SUM($B$2:$B$14)</f>
        <v>7.2834381407885701E-2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2022-11-26T13:17:27Z</dcterms:created>
  <dcterms:modified xsi:type="dcterms:W3CDTF">2023-06-28T10:21:56Z</dcterms:modified>
</cp:coreProperties>
</file>