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34FB3FD2-A567-4ED1-94F1-CED0B0E521F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aphtha LAN ARN" sheetId="1" r:id="rId1"/>
    <sheet name="Butane" sheetId="3" r:id="rId2"/>
    <sheet name="Propane" sheetId="4" r:id="rId3"/>
    <sheet name="Sheet1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2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  <c r="G66" i="1"/>
  <c r="F44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2" i="1"/>
  <c r="G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2" i="1"/>
  <c r="F2" i="1" s="1"/>
</calcChain>
</file>

<file path=xl/sharedStrings.xml><?xml version="1.0" encoding="utf-8"?>
<sst xmlns="http://schemas.openxmlformats.org/spreadsheetml/2006/main" count="22" uniqueCount="15">
  <si>
    <t>Timestamp</t>
  </si>
  <si>
    <t>PAAAA03 - Naphtha FOB Arab Gulf Cargo $/mt MAvg | PAAAA03: CLOSE</t>
  </si>
  <si>
    <t>PTAAF10 - Butane FOB Saudi Arabia CP | PTAAF10: CLOSE</t>
  </si>
  <si>
    <t>Month</t>
  </si>
  <si>
    <t>Average USD/INR=</t>
  </si>
  <si>
    <t>USD to INR</t>
  </si>
  <si>
    <t>Naphtha LAN(USD/Ton)</t>
  </si>
  <si>
    <t>Naphtha ARN(USD/Ton)</t>
  </si>
  <si>
    <t>Naphtha LAN(INR/Ton)</t>
  </si>
  <si>
    <t>Naphtha ARN(INR/Ton)</t>
  </si>
  <si>
    <t xml:space="preserve">Butane (USD/Ton) </t>
  </si>
  <si>
    <t xml:space="preserve">Butane (INR/Ton) </t>
  </si>
  <si>
    <t>Propane (USD/Ton)</t>
  </si>
  <si>
    <t>Propane (INR/Ton)</t>
  </si>
  <si>
    <t>ChemAnalyst Data (INR/Ton)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</si>
</sst>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Helvetica"/>
    </font>
    <font>
      <b/>
      <sz val="10"/>
      <color rgb="FF00008B"/>
      <name val="Helvetica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33" borderId="10" xfId="0" applyFont="1" applyFill="1" applyBorder="1" applyAlignment="1">
      <alignment vertical="center" wrapText="1"/>
    </xf>
    <xf numFmtId="17" fontId="18" fillId="33" borderId="10" xfId="0" applyNumberFormat="1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22" fillId="34" borderId="11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4" fontId="20" fillId="0" borderId="11" xfId="0" applyNumberFormat="1" applyFont="1" applyBorder="1" applyAlignment="1">
      <alignment horizontal="center"/>
    </xf>
    <xf numFmtId="0" fontId="22" fillId="34" borderId="12" xfId="0" applyFont="1" applyFill="1" applyBorder="1" applyAlignment="1">
      <alignment horizontal="center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11.5703125" bestFit="1" customWidth="1"/>
    <col min="2" max="2" width="67.7109375" bestFit="1" customWidth="1"/>
    <col min="3" max="3" width="10.5703125" bestFit="1" customWidth="1"/>
    <col min="4" max="4" width="22.28515625" bestFit="1" customWidth="1"/>
    <col min="5" max="5" width="22.5703125" bestFit="1" customWidth="1"/>
    <col min="6" max="6" width="21.28515625" customWidth="1"/>
    <col min="7" max="7" width="22.140625" bestFit="1" customWidth="1"/>
    <col min="8" max="8" width="27" bestFit="1" customWidth="1"/>
  </cols>
  <sheetData>
    <row r="1" spans="1:8" ht="19.5" customHeight="1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9" t="s">
        <v>14</v>
      </c>
    </row>
    <row r="2" spans="1:8" x14ac:dyDescent="0.25">
      <c r="A2" s="8">
        <v>41913</v>
      </c>
      <c r="B2" s="7">
        <v>703.81100000000004</v>
      </c>
      <c r="C2" s="6">
        <v>61.383819000000003</v>
      </c>
      <c r="D2" s="7">
        <f>1.011*B2+0.02</f>
        <v>711.57292099999995</v>
      </c>
      <c r="E2" s="7">
        <f>1.011*B2+17</f>
        <v>728.55292099999997</v>
      </c>
      <c r="F2" s="7">
        <f>D2*C2</f>
        <v>43679.063387965296</v>
      </c>
      <c r="G2" s="7">
        <f>E2*C2</f>
        <v>44721.360634585297</v>
      </c>
      <c r="H2" s="7">
        <v>36300</v>
      </c>
    </row>
    <row r="3" spans="1:8" x14ac:dyDescent="0.25">
      <c r="A3" s="8">
        <v>41944</v>
      </c>
      <c r="B3" s="7">
        <v>629.49099999999999</v>
      </c>
      <c r="C3" s="6">
        <v>61.702491999999999</v>
      </c>
      <c r="D3" s="7">
        <f t="shared" ref="D3:D66" si="0">1.011*B3+0.02</f>
        <v>636.43540099999996</v>
      </c>
      <c r="E3" s="7">
        <f t="shared" ref="E3:E66" si="1">1.011*B3+17</f>
        <v>653.41540099999997</v>
      </c>
      <c r="F3" s="7">
        <f t="shared" ref="F3:F66" si="2">D3*C3</f>
        <v>39269.650238719289</v>
      </c>
      <c r="G3" s="7">
        <f t="shared" ref="G3:G66" si="3">E3*C3</f>
        <v>40317.35855287929</v>
      </c>
      <c r="H3" s="7">
        <v>36700</v>
      </c>
    </row>
    <row r="4" spans="1:8" x14ac:dyDescent="0.25">
      <c r="A4" s="8">
        <v>41974</v>
      </c>
      <c r="B4" s="7">
        <v>491.58600000000001</v>
      </c>
      <c r="C4" s="6">
        <v>62.750776999999999</v>
      </c>
      <c r="D4" s="7">
        <f t="shared" si="0"/>
        <v>497.01344599999993</v>
      </c>
      <c r="E4" s="7">
        <f t="shared" si="1"/>
        <v>513.99344599999995</v>
      </c>
      <c r="F4" s="7">
        <f t="shared" si="2"/>
        <v>31187.979915947537</v>
      </c>
      <c r="G4" s="7">
        <f t="shared" si="3"/>
        <v>32253.488109407539</v>
      </c>
      <c r="H4" s="7">
        <v>34100</v>
      </c>
    </row>
    <row r="5" spans="1:8" x14ac:dyDescent="0.25">
      <c r="A5" s="8">
        <v>42005</v>
      </c>
      <c r="B5" s="7">
        <v>389.91399999999999</v>
      </c>
      <c r="C5" s="6">
        <v>62.127985000000002</v>
      </c>
      <c r="D5" s="7">
        <f t="shared" si="0"/>
        <v>394.22305399999993</v>
      </c>
      <c r="E5" s="7">
        <f t="shared" si="1"/>
        <v>411.20305399999995</v>
      </c>
      <c r="F5" s="7">
        <f t="shared" si="2"/>
        <v>24492.283985566188</v>
      </c>
      <c r="G5" s="7">
        <f t="shared" si="3"/>
        <v>25547.217170866188</v>
      </c>
      <c r="H5" s="7">
        <v>33500</v>
      </c>
    </row>
    <row r="6" spans="1:8" x14ac:dyDescent="0.25">
      <c r="A6" s="8">
        <v>42036</v>
      </c>
      <c r="B6" s="7">
        <v>493.928</v>
      </c>
      <c r="C6" s="6">
        <v>62.060003000000002</v>
      </c>
      <c r="D6" s="7">
        <f t="shared" si="0"/>
        <v>499.3812079999999</v>
      </c>
      <c r="E6" s="7">
        <f t="shared" si="1"/>
        <v>516.36120799999992</v>
      </c>
      <c r="F6" s="7">
        <f t="shared" si="2"/>
        <v>30991.59926662362</v>
      </c>
      <c r="G6" s="7">
        <f t="shared" si="3"/>
        <v>32045.378117563621</v>
      </c>
      <c r="H6" s="7">
        <v>33200</v>
      </c>
    </row>
    <row r="7" spans="1:8" x14ac:dyDescent="0.25">
      <c r="A7" s="8">
        <v>42064</v>
      </c>
      <c r="B7" s="7">
        <v>488.00799999999998</v>
      </c>
      <c r="C7" s="6">
        <v>62.507221999999999</v>
      </c>
      <c r="D7" s="7">
        <f t="shared" si="0"/>
        <v>493.39608799999991</v>
      </c>
      <c r="E7" s="7">
        <f t="shared" si="1"/>
        <v>510.37608799999992</v>
      </c>
      <c r="F7" s="7">
        <f t="shared" si="2"/>
        <v>30840.81880654753</v>
      </c>
      <c r="G7" s="7">
        <f t="shared" si="3"/>
        <v>31902.191436107532</v>
      </c>
      <c r="H7" s="7">
        <v>34250</v>
      </c>
    </row>
    <row r="8" spans="1:8" x14ac:dyDescent="0.25">
      <c r="A8" s="8">
        <v>42095</v>
      </c>
      <c r="B8" s="7">
        <v>512.65099999999995</v>
      </c>
      <c r="C8" s="6">
        <v>62.749088</v>
      </c>
      <c r="D8" s="7">
        <f t="shared" si="0"/>
        <v>518.31016099999988</v>
      </c>
      <c r="E8" s="7">
        <f t="shared" si="1"/>
        <v>535.2901609999999</v>
      </c>
      <c r="F8" s="7">
        <f t="shared" si="2"/>
        <v>32523.489903883161</v>
      </c>
      <c r="G8" s="7">
        <f t="shared" si="3"/>
        <v>33588.969418123161</v>
      </c>
      <c r="H8" s="7">
        <v>33910</v>
      </c>
    </row>
    <row r="9" spans="1:8" x14ac:dyDescent="0.25">
      <c r="A9" s="8">
        <v>42125</v>
      </c>
      <c r="B9" s="7">
        <v>538.99099999999999</v>
      </c>
      <c r="C9" s="6">
        <v>63.783290000000001</v>
      </c>
      <c r="D9" s="7">
        <f t="shared" si="0"/>
        <v>544.93990099999996</v>
      </c>
      <c r="E9" s="7">
        <f t="shared" si="1"/>
        <v>561.91990099999998</v>
      </c>
      <c r="F9" s="7">
        <f t="shared" si="2"/>
        <v>34758.059738054289</v>
      </c>
      <c r="G9" s="7">
        <f t="shared" si="3"/>
        <v>35841.100002254287</v>
      </c>
      <c r="H9" s="7">
        <v>33560</v>
      </c>
    </row>
    <row r="10" spans="1:8" x14ac:dyDescent="0.25">
      <c r="A10" s="8">
        <v>42156</v>
      </c>
      <c r="B10" s="7">
        <v>522.56299999999999</v>
      </c>
      <c r="C10" s="6">
        <v>63.841814999999997</v>
      </c>
      <c r="D10" s="7">
        <f t="shared" si="0"/>
        <v>528.33119299999987</v>
      </c>
      <c r="E10" s="7">
        <f t="shared" si="1"/>
        <v>545.31119299999989</v>
      </c>
      <c r="F10" s="7">
        <f t="shared" si="2"/>
        <v>33729.622282235287</v>
      </c>
      <c r="G10" s="7">
        <f t="shared" si="3"/>
        <v>34813.656300935283</v>
      </c>
      <c r="H10" s="7">
        <v>33150</v>
      </c>
    </row>
    <row r="11" spans="1:8" x14ac:dyDescent="0.25">
      <c r="A11" s="8">
        <v>42186</v>
      </c>
      <c r="B11" s="7">
        <v>450.77</v>
      </c>
      <c r="C11" s="6">
        <v>63.657459000000003</v>
      </c>
      <c r="D11" s="7">
        <f t="shared" si="0"/>
        <v>455.74846999999994</v>
      </c>
      <c r="E11" s="7">
        <f t="shared" si="1"/>
        <v>472.72846999999996</v>
      </c>
      <c r="F11" s="7">
        <f t="shared" si="2"/>
        <v>29011.789543337727</v>
      </c>
      <c r="G11" s="7">
        <f t="shared" si="3"/>
        <v>30092.693197157729</v>
      </c>
      <c r="H11" s="7">
        <v>32700</v>
      </c>
    </row>
    <row r="12" spans="1:8" x14ac:dyDescent="0.25">
      <c r="A12" s="8">
        <v>42217</v>
      </c>
      <c r="B12" s="7">
        <v>391.03100000000001</v>
      </c>
      <c r="C12" s="6">
        <v>65.104408000000006</v>
      </c>
      <c r="D12" s="7">
        <f t="shared" si="0"/>
        <v>395.35234099999997</v>
      </c>
      <c r="E12" s="7">
        <f t="shared" si="1"/>
        <v>412.33234099999999</v>
      </c>
      <c r="F12" s="7">
        <f t="shared" si="2"/>
        <v>25739.180112219128</v>
      </c>
      <c r="G12" s="7">
        <f t="shared" si="3"/>
        <v>26844.652960059131</v>
      </c>
      <c r="H12" s="7">
        <v>32500</v>
      </c>
    </row>
    <row r="13" spans="1:8" x14ac:dyDescent="0.25">
      <c r="A13" s="8">
        <v>42248</v>
      </c>
      <c r="B13" s="7">
        <v>409.96800000000002</v>
      </c>
      <c r="C13" s="6">
        <v>66.213695999999999</v>
      </c>
      <c r="D13" s="7">
        <f t="shared" si="0"/>
        <v>414.49764799999997</v>
      </c>
      <c r="E13" s="7">
        <f t="shared" si="1"/>
        <v>431.47764799999999</v>
      </c>
      <c r="F13" s="7">
        <f t="shared" si="2"/>
        <v>27445.421257387006</v>
      </c>
      <c r="G13" s="7">
        <f t="shared" si="3"/>
        <v>28569.729815467006</v>
      </c>
      <c r="H13" s="7">
        <v>31300</v>
      </c>
    </row>
    <row r="14" spans="1:8" x14ac:dyDescent="0.25">
      <c r="A14" s="8">
        <v>42278</v>
      </c>
      <c r="B14" s="7">
        <v>432.017</v>
      </c>
      <c r="C14" s="6">
        <v>65.075531999999995</v>
      </c>
      <c r="D14" s="7">
        <f t="shared" si="0"/>
        <v>436.78918699999991</v>
      </c>
      <c r="E14" s="7">
        <f t="shared" si="1"/>
        <v>453.76918699999993</v>
      </c>
      <c r="F14" s="7">
        <f t="shared" si="2"/>
        <v>28424.288715872477</v>
      </c>
      <c r="G14" s="7">
        <f t="shared" si="3"/>
        <v>29529.271249232479</v>
      </c>
      <c r="H14" s="7">
        <v>31650</v>
      </c>
    </row>
    <row r="15" spans="1:8" x14ac:dyDescent="0.25">
      <c r="A15" s="8">
        <v>42309</v>
      </c>
      <c r="B15" s="7">
        <v>428.20699999999999</v>
      </c>
      <c r="C15" s="6">
        <v>66.173863999999995</v>
      </c>
      <c r="D15" s="7">
        <f t="shared" si="0"/>
        <v>432.93727699999994</v>
      </c>
      <c r="E15" s="7">
        <f t="shared" si="1"/>
        <v>449.91727699999996</v>
      </c>
      <c r="F15" s="7">
        <f t="shared" si="2"/>
        <v>28649.132488728323</v>
      </c>
      <c r="G15" s="7">
        <f t="shared" si="3"/>
        <v>29772.764699448322</v>
      </c>
      <c r="H15" s="7">
        <v>32800</v>
      </c>
    </row>
    <row r="16" spans="1:8" x14ac:dyDescent="0.25">
      <c r="A16" s="8">
        <v>42339</v>
      </c>
      <c r="B16" s="7">
        <v>392.46699999999998</v>
      </c>
      <c r="C16" s="6">
        <v>66.547421</v>
      </c>
      <c r="D16" s="7">
        <f t="shared" si="0"/>
        <v>396.80413699999991</v>
      </c>
      <c r="E16" s="7">
        <f t="shared" si="1"/>
        <v>413.78413699999993</v>
      </c>
      <c r="F16" s="7">
        <f t="shared" si="2"/>
        <v>26406.29195948067</v>
      </c>
      <c r="G16" s="7">
        <f t="shared" si="3"/>
        <v>27536.267168060673</v>
      </c>
      <c r="H16" s="7">
        <v>26340</v>
      </c>
    </row>
    <row r="17" spans="1:8" x14ac:dyDescent="0.25">
      <c r="A17" s="8">
        <v>42370</v>
      </c>
      <c r="B17" s="7">
        <v>313.66399999999999</v>
      </c>
      <c r="C17" s="5">
        <v>67.510000000000005</v>
      </c>
      <c r="D17" s="7">
        <f t="shared" si="0"/>
        <v>317.13430399999993</v>
      </c>
      <c r="E17" s="7">
        <f t="shared" si="1"/>
        <v>334.11430399999995</v>
      </c>
      <c r="F17" s="7">
        <f t="shared" si="2"/>
        <v>21409.736863039998</v>
      </c>
      <c r="G17" s="7">
        <f t="shared" si="3"/>
        <v>22556.056663039999</v>
      </c>
      <c r="H17" s="7">
        <v>28480</v>
      </c>
    </row>
    <row r="18" spans="1:8" x14ac:dyDescent="0.25">
      <c r="A18" s="8">
        <v>42401</v>
      </c>
      <c r="B18" s="7">
        <v>295.452</v>
      </c>
      <c r="C18" s="5">
        <v>68.25</v>
      </c>
      <c r="D18" s="7">
        <f t="shared" si="0"/>
        <v>298.72197199999994</v>
      </c>
      <c r="E18" s="7">
        <f t="shared" si="1"/>
        <v>315.70197199999996</v>
      </c>
      <c r="F18" s="7">
        <f t="shared" si="2"/>
        <v>20387.774588999997</v>
      </c>
      <c r="G18" s="7">
        <f t="shared" si="3"/>
        <v>21546.659588999995</v>
      </c>
      <c r="H18" s="7">
        <v>20020</v>
      </c>
    </row>
    <row r="19" spans="1:8" x14ac:dyDescent="0.25">
      <c r="A19" s="8">
        <v>42430</v>
      </c>
      <c r="B19" s="7">
        <v>342.72699999999998</v>
      </c>
      <c r="C19" s="5">
        <v>66.680000000000007</v>
      </c>
      <c r="D19" s="7">
        <f t="shared" si="0"/>
        <v>346.51699699999995</v>
      </c>
      <c r="E19" s="7">
        <f t="shared" si="1"/>
        <v>363.49699699999996</v>
      </c>
      <c r="F19" s="7">
        <f t="shared" si="2"/>
        <v>23105.753359959999</v>
      </c>
      <c r="G19" s="7">
        <f t="shared" si="3"/>
        <v>24237.979759959999</v>
      </c>
      <c r="H19" s="7">
        <v>25660</v>
      </c>
    </row>
    <row r="20" spans="1:8" x14ac:dyDescent="0.25">
      <c r="A20" s="8">
        <v>42461</v>
      </c>
      <c r="B20" s="7">
        <v>372.01799999999997</v>
      </c>
      <c r="C20" s="5">
        <v>66.56</v>
      </c>
      <c r="D20" s="7">
        <f t="shared" si="0"/>
        <v>376.13019799999989</v>
      </c>
      <c r="E20" s="7">
        <f t="shared" si="1"/>
        <v>393.11019799999991</v>
      </c>
      <c r="F20" s="7">
        <f t="shared" si="2"/>
        <v>25035.225978879993</v>
      </c>
      <c r="G20" s="7">
        <f t="shared" si="3"/>
        <v>26165.414778879996</v>
      </c>
      <c r="H20" s="7">
        <v>28320</v>
      </c>
    </row>
    <row r="21" spans="1:8" x14ac:dyDescent="0.25">
      <c r="A21" s="8">
        <v>42491</v>
      </c>
      <c r="B21" s="7">
        <v>389.70299999999997</v>
      </c>
      <c r="C21" s="5">
        <v>66.989999999999995</v>
      </c>
      <c r="D21" s="7">
        <f t="shared" si="0"/>
        <v>394.00973299999993</v>
      </c>
      <c r="E21" s="7">
        <f t="shared" si="1"/>
        <v>410.98973299999994</v>
      </c>
      <c r="F21" s="7">
        <f t="shared" si="2"/>
        <v>26394.712013669992</v>
      </c>
      <c r="G21" s="7">
        <f t="shared" si="3"/>
        <v>27532.202213669992</v>
      </c>
      <c r="H21" s="7">
        <v>30450</v>
      </c>
    </row>
    <row r="22" spans="1:8" x14ac:dyDescent="0.25">
      <c r="A22" s="8">
        <v>42522</v>
      </c>
      <c r="B22" s="7">
        <v>402.67599999999999</v>
      </c>
      <c r="C22" s="5">
        <v>67.239999999999995</v>
      </c>
      <c r="D22" s="7">
        <f t="shared" si="0"/>
        <v>407.12543599999992</v>
      </c>
      <c r="E22" s="7">
        <f t="shared" si="1"/>
        <v>424.10543599999994</v>
      </c>
      <c r="F22" s="7">
        <f t="shared" si="2"/>
        <v>27375.114316639992</v>
      </c>
      <c r="G22" s="7">
        <f t="shared" si="3"/>
        <v>28516.849516639995</v>
      </c>
      <c r="H22" s="7">
        <v>29180</v>
      </c>
    </row>
    <row r="23" spans="1:8" x14ac:dyDescent="0.25">
      <c r="A23" s="8">
        <v>42552</v>
      </c>
      <c r="B23" s="7">
        <v>367.87599999999998</v>
      </c>
      <c r="C23" s="5">
        <v>67.02</v>
      </c>
      <c r="D23" s="7">
        <f t="shared" si="0"/>
        <v>371.94263599999994</v>
      </c>
      <c r="E23" s="7">
        <f t="shared" si="1"/>
        <v>388.92263599999995</v>
      </c>
      <c r="F23" s="7">
        <f t="shared" si="2"/>
        <v>24927.595464719994</v>
      </c>
      <c r="G23" s="7">
        <f t="shared" si="3"/>
        <v>26065.595064719997</v>
      </c>
      <c r="H23" s="7">
        <v>31960</v>
      </c>
    </row>
    <row r="24" spans="1:8" x14ac:dyDescent="0.25">
      <c r="A24" s="8">
        <v>42583</v>
      </c>
      <c r="B24" s="7">
        <v>353.62799999999999</v>
      </c>
      <c r="C24" s="5">
        <v>66.98</v>
      </c>
      <c r="D24" s="7">
        <f t="shared" si="0"/>
        <v>357.53790799999996</v>
      </c>
      <c r="E24" s="7">
        <f t="shared" si="1"/>
        <v>374.51790799999998</v>
      </c>
      <c r="F24" s="7">
        <f t="shared" si="2"/>
        <v>23947.889077839998</v>
      </c>
      <c r="G24" s="7">
        <f t="shared" si="3"/>
        <v>25085.209477839999</v>
      </c>
      <c r="H24" s="7">
        <v>26540</v>
      </c>
    </row>
    <row r="25" spans="1:8" x14ac:dyDescent="0.25">
      <c r="A25" s="8">
        <v>42614</v>
      </c>
      <c r="B25" s="7">
        <v>378.10500000000002</v>
      </c>
      <c r="C25" s="5">
        <v>66.790000000000006</v>
      </c>
      <c r="D25" s="7">
        <f t="shared" si="0"/>
        <v>382.28415499999994</v>
      </c>
      <c r="E25" s="7">
        <f t="shared" si="1"/>
        <v>399.26415499999996</v>
      </c>
      <c r="F25" s="7">
        <f t="shared" si="2"/>
        <v>25532.758712449999</v>
      </c>
      <c r="G25" s="7">
        <f t="shared" si="3"/>
        <v>26666.852912449998</v>
      </c>
      <c r="H25" s="7">
        <v>27640</v>
      </c>
    </row>
    <row r="26" spans="1:8" x14ac:dyDescent="0.25">
      <c r="A26" s="8">
        <v>42644</v>
      </c>
      <c r="B26" s="7">
        <v>423.589</v>
      </c>
      <c r="C26" s="5">
        <v>66.75</v>
      </c>
      <c r="D26" s="7">
        <f t="shared" si="0"/>
        <v>428.26847899999996</v>
      </c>
      <c r="E26" s="7">
        <f t="shared" si="1"/>
        <v>445.24847899999997</v>
      </c>
      <c r="F26" s="7">
        <f t="shared" si="2"/>
        <v>28586.920973249998</v>
      </c>
      <c r="G26" s="7">
        <f t="shared" si="3"/>
        <v>29720.335973249999</v>
      </c>
      <c r="H26" s="7">
        <v>23620</v>
      </c>
    </row>
    <row r="27" spans="1:8" x14ac:dyDescent="0.25">
      <c r="A27" s="8">
        <v>42675</v>
      </c>
      <c r="B27" s="7">
        <v>412.94600000000003</v>
      </c>
      <c r="C27" s="5">
        <v>67.84</v>
      </c>
      <c r="D27" s="7">
        <f t="shared" si="0"/>
        <v>417.50840599999998</v>
      </c>
      <c r="E27" s="7">
        <f t="shared" si="1"/>
        <v>434.488406</v>
      </c>
      <c r="F27" s="7">
        <f t="shared" si="2"/>
        <v>28323.770263040002</v>
      </c>
      <c r="G27" s="7">
        <f t="shared" si="3"/>
        <v>29475.693463040003</v>
      </c>
      <c r="H27" s="7">
        <v>28960</v>
      </c>
    </row>
    <row r="28" spans="1:8" x14ac:dyDescent="0.25">
      <c r="A28" s="8">
        <v>42705</v>
      </c>
      <c r="B28" s="7">
        <v>456.65800000000002</v>
      </c>
      <c r="C28" s="5">
        <v>67.790000000000006</v>
      </c>
      <c r="D28" s="7">
        <f t="shared" si="0"/>
        <v>461.70123799999993</v>
      </c>
      <c r="E28" s="7">
        <f t="shared" si="1"/>
        <v>478.68123799999995</v>
      </c>
      <c r="F28" s="7">
        <f t="shared" si="2"/>
        <v>31298.726924019997</v>
      </c>
      <c r="G28" s="7">
        <f t="shared" si="3"/>
        <v>32449.801124019999</v>
      </c>
      <c r="H28" s="7">
        <v>29300</v>
      </c>
    </row>
    <row r="29" spans="1:8" x14ac:dyDescent="0.25">
      <c r="A29" s="8">
        <v>42736</v>
      </c>
      <c r="B29" s="7">
        <v>489.29399999999998</v>
      </c>
      <c r="C29" s="5">
        <v>68.069999999999993</v>
      </c>
      <c r="D29" s="7">
        <f t="shared" si="0"/>
        <v>494.69623399999989</v>
      </c>
      <c r="E29" s="7">
        <f t="shared" si="1"/>
        <v>511.67623399999991</v>
      </c>
      <c r="F29" s="7">
        <f t="shared" si="2"/>
        <v>33673.97264837999</v>
      </c>
      <c r="G29" s="7">
        <f t="shared" si="3"/>
        <v>34829.80124837999</v>
      </c>
      <c r="H29" s="7">
        <v>38070</v>
      </c>
    </row>
    <row r="30" spans="1:8" x14ac:dyDescent="0.25">
      <c r="A30" s="8">
        <v>42767</v>
      </c>
      <c r="B30" s="7">
        <v>495.25799999999998</v>
      </c>
      <c r="C30" s="5">
        <v>66.900000000000006</v>
      </c>
      <c r="D30" s="7">
        <f t="shared" si="0"/>
        <v>500.7258379999999</v>
      </c>
      <c r="E30" s="7">
        <f t="shared" si="1"/>
        <v>517.70583799999986</v>
      </c>
      <c r="F30" s="7">
        <f t="shared" si="2"/>
        <v>33498.558562199993</v>
      </c>
      <c r="G30" s="7">
        <f t="shared" si="3"/>
        <v>34634.520562199992</v>
      </c>
      <c r="H30" s="7">
        <v>37660</v>
      </c>
    </row>
    <row r="31" spans="1:8" x14ac:dyDescent="0.25">
      <c r="A31" s="8">
        <v>42795</v>
      </c>
      <c r="B31" s="7">
        <v>446.036</v>
      </c>
      <c r="C31" s="5">
        <v>65.73</v>
      </c>
      <c r="D31" s="7">
        <f t="shared" si="0"/>
        <v>450.96239599999996</v>
      </c>
      <c r="E31" s="7">
        <f t="shared" si="1"/>
        <v>467.94239599999997</v>
      </c>
      <c r="F31" s="7">
        <f t="shared" si="2"/>
        <v>29641.75828908</v>
      </c>
      <c r="G31" s="7">
        <f t="shared" si="3"/>
        <v>30757.853689079999</v>
      </c>
      <c r="H31" s="7">
        <v>35300</v>
      </c>
    </row>
    <row r="32" spans="1:8" x14ac:dyDescent="0.25">
      <c r="A32" s="8">
        <v>42826</v>
      </c>
      <c r="B32" s="7">
        <v>458.93900000000002</v>
      </c>
      <c r="C32" s="5">
        <v>64.41</v>
      </c>
      <c r="D32" s="7">
        <f t="shared" si="0"/>
        <v>464.00732899999997</v>
      </c>
      <c r="E32" s="7">
        <f t="shared" si="1"/>
        <v>480.98732899999999</v>
      </c>
      <c r="F32" s="7">
        <f t="shared" si="2"/>
        <v>29886.712060889997</v>
      </c>
      <c r="G32" s="7">
        <f t="shared" si="3"/>
        <v>30980.393860889999</v>
      </c>
      <c r="H32" s="7">
        <v>36270</v>
      </c>
    </row>
    <row r="33" spans="1:8" x14ac:dyDescent="0.25">
      <c r="A33" s="8">
        <v>42856</v>
      </c>
      <c r="B33" s="7">
        <v>427.10899999999998</v>
      </c>
      <c r="C33" s="5">
        <v>64.42</v>
      </c>
      <c r="D33" s="7">
        <f t="shared" si="0"/>
        <v>431.82719899999989</v>
      </c>
      <c r="E33" s="7">
        <f t="shared" si="1"/>
        <v>448.80719899999991</v>
      </c>
      <c r="F33" s="7">
        <f t="shared" si="2"/>
        <v>27818.308159579992</v>
      </c>
      <c r="G33" s="7">
        <f t="shared" si="3"/>
        <v>28912.159759579994</v>
      </c>
      <c r="H33" s="7">
        <v>31820</v>
      </c>
    </row>
    <row r="34" spans="1:8" x14ac:dyDescent="0.25">
      <c r="A34" s="8">
        <v>42887</v>
      </c>
      <c r="B34" s="7">
        <v>394.65800000000002</v>
      </c>
      <c r="C34" s="5">
        <v>64.44</v>
      </c>
      <c r="D34" s="7">
        <f t="shared" si="0"/>
        <v>399.01923799999997</v>
      </c>
      <c r="E34" s="7">
        <f t="shared" si="1"/>
        <v>415.99923799999999</v>
      </c>
      <c r="F34" s="7">
        <f t="shared" si="2"/>
        <v>25712.799696719998</v>
      </c>
      <c r="G34" s="7">
        <f t="shared" si="3"/>
        <v>26806.990896719999</v>
      </c>
      <c r="H34" s="7">
        <v>30160</v>
      </c>
    </row>
    <row r="35" spans="1:8" x14ac:dyDescent="0.25">
      <c r="A35" s="8">
        <v>42917</v>
      </c>
      <c r="B35" s="7">
        <v>405.83100000000002</v>
      </c>
      <c r="C35" s="5">
        <v>64.349999999999994</v>
      </c>
      <c r="D35" s="7">
        <f t="shared" si="0"/>
        <v>410.31514099999998</v>
      </c>
      <c r="E35" s="7">
        <f t="shared" si="1"/>
        <v>427.295141</v>
      </c>
      <c r="F35" s="7">
        <f t="shared" si="2"/>
        <v>26403.779323349998</v>
      </c>
      <c r="G35" s="7">
        <f t="shared" si="3"/>
        <v>27496.442323349998</v>
      </c>
      <c r="H35" s="7">
        <v>30620</v>
      </c>
    </row>
    <row r="36" spans="1:8" x14ac:dyDescent="0.25">
      <c r="A36" s="8">
        <v>42948</v>
      </c>
      <c r="B36" s="7">
        <v>444.63299999999998</v>
      </c>
      <c r="C36" s="5">
        <v>63.99</v>
      </c>
      <c r="D36" s="7">
        <f t="shared" si="0"/>
        <v>449.54396299999991</v>
      </c>
      <c r="E36" s="7">
        <f t="shared" si="1"/>
        <v>466.52396299999992</v>
      </c>
      <c r="F36" s="7">
        <f t="shared" si="2"/>
        <v>28766.318192369996</v>
      </c>
      <c r="G36" s="7">
        <f t="shared" si="3"/>
        <v>29852.868392369997</v>
      </c>
      <c r="H36" s="7">
        <v>32030</v>
      </c>
    </row>
    <row r="37" spans="1:8" x14ac:dyDescent="0.25">
      <c r="A37" s="8">
        <v>42979</v>
      </c>
      <c r="B37" s="7">
        <v>486.154</v>
      </c>
      <c r="C37" s="5">
        <v>64.5</v>
      </c>
      <c r="D37" s="7">
        <f t="shared" si="0"/>
        <v>491.52169399999991</v>
      </c>
      <c r="E37" s="7">
        <f t="shared" si="1"/>
        <v>508.50169399999993</v>
      </c>
      <c r="F37" s="7">
        <f t="shared" si="2"/>
        <v>31703.149262999996</v>
      </c>
      <c r="G37" s="7">
        <f t="shared" si="3"/>
        <v>32798.359262999998</v>
      </c>
      <c r="H37" s="7">
        <v>26430</v>
      </c>
    </row>
    <row r="38" spans="1:8" x14ac:dyDescent="0.25">
      <c r="A38" s="8">
        <v>43009</v>
      </c>
      <c r="B38" s="7">
        <v>507.66699999999997</v>
      </c>
      <c r="C38" s="5">
        <v>64.989999999999995</v>
      </c>
      <c r="D38" s="7">
        <f t="shared" si="0"/>
        <v>513.2713369999999</v>
      </c>
      <c r="E38" s="7">
        <f t="shared" si="1"/>
        <v>530.25133699999992</v>
      </c>
      <c r="F38" s="7">
        <f t="shared" si="2"/>
        <v>33357.504191629989</v>
      </c>
      <c r="G38" s="7">
        <f t="shared" si="3"/>
        <v>34461.03439162999</v>
      </c>
      <c r="H38" s="7">
        <v>40470</v>
      </c>
    </row>
    <row r="39" spans="1:8" x14ac:dyDescent="0.25">
      <c r="A39" s="8">
        <v>43040</v>
      </c>
      <c r="B39" s="7">
        <v>565.54</v>
      </c>
      <c r="C39" s="5">
        <v>64.819999999999993</v>
      </c>
      <c r="D39" s="7">
        <f t="shared" si="0"/>
        <v>571.78093999999987</v>
      </c>
      <c r="E39" s="7">
        <f t="shared" si="1"/>
        <v>588.76093999999989</v>
      </c>
      <c r="F39" s="7">
        <f t="shared" si="2"/>
        <v>37062.840530799986</v>
      </c>
      <c r="G39" s="7">
        <f t="shared" si="3"/>
        <v>38163.484130799989</v>
      </c>
      <c r="H39" s="7">
        <v>37160</v>
      </c>
    </row>
    <row r="40" spans="1:8" x14ac:dyDescent="0.25">
      <c r="A40" s="8">
        <v>43070</v>
      </c>
      <c r="B40" s="7">
        <v>568.98599999999999</v>
      </c>
      <c r="C40" s="5">
        <v>64.13</v>
      </c>
      <c r="D40" s="7">
        <f t="shared" si="0"/>
        <v>575.26484599999992</v>
      </c>
      <c r="E40" s="7">
        <f t="shared" si="1"/>
        <v>592.24484599999994</v>
      </c>
      <c r="F40" s="7">
        <f t="shared" si="2"/>
        <v>36891.734573979993</v>
      </c>
      <c r="G40" s="7">
        <f t="shared" si="3"/>
        <v>37980.661973979993</v>
      </c>
      <c r="H40" s="7">
        <v>35280</v>
      </c>
    </row>
    <row r="41" spans="1:8" x14ac:dyDescent="0.25">
      <c r="A41" s="8">
        <v>43101</v>
      </c>
      <c r="B41" s="7">
        <v>583.49699999999996</v>
      </c>
      <c r="C41" s="5">
        <v>63.67</v>
      </c>
      <c r="D41" s="7">
        <f t="shared" si="0"/>
        <v>589.9354669999999</v>
      </c>
      <c r="E41" s="7">
        <f t="shared" si="1"/>
        <v>606.91546699999992</v>
      </c>
      <c r="F41" s="7">
        <f t="shared" si="2"/>
        <v>37561.191183889998</v>
      </c>
      <c r="G41" s="7">
        <f t="shared" si="3"/>
        <v>38642.307783889999</v>
      </c>
      <c r="H41" s="7">
        <v>37468.917824886834</v>
      </c>
    </row>
    <row r="42" spans="1:8" x14ac:dyDescent="0.25">
      <c r="A42" s="8">
        <v>43132</v>
      </c>
      <c r="B42" s="7">
        <v>540.97900000000004</v>
      </c>
      <c r="C42" s="5">
        <v>64.53</v>
      </c>
      <c r="D42" s="7">
        <f t="shared" si="0"/>
        <v>546.94976899999995</v>
      </c>
      <c r="E42" s="7">
        <f t="shared" si="1"/>
        <v>563.92976899999996</v>
      </c>
      <c r="F42" s="7">
        <f t="shared" si="2"/>
        <v>35294.668593570001</v>
      </c>
      <c r="G42" s="7">
        <f t="shared" si="3"/>
        <v>36390.387993569995</v>
      </c>
      <c r="H42" s="7">
        <v>34979.7952647251</v>
      </c>
    </row>
    <row r="43" spans="1:8" x14ac:dyDescent="0.25">
      <c r="A43" s="8">
        <v>43160</v>
      </c>
      <c r="B43" s="7">
        <v>551.65899999999999</v>
      </c>
      <c r="C43" s="5">
        <v>65.05</v>
      </c>
      <c r="D43" s="7">
        <f t="shared" si="0"/>
        <v>557.7472489999999</v>
      </c>
      <c r="E43" s="7">
        <f t="shared" si="1"/>
        <v>574.72724899999992</v>
      </c>
      <c r="F43" s="7">
        <f t="shared" si="2"/>
        <v>36281.458547449991</v>
      </c>
      <c r="G43" s="7">
        <f t="shared" si="3"/>
        <v>37386.00754744999</v>
      </c>
      <c r="H43" s="7">
        <v>36995.226789598193</v>
      </c>
    </row>
    <row r="44" spans="1:8" x14ac:dyDescent="0.25">
      <c r="A44" s="8">
        <v>43191</v>
      </c>
      <c r="B44" s="7">
        <v>583.29</v>
      </c>
      <c r="C44" s="5">
        <v>65.8</v>
      </c>
      <c r="D44" s="7">
        <f t="shared" si="0"/>
        <v>589.72618999999986</v>
      </c>
      <c r="E44" s="7">
        <f t="shared" si="1"/>
        <v>606.70618999999988</v>
      </c>
      <c r="F44" s="7">
        <f t="shared" si="2"/>
        <v>38803.983301999986</v>
      </c>
      <c r="G44" s="7">
        <f t="shared" si="3"/>
        <v>39921.267301999993</v>
      </c>
      <c r="H44" s="7">
        <v>38411.434700802383</v>
      </c>
    </row>
    <row r="45" spans="1:8" x14ac:dyDescent="0.25">
      <c r="A45" s="8">
        <v>43221</v>
      </c>
      <c r="B45" s="7">
        <v>648.75699999999995</v>
      </c>
      <c r="C45" s="5">
        <v>67.459999999999994</v>
      </c>
      <c r="D45" s="7">
        <f t="shared" si="0"/>
        <v>655.91332699999987</v>
      </c>
      <c r="E45" s="7">
        <f t="shared" si="1"/>
        <v>672.89332699999989</v>
      </c>
      <c r="F45" s="7">
        <f t="shared" si="2"/>
        <v>44247.913039419989</v>
      </c>
      <c r="G45" s="7">
        <f t="shared" si="3"/>
        <v>45393.383839419985</v>
      </c>
      <c r="H45" s="7">
        <v>43077.696672195132</v>
      </c>
    </row>
    <row r="46" spans="1:8" x14ac:dyDescent="0.25">
      <c r="A46" s="8">
        <v>43252</v>
      </c>
      <c r="B46" s="7">
        <v>617.75599999999997</v>
      </c>
      <c r="C46" s="5">
        <v>67.92</v>
      </c>
      <c r="D46" s="7">
        <f t="shared" si="0"/>
        <v>624.57131599999991</v>
      </c>
      <c r="E46" s="7">
        <f t="shared" si="1"/>
        <v>641.55131599999993</v>
      </c>
      <c r="F46" s="7">
        <f t="shared" si="2"/>
        <v>42420.883782719997</v>
      </c>
      <c r="G46" s="7">
        <f t="shared" si="3"/>
        <v>43574.165382719999</v>
      </c>
      <c r="H46" s="7">
        <v>42339.113972658684</v>
      </c>
    </row>
    <row r="47" spans="1:8" x14ac:dyDescent="0.25">
      <c r="A47" s="8">
        <v>43282</v>
      </c>
      <c r="B47" s="7">
        <v>631.92100000000005</v>
      </c>
      <c r="C47" s="5">
        <v>68.650000000000006</v>
      </c>
      <c r="D47" s="7">
        <f t="shared" si="0"/>
        <v>638.89213099999995</v>
      </c>
      <c r="E47" s="7">
        <f t="shared" si="1"/>
        <v>655.87213099999997</v>
      </c>
      <c r="F47" s="7">
        <f t="shared" si="2"/>
        <v>43859.944793150004</v>
      </c>
      <c r="G47" s="7">
        <f t="shared" si="3"/>
        <v>45025.62179315</v>
      </c>
      <c r="H47" s="7">
        <v>44176.800315880733</v>
      </c>
    </row>
    <row r="48" spans="1:8" x14ac:dyDescent="0.25">
      <c r="A48" s="8">
        <v>43313</v>
      </c>
      <c r="B48" s="7">
        <v>633.15300000000002</v>
      </c>
      <c r="C48" s="5">
        <v>69.83</v>
      </c>
      <c r="D48" s="7">
        <f t="shared" si="0"/>
        <v>640.13768299999992</v>
      </c>
      <c r="E48" s="7">
        <f t="shared" si="1"/>
        <v>657.11768299999994</v>
      </c>
      <c r="F48" s="7">
        <f t="shared" si="2"/>
        <v>44700.814403889992</v>
      </c>
      <c r="G48" s="7">
        <f t="shared" si="3"/>
        <v>45886.527803889992</v>
      </c>
      <c r="H48" s="7">
        <v>45449.873001355765</v>
      </c>
    </row>
    <row r="49" spans="1:8" x14ac:dyDescent="0.25">
      <c r="A49" s="8">
        <v>43344</v>
      </c>
      <c r="B49" s="7">
        <v>666.59199999999998</v>
      </c>
      <c r="C49" s="5">
        <v>72.099999999999994</v>
      </c>
      <c r="D49" s="7">
        <f t="shared" si="0"/>
        <v>673.94451199999992</v>
      </c>
      <c r="E49" s="7">
        <f t="shared" si="1"/>
        <v>690.92451199999994</v>
      </c>
      <c r="F49" s="7">
        <f t="shared" si="2"/>
        <v>48591.399315199989</v>
      </c>
      <c r="G49" s="7">
        <f t="shared" si="3"/>
        <v>49815.657315199991</v>
      </c>
      <c r="H49" s="7">
        <v>48374.835244225556</v>
      </c>
    </row>
    <row r="50" spans="1:8" x14ac:dyDescent="0.25">
      <c r="A50" s="8">
        <v>43374</v>
      </c>
      <c r="B50" s="7">
        <v>660.41800000000001</v>
      </c>
      <c r="C50" s="5">
        <v>73.400000000000006</v>
      </c>
      <c r="D50" s="7">
        <f t="shared" si="0"/>
        <v>667.70259799999997</v>
      </c>
      <c r="E50" s="7">
        <f t="shared" si="1"/>
        <v>684.68259799999998</v>
      </c>
      <c r="F50" s="7">
        <f t="shared" si="2"/>
        <v>49009.370693199999</v>
      </c>
      <c r="G50" s="7">
        <f t="shared" si="3"/>
        <v>50255.702693200001</v>
      </c>
      <c r="H50" s="7">
        <v>49736.488507928807</v>
      </c>
    </row>
    <row r="51" spans="1:8" x14ac:dyDescent="0.25">
      <c r="A51" s="8">
        <v>43405</v>
      </c>
      <c r="B51" s="7">
        <v>501.53500000000003</v>
      </c>
      <c r="C51" s="5">
        <v>71.239999999999995</v>
      </c>
      <c r="D51" s="7">
        <f t="shared" si="0"/>
        <v>507.07188499999995</v>
      </c>
      <c r="E51" s="7">
        <f t="shared" si="1"/>
        <v>524.05188499999997</v>
      </c>
      <c r="F51" s="7">
        <f t="shared" si="2"/>
        <v>36123.801087399996</v>
      </c>
      <c r="G51" s="7">
        <f t="shared" si="3"/>
        <v>37333.456287399997</v>
      </c>
      <c r="H51" s="7">
        <v>36558.702058330193</v>
      </c>
    </row>
    <row r="52" spans="1:8" x14ac:dyDescent="0.25">
      <c r="A52" s="8">
        <v>43435</v>
      </c>
      <c r="B52" s="7">
        <v>446.76299999999998</v>
      </c>
      <c r="C52" s="5">
        <v>70.790000000000006</v>
      </c>
      <c r="D52" s="7">
        <f t="shared" si="0"/>
        <v>451.69739299999992</v>
      </c>
      <c r="E52" s="7">
        <f t="shared" si="1"/>
        <v>468.67739299999994</v>
      </c>
      <c r="F52" s="7">
        <f t="shared" si="2"/>
        <v>31975.658450469997</v>
      </c>
      <c r="G52" s="7">
        <f t="shared" si="3"/>
        <v>33177.672650469998</v>
      </c>
      <c r="H52" s="7">
        <v>31387.522192377604</v>
      </c>
    </row>
    <row r="53" spans="1:8" x14ac:dyDescent="0.25">
      <c r="A53" s="8">
        <v>43466</v>
      </c>
      <c r="B53" s="7">
        <v>447.99200000000002</v>
      </c>
      <c r="C53" s="5">
        <v>70.760000000000005</v>
      </c>
      <c r="D53" s="7">
        <f t="shared" si="0"/>
        <v>452.93991199999994</v>
      </c>
      <c r="E53" s="7">
        <f t="shared" si="1"/>
        <v>469.91991199999995</v>
      </c>
      <c r="F53" s="7">
        <f t="shared" si="2"/>
        <v>32050.028173119998</v>
      </c>
      <c r="G53" s="7">
        <f t="shared" si="3"/>
        <v>33251.532973119996</v>
      </c>
      <c r="H53" s="7">
        <v>31954.700264411553</v>
      </c>
    </row>
    <row r="54" spans="1:8" x14ac:dyDescent="0.25">
      <c r="A54" s="8">
        <v>43497</v>
      </c>
      <c r="B54" s="7">
        <v>492.52300000000002</v>
      </c>
      <c r="C54" s="5">
        <v>71.150000000000006</v>
      </c>
      <c r="D54" s="7">
        <f t="shared" si="0"/>
        <v>497.96075299999995</v>
      </c>
      <c r="E54" s="7">
        <f t="shared" si="1"/>
        <v>514.94075299999997</v>
      </c>
      <c r="F54" s="7">
        <f t="shared" si="2"/>
        <v>35429.907575949997</v>
      </c>
      <c r="G54" s="7">
        <f t="shared" si="3"/>
        <v>36638.034575949998</v>
      </c>
      <c r="H54" s="7">
        <v>35488.590056570771</v>
      </c>
    </row>
    <row r="55" spans="1:8" x14ac:dyDescent="0.25">
      <c r="A55" s="8">
        <v>43525</v>
      </c>
      <c r="B55" s="7">
        <v>525.721</v>
      </c>
      <c r="C55" s="5">
        <v>69.41</v>
      </c>
      <c r="D55" s="7">
        <f t="shared" si="0"/>
        <v>531.52393099999995</v>
      </c>
      <c r="E55" s="7">
        <f t="shared" si="1"/>
        <v>548.50393099999997</v>
      </c>
      <c r="F55" s="7">
        <f t="shared" si="2"/>
        <v>36893.076050709991</v>
      </c>
      <c r="G55" s="7">
        <f t="shared" si="3"/>
        <v>38071.657850709998</v>
      </c>
      <c r="H55" s="7">
        <v>37151.720463657031</v>
      </c>
    </row>
    <row r="56" spans="1:8" x14ac:dyDescent="0.25">
      <c r="A56" s="8">
        <v>43556</v>
      </c>
      <c r="B56" s="7">
        <v>559.47</v>
      </c>
      <c r="C56" s="5">
        <v>69.37</v>
      </c>
      <c r="D56" s="7">
        <f t="shared" si="0"/>
        <v>565.64416999999992</v>
      </c>
      <c r="E56" s="7">
        <f t="shared" si="1"/>
        <v>582.62416999999994</v>
      </c>
      <c r="F56" s="7">
        <f t="shared" si="2"/>
        <v>39238.736072899999</v>
      </c>
      <c r="G56" s="7">
        <f t="shared" si="3"/>
        <v>40416.638672900001</v>
      </c>
      <c r="H56" s="7">
        <v>40224.487971509581</v>
      </c>
    </row>
    <row r="57" spans="1:8" x14ac:dyDescent="0.25">
      <c r="A57" s="8">
        <v>43586</v>
      </c>
      <c r="B57" s="7">
        <v>528.32100000000003</v>
      </c>
      <c r="C57" s="5">
        <v>69.760000000000005</v>
      </c>
      <c r="D57" s="7">
        <f t="shared" si="0"/>
        <v>534.15253099999995</v>
      </c>
      <c r="E57" s="7">
        <f t="shared" si="1"/>
        <v>551.13253099999997</v>
      </c>
      <c r="F57" s="7">
        <f t="shared" si="2"/>
        <v>37262.480562559998</v>
      </c>
      <c r="G57" s="7">
        <f t="shared" si="3"/>
        <v>38447.005362559998</v>
      </c>
      <c r="H57" s="7">
        <v>39776.808056372938</v>
      </c>
    </row>
    <row r="58" spans="1:8" x14ac:dyDescent="0.25">
      <c r="A58" s="8">
        <v>43617</v>
      </c>
      <c r="B58" s="7">
        <v>453.61599999999999</v>
      </c>
      <c r="C58" s="5">
        <v>69.44</v>
      </c>
      <c r="D58" s="7">
        <f t="shared" si="0"/>
        <v>458.62577599999992</v>
      </c>
      <c r="E58" s="7">
        <f t="shared" si="1"/>
        <v>475.60577599999993</v>
      </c>
      <c r="F58" s="7">
        <f t="shared" si="2"/>
        <v>31846.973885439995</v>
      </c>
      <c r="G58" s="7">
        <f t="shared" si="3"/>
        <v>33026.065085439994</v>
      </c>
      <c r="H58" s="7">
        <v>32806.091323106572</v>
      </c>
    </row>
    <row r="59" spans="1:8" x14ac:dyDescent="0.25">
      <c r="A59" s="8">
        <v>43647</v>
      </c>
      <c r="B59" s="7">
        <v>490.29599999999999</v>
      </c>
      <c r="C59" s="5">
        <v>68.81</v>
      </c>
      <c r="D59" s="7">
        <f t="shared" si="0"/>
        <v>495.70925599999993</v>
      </c>
      <c r="E59" s="7">
        <f t="shared" si="1"/>
        <v>512.68925599999989</v>
      </c>
      <c r="F59" s="7">
        <f t="shared" si="2"/>
        <v>34109.753905359998</v>
      </c>
      <c r="G59" s="7">
        <f t="shared" si="3"/>
        <v>35278.147705359996</v>
      </c>
      <c r="H59" s="7">
        <v>34852.034397102398</v>
      </c>
    </row>
    <row r="60" spans="1:8" x14ac:dyDescent="0.25">
      <c r="A60" s="8">
        <v>43678</v>
      </c>
      <c r="B60" s="7">
        <v>441.85599999999999</v>
      </c>
      <c r="C60" s="5">
        <v>71.12</v>
      </c>
      <c r="D60" s="7">
        <f t="shared" si="0"/>
        <v>446.73641599999991</v>
      </c>
      <c r="E60" s="7">
        <f t="shared" si="1"/>
        <v>463.71641599999992</v>
      </c>
      <c r="F60" s="7">
        <f t="shared" si="2"/>
        <v>31771.893905919995</v>
      </c>
      <c r="G60" s="7">
        <f t="shared" si="3"/>
        <v>32979.511505919996</v>
      </c>
      <c r="H60" s="7">
        <v>32743.412011815777</v>
      </c>
    </row>
    <row r="61" spans="1:8" x14ac:dyDescent="0.25">
      <c r="A61" s="8">
        <v>43709</v>
      </c>
      <c r="B61" s="7">
        <v>471.79500000000002</v>
      </c>
      <c r="C61" s="5">
        <v>71.040000000000006</v>
      </c>
      <c r="D61" s="7">
        <f t="shared" si="0"/>
        <v>477.00474499999996</v>
      </c>
      <c r="E61" s="7">
        <f t="shared" si="1"/>
        <v>493.98474499999998</v>
      </c>
      <c r="F61" s="7">
        <f t="shared" si="2"/>
        <v>33886.417084799999</v>
      </c>
      <c r="G61" s="7">
        <f t="shared" si="3"/>
        <v>35092.6762848</v>
      </c>
      <c r="H61" s="7">
        <v>33941.49447086802</v>
      </c>
    </row>
    <row r="62" spans="1:8" x14ac:dyDescent="0.25">
      <c r="A62" s="8">
        <v>43739</v>
      </c>
      <c r="B62" s="7">
        <v>472.49200000000002</v>
      </c>
      <c r="C62" s="5">
        <v>70.89</v>
      </c>
      <c r="D62" s="7">
        <f t="shared" si="0"/>
        <v>477.70941199999993</v>
      </c>
      <c r="E62" s="7">
        <f t="shared" si="1"/>
        <v>494.68941199999995</v>
      </c>
      <c r="F62" s="7">
        <f t="shared" si="2"/>
        <v>33864.820216679997</v>
      </c>
      <c r="G62" s="7">
        <f t="shared" si="3"/>
        <v>35068.532416679998</v>
      </c>
      <c r="H62" s="7">
        <v>36161.070807658274</v>
      </c>
    </row>
    <row r="63" spans="1:8" x14ac:dyDescent="0.25">
      <c r="A63" s="8">
        <v>43770</v>
      </c>
      <c r="B63" s="7">
        <v>502.30700000000002</v>
      </c>
      <c r="C63" s="5">
        <v>71.59</v>
      </c>
      <c r="D63" s="7">
        <f t="shared" si="0"/>
        <v>507.85237699999993</v>
      </c>
      <c r="E63" s="7">
        <f t="shared" si="1"/>
        <v>524.83237699999995</v>
      </c>
      <c r="F63" s="7">
        <f t="shared" si="2"/>
        <v>36357.151669429993</v>
      </c>
      <c r="G63" s="7">
        <f t="shared" si="3"/>
        <v>37572.749869430001</v>
      </c>
      <c r="H63" s="7">
        <v>36208.29768815585</v>
      </c>
    </row>
    <row r="64" spans="1:8" x14ac:dyDescent="0.25">
      <c r="A64" s="8">
        <v>43800</v>
      </c>
      <c r="B64" s="7">
        <v>526.64300000000003</v>
      </c>
      <c r="C64" s="5">
        <v>71.19</v>
      </c>
      <c r="D64" s="7">
        <f t="shared" si="0"/>
        <v>532.45607299999995</v>
      </c>
      <c r="E64" s="7">
        <f t="shared" si="1"/>
        <v>549.43607299999996</v>
      </c>
      <c r="F64" s="7">
        <f t="shared" si="2"/>
        <v>37905.547836869991</v>
      </c>
      <c r="G64" s="7">
        <f t="shared" si="3"/>
        <v>39114.354036869998</v>
      </c>
      <c r="H64" s="7">
        <v>39212.402929615775</v>
      </c>
    </row>
    <row r="65" spans="1:8" x14ac:dyDescent="0.25">
      <c r="A65" s="8">
        <v>43831</v>
      </c>
      <c r="B65" s="7">
        <v>514.702</v>
      </c>
      <c r="C65" s="5">
        <v>71.260000000000005</v>
      </c>
      <c r="D65" s="7">
        <f t="shared" si="0"/>
        <v>520.38372199999992</v>
      </c>
      <c r="E65" s="7">
        <f t="shared" si="1"/>
        <v>537.36372199999994</v>
      </c>
      <c r="F65" s="7">
        <f t="shared" si="2"/>
        <v>37082.544029719997</v>
      </c>
      <c r="G65" s="7">
        <f t="shared" si="3"/>
        <v>38292.538829719997</v>
      </c>
      <c r="H65" s="7">
        <v>38005.50999905145</v>
      </c>
    </row>
    <row r="66" spans="1:8" x14ac:dyDescent="0.25">
      <c r="A66" s="8">
        <v>43862</v>
      </c>
      <c r="B66" s="7">
        <v>449.892</v>
      </c>
      <c r="C66" s="5">
        <v>71.86</v>
      </c>
      <c r="D66" s="7">
        <f t="shared" si="0"/>
        <v>454.86081199999995</v>
      </c>
      <c r="E66" s="7">
        <f t="shared" si="1"/>
        <v>471.84081199999997</v>
      </c>
      <c r="F66" s="7">
        <f t="shared" si="2"/>
        <v>32686.297950319997</v>
      </c>
      <c r="G66" s="7">
        <f t="shared" si="3"/>
        <v>33906.480750319999</v>
      </c>
      <c r="H66" s="7">
        <v>33948.919195272174</v>
      </c>
    </row>
    <row r="67" spans="1:8" x14ac:dyDescent="0.25">
      <c r="A67" s="8">
        <v>43891</v>
      </c>
      <c r="B67" s="7">
        <v>246.261</v>
      </c>
      <c r="C67" s="5">
        <v>74.819999999999993</v>
      </c>
      <c r="D67" s="7">
        <f t="shared" ref="D67:D85" si="4">1.011*B67+0.02</f>
        <v>248.98987099999999</v>
      </c>
      <c r="E67" s="7">
        <f t="shared" ref="E67:E85" si="5">1.011*B67+17</f>
        <v>265.96987100000001</v>
      </c>
      <c r="F67" s="7">
        <f t="shared" ref="F67:F85" si="6">D67*C67</f>
        <v>18629.422148219997</v>
      </c>
      <c r="G67" s="7">
        <f t="shared" ref="G67:G85" si="7">E67*C67</f>
        <v>19899.86574822</v>
      </c>
      <c r="H67" s="7">
        <v>21830.230520384102</v>
      </c>
    </row>
    <row r="68" spans="1:8" x14ac:dyDescent="0.25">
      <c r="A68" s="8">
        <v>43922</v>
      </c>
      <c r="B68" s="7">
        <v>108.301</v>
      </c>
      <c r="C68" s="5">
        <v>76.150000000000006</v>
      </c>
      <c r="D68" s="7">
        <f t="shared" si="4"/>
        <v>109.51231099999998</v>
      </c>
      <c r="E68" s="7">
        <f t="shared" si="5"/>
        <v>126.49231099999999</v>
      </c>
      <c r="F68" s="7">
        <f t="shared" si="6"/>
        <v>8339.3624826499999</v>
      </c>
      <c r="G68" s="7">
        <f t="shared" si="7"/>
        <v>9632.38948265</v>
      </c>
      <c r="H68" s="7">
        <v>41618.000025444984</v>
      </c>
    </row>
    <row r="69" spans="1:8" x14ac:dyDescent="0.25">
      <c r="A69" s="8">
        <v>43952</v>
      </c>
      <c r="B69" s="7">
        <v>193.953</v>
      </c>
      <c r="C69" s="5">
        <v>75.739999999999995</v>
      </c>
      <c r="D69" s="7">
        <f t="shared" si="4"/>
        <v>196.106483</v>
      </c>
      <c r="E69" s="7">
        <f t="shared" si="5"/>
        <v>213.08648299999999</v>
      </c>
      <c r="F69" s="7">
        <f t="shared" si="6"/>
        <v>14853.105022419999</v>
      </c>
      <c r="G69" s="7">
        <f t="shared" si="7"/>
        <v>16139.170222419998</v>
      </c>
      <c r="H69" s="7">
        <v>36293.110003071568</v>
      </c>
    </row>
    <row r="70" spans="1:8" x14ac:dyDescent="0.25">
      <c r="A70" s="8">
        <v>43983</v>
      </c>
      <c r="B70" s="7">
        <v>336.77800000000002</v>
      </c>
      <c r="C70" s="5">
        <v>75.760000000000005</v>
      </c>
      <c r="D70" s="7">
        <f t="shared" si="4"/>
        <v>340.50255799999996</v>
      </c>
      <c r="E70" s="7">
        <f t="shared" si="5"/>
        <v>357.48255799999998</v>
      </c>
      <c r="F70" s="7">
        <f t="shared" si="6"/>
        <v>25796.473794080001</v>
      </c>
      <c r="G70" s="7">
        <f t="shared" si="7"/>
        <v>27082.878594080001</v>
      </c>
      <c r="H70" s="7">
        <v>40230.560009202418</v>
      </c>
    </row>
    <row r="71" spans="1:8" x14ac:dyDescent="0.25">
      <c r="A71" s="8">
        <v>44013</v>
      </c>
      <c r="B71" s="7">
        <v>375.334</v>
      </c>
      <c r="C71" s="5">
        <v>74.88</v>
      </c>
      <c r="D71" s="7">
        <f t="shared" si="4"/>
        <v>379.48267399999997</v>
      </c>
      <c r="E71" s="7">
        <f t="shared" si="5"/>
        <v>396.46267399999999</v>
      </c>
      <c r="F71" s="7">
        <f t="shared" si="6"/>
        <v>28415.662629119997</v>
      </c>
      <c r="G71" s="7">
        <f t="shared" si="7"/>
        <v>29687.125029119998</v>
      </c>
      <c r="H71" s="7">
        <v>28984.506728422391</v>
      </c>
    </row>
    <row r="72" spans="1:8" x14ac:dyDescent="0.25">
      <c r="A72" s="8">
        <v>44044</v>
      </c>
      <c r="B72" s="7">
        <v>376.04500000000002</v>
      </c>
      <c r="C72" s="5">
        <v>74.400000000000006</v>
      </c>
      <c r="D72" s="7">
        <f t="shared" si="4"/>
        <v>380.20149499999997</v>
      </c>
      <c r="E72" s="7">
        <f t="shared" si="5"/>
        <v>397.18149499999998</v>
      </c>
      <c r="F72" s="7">
        <f t="shared" si="6"/>
        <v>28286.991227999999</v>
      </c>
      <c r="G72" s="7">
        <f t="shared" si="7"/>
        <v>29550.303228000001</v>
      </c>
      <c r="H72" s="7">
        <v>29296.224637839514</v>
      </c>
    </row>
    <row r="73" spans="1:8" x14ac:dyDescent="0.25">
      <c r="A73" s="8">
        <v>44075</v>
      </c>
      <c r="B73" s="7">
        <v>375.89800000000002</v>
      </c>
      <c r="C73" s="5">
        <v>73.459999999999994</v>
      </c>
      <c r="D73" s="7">
        <f t="shared" si="4"/>
        <v>380.05287799999996</v>
      </c>
      <c r="E73" s="7">
        <f t="shared" si="5"/>
        <v>397.03287799999998</v>
      </c>
      <c r="F73" s="7">
        <f t="shared" si="6"/>
        <v>27918.684417879995</v>
      </c>
      <c r="G73" s="7">
        <f t="shared" si="7"/>
        <v>29166.035217879995</v>
      </c>
      <c r="H73" s="7">
        <v>28071.268352741423</v>
      </c>
    </row>
    <row r="74" spans="1:8" x14ac:dyDescent="0.25">
      <c r="A74" s="8">
        <v>44105</v>
      </c>
      <c r="B74" s="7">
        <v>371.54899999999998</v>
      </c>
      <c r="C74" s="5">
        <v>73.67</v>
      </c>
      <c r="D74" s="7">
        <f t="shared" si="4"/>
        <v>375.65603899999991</v>
      </c>
      <c r="E74" s="7">
        <f t="shared" si="5"/>
        <v>392.63603899999993</v>
      </c>
      <c r="F74" s="7">
        <f t="shared" si="6"/>
        <v>27674.580393129992</v>
      </c>
      <c r="G74" s="7">
        <f t="shared" si="7"/>
        <v>28925.496993129997</v>
      </c>
      <c r="H74" s="7">
        <v>23219.340304109319</v>
      </c>
    </row>
    <row r="75" spans="1:8" x14ac:dyDescent="0.25">
      <c r="A75" s="8">
        <v>44136</v>
      </c>
      <c r="B75" s="7">
        <v>362.93</v>
      </c>
      <c r="C75" s="5">
        <v>74.12</v>
      </c>
      <c r="D75" s="7">
        <f t="shared" si="4"/>
        <v>366.94222999999994</v>
      </c>
      <c r="E75" s="7">
        <f t="shared" si="5"/>
        <v>383.92222999999996</v>
      </c>
      <c r="F75" s="7">
        <f t="shared" si="6"/>
        <v>27197.758087599996</v>
      </c>
      <c r="G75" s="7">
        <f t="shared" si="7"/>
        <v>28456.315687599999</v>
      </c>
      <c r="H75" s="7">
        <v>27680.138169883663</v>
      </c>
    </row>
    <row r="76" spans="1:8" x14ac:dyDescent="0.25">
      <c r="A76" s="8">
        <v>44166</v>
      </c>
      <c r="B76" s="7">
        <v>420.01799999999997</v>
      </c>
      <c r="C76" s="5">
        <v>73.55</v>
      </c>
      <c r="D76" s="7">
        <f t="shared" si="4"/>
        <v>424.65819799999991</v>
      </c>
      <c r="E76" s="7">
        <f t="shared" si="5"/>
        <v>441.63819799999993</v>
      </c>
      <c r="F76" s="7">
        <f t="shared" si="6"/>
        <v>31233.610462899993</v>
      </c>
      <c r="G76" s="7">
        <f t="shared" si="7"/>
        <v>32482.489462899994</v>
      </c>
      <c r="H76" s="7">
        <v>31896.526510107997</v>
      </c>
    </row>
    <row r="77" spans="1:8" x14ac:dyDescent="0.25">
      <c r="A77" s="8">
        <v>44197</v>
      </c>
      <c r="B77" s="7">
        <v>493.49099999999999</v>
      </c>
      <c r="C77" s="5">
        <v>73.069999999999993</v>
      </c>
      <c r="D77" s="7">
        <f t="shared" si="4"/>
        <v>498.93940099999992</v>
      </c>
      <c r="E77" s="7">
        <f t="shared" si="5"/>
        <v>515.91940099999988</v>
      </c>
      <c r="F77" s="7">
        <f t="shared" si="6"/>
        <v>36457.502031069991</v>
      </c>
      <c r="G77" s="7">
        <f t="shared" si="7"/>
        <v>37698.230631069986</v>
      </c>
      <c r="H77" s="7">
        <v>36352.617012931434</v>
      </c>
    </row>
    <row r="78" spans="1:8" x14ac:dyDescent="0.25">
      <c r="A78" s="8">
        <v>44228</v>
      </c>
      <c r="B78" s="7">
        <v>544.53899999999999</v>
      </c>
      <c r="C78" s="5">
        <v>72.98</v>
      </c>
      <c r="D78" s="7">
        <f t="shared" si="4"/>
        <v>550.54892899999993</v>
      </c>
      <c r="E78" s="7">
        <f t="shared" si="5"/>
        <v>567.52892899999995</v>
      </c>
      <c r="F78" s="7">
        <f t="shared" si="6"/>
        <v>40179.060838419995</v>
      </c>
      <c r="G78" s="7">
        <f t="shared" si="7"/>
        <v>41418.261238419997</v>
      </c>
      <c r="H78" s="7">
        <v>40134.773482798308</v>
      </c>
    </row>
    <row r="79" spans="1:8" x14ac:dyDescent="0.25">
      <c r="A79" s="8">
        <v>44256</v>
      </c>
      <c r="B79" s="7">
        <v>565.78800000000001</v>
      </c>
      <c r="C79" s="5">
        <v>72.8</v>
      </c>
      <c r="D79" s="7">
        <f t="shared" si="4"/>
        <v>572.03166799999997</v>
      </c>
      <c r="E79" s="7">
        <f t="shared" si="5"/>
        <v>589.01166799999999</v>
      </c>
      <c r="F79" s="7">
        <f t="shared" si="6"/>
        <v>41643.905430399995</v>
      </c>
      <c r="G79" s="7">
        <f t="shared" si="7"/>
        <v>42880.049430399995</v>
      </c>
      <c r="H79" s="7">
        <v>42943.647213612938</v>
      </c>
    </row>
    <row r="80" spans="1:8" x14ac:dyDescent="0.25">
      <c r="A80" s="8">
        <v>44287</v>
      </c>
      <c r="B80" s="7">
        <v>541.77800000000002</v>
      </c>
      <c r="C80" s="5">
        <v>74.489999999999995</v>
      </c>
      <c r="D80" s="7">
        <f t="shared" si="4"/>
        <v>547.7575579999999</v>
      </c>
      <c r="E80" s="7">
        <f t="shared" si="5"/>
        <v>564.73755799999992</v>
      </c>
      <c r="F80" s="7">
        <f t="shared" si="6"/>
        <v>40802.460495419989</v>
      </c>
      <c r="G80" s="7">
        <f t="shared" si="7"/>
        <v>42067.300695419988</v>
      </c>
      <c r="H80" s="7">
        <v>41061.486307385807</v>
      </c>
    </row>
    <row r="81" spans="1:8" x14ac:dyDescent="0.25">
      <c r="A81" s="8">
        <v>44317</v>
      </c>
      <c r="B81" s="7">
        <v>579.19799999999998</v>
      </c>
      <c r="C81" s="5">
        <v>72.94</v>
      </c>
      <c r="D81" s="7">
        <f t="shared" si="4"/>
        <v>585.58917799999995</v>
      </c>
      <c r="E81" s="7">
        <f t="shared" si="5"/>
        <v>602.56917799999997</v>
      </c>
      <c r="F81" s="7">
        <f t="shared" si="6"/>
        <v>42712.874643319992</v>
      </c>
      <c r="G81" s="7">
        <f t="shared" si="7"/>
        <v>43951.395843319995</v>
      </c>
      <c r="H81" s="7">
        <v>43266.069260132143</v>
      </c>
    </row>
    <row r="82" spans="1:8" x14ac:dyDescent="0.25">
      <c r="A82" s="8">
        <v>44348</v>
      </c>
      <c r="B82" s="7">
        <v>622.524</v>
      </c>
      <c r="C82" s="5">
        <v>73.760000000000005</v>
      </c>
      <c r="D82" s="7">
        <f t="shared" si="4"/>
        <v>629.39176399999997</v>
      </c>
      <c r="E82" s="7">
        <f t="shared" si="5"/>
        <v>646.37176399999998</v>
      </c>
      <c r="F82" s="7">
        <f t="shared" si="6"/>
        <v>46423.936512640001</v>
      </c>
      <c r="G82" s="7">
        <f t="shared" si="7"/>
        <v>47676.381312640005</v>
      </c>
      <c r="H82" s="7">
        <v>46764.427300723</v>
      </c>
    </row>
    <row r="83" spans="1:8" x14ac:dyDescent="0.25">
      <c r="A83" s="8">
        <v>44378</v>
      </c>
      <c r="B83" s="7">
        <v>663.37900000000002</v>
      </c>
      <c r="C83" s="5">
        <v>74.459999999999994</v>
      </c>
      <c r="D83" s="7">
        <f t="shared" si="4"/>
        <v>670.69616899999994</v>
      </c>
      <c r="E83" s="7">
        <f t="shared" si="5"/>
        <v>687.67616899999996</v>
      </c>
      <c r="F83" s="7">
        <f t="shared" si="6"/>
        <v>49940.036743739991</v>
      </c>
      <c r="G83" s="7">
        <f t="shared" si="7"/>
        <v>51204.367543739994</v>
      </c>
      <c r="H83" s="7">
        <v>49848.163616800543</v>
      </c>
    </row>
    <row r="84" spans="1:8" x14ac:dyDescent="0.25">
      <c r="A84" s="8">
        <v>44409</v>
      </c>
      <c r="B84" s="7">
        <v>623.07100000000003</v>
      </c>
      <c r="C84" s="5">
        <v>73.959999999999994</v>
      </c>
      <c r="D84" s="7">
        <f t="shared" si="4"/>
        <v>629.94478099999992</v>
      </c>
      <c r="E84" s="7">
        <f t="shared" si="5"/>
        <v>646.92478099999994</v>
      </c>
      <c r="F84" s="7">
        <f t="shared" si="6"/>
        <v>46590.716002759989</v>
      </c>
      <c r="G84" s="7">
        <f t="shared" si="7"/>
        <v>47846.556802759995</v>
      </c>
      <c r="H84" s="7">
        <v>47958.871071535585</v>
      </c>
    </row>
    <row r="85" spans="1:8" x14ac:dyDescent="0.25">
      <c r="A85" s="8">
        <v>44440</v>
      </c>
      <c r="B85" s="7">
        <v>661.83500000000004</v>
      </c>
      <c r="C85" s="5">
        <v>73.650000000000006</v>
      </c>
      <c r="D85" s="7">
        <f t="shared" si="4"/>
        <v>669.13518499999998</v>
      </c>
      <c r="E85" s="7">
        <f t="shared" si="5"/>
        <v>686.115185</v>
      </c>
      <c r="F85" s="7">
        <f t="shared" si="6"/>
        <v>49281.806375250002</v>
      </c>
      <c r="G85" s="7">
        <f t="shared" si="7"/>
        <v>50532.383375250007</v>
      </c>
      <c r="H85" s="7">
        <v>49198.016422217115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4FAA-E776-4E1B-80DD-925F76E5C390}">
  <dimension ref="A1:F85"/>
  <sheetViews>
    <sheetView showGridLines="0" workbookViewId="0">
      <selection activeCell="C7" sqref="C7"/>
    </sheetView>
  </sheetViews>
  <sheetFormatPr defaultRowHeight="15" x14ac:dyDescent="0.25"/>
  <cols>
    <col min="1" max="1" width="11.5703125" bestFit="1" customWidth="1"/>
    <col min="2" max="2" width="56" bestFit="1" customWidth="1"/>
    <col min="3" max="3" width="10.5703125" bestFit="1" customWidth="1"/>
    <col min="4" max="5" width="17.7109375" bestFit="1" customWidth="1"/>
    <col min="6" max="6" width="27" bestFit="1" customWidth="1"/>
  </cols>
  <sheetData>
    <row r="1" spans="1:6" x14ac:dyDescent="0.25">
      <c r="A1" s="4" t="s">
        <v>0</v>
      </c>
      <c r="B1" s="4" t="s">
        <v>2</v>
      </c>
      <c r="C1" s="4" t="s">
        <v>5</v>
      </c>
      <c r="D1" s="4" t="s">
        <v>10</v>
      </c>
      <c r="E1" s="4" t="s">
        <v>11</v>
      </c>
      <c r="F1" s="9" t="s">
        <v>14</v>
      </c>
    </row>
    <row r="2" spans="1:6" x14ac:dyDescent="0.25">
      <c r="A2" s="8">
        <v>41913</v>
      </c>
      <c r="B2" s="5">
        <v>765</v>
      </c>
      <c r="C2" s="6">
        <v>61.383819000000003</v>
      </c>
      <c r="D2" s="6">
        <f>1.0459*B2</f>
        <v>800.11350000000004</v>
      </c>
      <c r="E2" s="7">
        <f>D2*C2</f>
        <v>49114.022263456507</v>
      </c>
      <c r="F2" s="7">
        <v>36200</v>
      </c>
    </row>
    <row r="3" spans="1:6" x14ac:dyDescent="0.25">
      <c r="A3" s="8">
        <v>41944</v>
      </c>
      <c r="B3" s="5">
        <v>600</v>
      </c>
      <c r="C3" s="6">
        <v>61.702491999999999</v>
      </c>
      <c r="D3" s="6">
        <f t="shared" ref="D3:D66" si="0">1.0459*B3</f>
        <v>627.54000000000008</v>
      </c>
      <c r="E3" s="7">
        <f t="shared" ref="E3:E66" si="1">D3*C3</f>
        <v>38720.781829680003</v>
      </c>
      <c r="F3" s="7">
        <v>34500</v>
      </c>
    </row>
    <row r="4" spans="1:6" x14ac:dyDescent="0.25">
      <c r="A4" s="8">
        <v>41974</v>
      </c>
      <c r="B4" s="5">
        <v>570</v>
      </c>
      <c r="C4" s="6">
        <v>62.750776999999999</v>
      </c>
      <c r="D4" s="6">
        <f t="shared" si="0"/>
        <v>596.16300000000001</v>
      </c>
      <c r="E4" s="7">
        <f t="shared" si="1"/>
        <v>37409.691468650999</v>
      </c>
      <c r="F4" s="7">
        <v>31500</v>
      </c>
    </row>
    <row r="5" spans="1:6" x14ac:dyDescent="0.25">
      <c r="A5" s="8">
        <v>42005</v>
      </c>
      <c r="B5" s="5">
        <v>470</v>
      </c>
      <c r="C5" s="6">
        <v>62.127985000000002</v>
      </c>
      <c r="D5" s="6">
        <f t="shared" si="0"/>
        <v>491.57300000000004</v>
      </c>
      <c r="E5" s="7">
        <f t="shared" si="1"/>
        <v>30540.439970405005</v>
      </c>
      <c r="F5" s="7">
        <v>30200</v>
      </c>
    </row>
    <row r="6" spans="1:6" x14ac:dyDescent="0.25">
      <c r="A6" s="8">
        <v>42036</v>
      </c>
      <c r="B6" s="5">
        <v>480</v>
      </c>
      <c r="C6" s="6">
        <v>62.060003000000002</v>
      </c>
      <c r="D6" s="6">
        <f t="shared" si="0"/>
        <v>502.03200000000004</v>
      </c>
      <c r="E6" s="7">
        <f t="shared" si="1"/>
        <v>31156.107426096005</v>
      </c>
      <c r="F6" s="7">
        <v>29900</v>
      </c>
    </row>
    <row r="7" spans="1:6" x14ac:dyDescent="0.25">
      <c r="A7" s="8">
        <v>42064</v>
      </c>
      <c r="B7" s="5">
        <v>460</v>
      </c>
      <c r="C7" s="6">
        <v>62.507221999999999</v>
      </c>
      <c r="D7" s="6">
        <f t="shared" si="0"/>
        <v>481.11400000000003</v>
      </c>
      <c r="E7" s="7">
        <f t="shared" si="1"/>
        <v>30073.099605308002</v>
      </c>
      <c r="F7" s="7">
        <v>30600</v>
      </c>
    </row>
    <row r="8" spans="1:6" x14ac:dyDescent="0.25">
      <c r="A8" s="8">
        <v>42095</v>
      </c>
      <c r="B8" s="5">
        <v>470</v>
      </c>
      <c r="C8" s="6">
        <v>62.749088</v>
      </c>
      <c r="D8" s="6">
        <f t="shared" si="0"/>
        <v>491.57300000000004</v>
      </c>
      <c r="E8" s="7">
        <f t="shared" si="1"/>
        <v>30845.757435424002</v>
      </c>
      <c r="F8" s="7">
        <v>29500</v>
      </c>
    </row>
    <row r="9" spans="1:6" x14ac:dyDescent="0.25">
      <c r="A9" s="8">
        <v>42125</v>
      </c>
      <c r="B9" s="5">
        <v>475</v>
      </c>
      <c r="C9" s="6">
        <v>63.783290000000001</v>
      </c>
      <c r="D9" s="6">
        <f t="shared" si="0"/>
        <v>496.80250000000001</v>
      </c>
      <c r="E9" s="7">
        <f t="shared" si="1"/>
        <v>31687.697930225</v>
      </c>
      <c r="F9" s="7">
        <v>29100</v>
      </c>
    </row>
    <row r="10" spans="1:6" x14ac:dyDescent="0.25">
      <c r="A10" s="8">
        <v>42156</v>
      </c>
      <c r="B10" s="5">
        <v>440</v>
      </c>
      <c r="C10" s="6">
        <v>63.841814999999997</v>
      </c>
      <c r="D10" s="6">
        <f t="shared" si="0"/>
        <v>460.19600000000003</v>
      </c>
      <c r="E10" s="7">
        <f t="shared" si="1"/>
        <v>29379.747895740002</v>
      </c>
      <c r="F10" s="7">
        <v>28900</v>
      </c>
    </row>
    <row r="11" spans="1:6" x14ac:dyDescent="0.25">
      <c r="A11" s="8">
        <v>42186</v>
      </c>
      <c r="B11" s="5">
        <v>425</v>
      </c>
      <c r="C11" s="6">
        <v>63.657459000000003</v>
      </c>
      <c r="D11" s="6">
        <f t="shared" si="0"/>
        <v>444.50750000000005</v>
      </c>
      <c r="E11" s="7">
        <f t="shared" si="1"/>
        <v>28296.217956442506</v>
      </c>
      <c r="F11" s="7">
        <v>28700</v>
      </c>
    </row>
    <row r="12" spans="1:6" x14ac:dyDescent="0.25">
      <c r="A12" s="8">
        <v>42217</v>
      </c>
      <c r="B12" s="5">
        <v>400</v>
      </c>
      <c r="C12" s="6">
        <v>65.104408000000006</v>
      </c>
      <c r="D12" s="6">
        <f t="shared" si="0"/>
        <v>418.36</v>
      </c>
      <c r="E12" s="7">
        <f t="shared" si="1"/>
        <v>27237.080130880004</v>
      </c>
      <c r="F12" s="7">
        <v>28520</v>
      </c>
    </row>
    <row r="13" spans="1:6" x14ac:dyDescent="0.25">
      <c r="A13" s="8">
        <v>42248</v>
      </c>
      <c r="B13" s="5">
        <v>345</v>
      </c>
      <c r="C13" s="6">
        <v>66.213695999999999</v>
      </c>
      <c r="D13" s="6">
        <f t="shared" si="0"/>
        <v>360.83550000000002</v>
      </c>
      <c r="E13" s="7">
        <f t="shared" si="1"/>
        <v>23892.252103008002</v>
      </c>
      <c r="F13" s="7">
        <v>27450</v>
      </c>
    </row>
    <row r="14" spans="1:6" x14ac:dyDescent="0.25">
      <c r="A14" s="8">
        <v>42278</v>
      </c>
      <c r="B14" s="5">
        <v>365</v>
      </c>
      <c r="C14" s="6">
        <v>65.075531999999995</v>
      </c>
      <c r="D14" s="6">
        <f t="shared" si="0"/>
        <v>381.75350000000003</v>
      </c>
      <c r="E14" s="7">
        <f t="shared" si="1"/>
        <v>24842.812105362002</v>
      </c>
      <c r="F14" s="7">
        <v>28747</v>
      </c>
    </row>
    <row r="15" spans="1:6" x14ac:dyDescent="0.25">
      <c r="A15" s="8">
        <v>42309</v>
      </c>
      <c r="B15" s="5">
        <v>435</v>
      </c>
      <c r="C15" s="6">
        <v>66.173863999999995</v>
      </c>
      <c r="D15" s="6">
        <f t="shared" si="0"/>
        <v>454.9665</v>
      </c>
      <c r="E15" s="7">
        <f t="shared" si="1"/>
        <v>30106.891295555997</v>
      </c>
      <c r="F15" s="7">
        <v>26363</v>
      </c>
    </row>
    <row r="16" spans="1:6" x14ac:dyDescent="0.25">
      <c r="A16" s="8">
        <v>42339</v>
      </c>
      <c r="B16" s="5">
        <v>475</v>
      </c>
      <c r="C16" s="6">
        <v>66.547421</v>
      </c>
      <c r="D16" s="6">
        <f t="shared" si="0"/>
        <v>496.80250000000001</v>
      </c>
      <c r="E16" s="7">
        <f t="shared" si="1"/>
        <v>33060.925121352499</v>
      </c>
      <c r="F16" s="7">
        <v>28314</v>
      </c>
    </row>
    <row r="17" spans="1:6" x14ac:dyDescent="0.25">
      <c r="A17" s="8">
        <v>42370</v>
      </c>
      <c r="B17" s="5">
        <v>390</v>
      </c>
      <c r="C17" s="6">
        <v>67.510000000000005</v>
      </c>
      <c r="D17" s="6">
        <f t="shared" si="0"/>
        <v>407.90100000000001</v>
      </c>
      <c r="E17" s="7">
        <f t="shared" si="1"/>
        <v>27537.396510000002</v>
      </c>
      <c r="F17" s="7">
        <v>30904</v>
      </c>
    </row>
    <row r="18" spans="1:6" x14ac:dyDescent="0.25">
      <c r="A18" s="8">
        <v>42401</v>
      </c>
      <c r="B18" s="5">
        <v>315</v>
      </c>
      <c r="C18" s="6">
        <v>68.25</v>
      </c>
      <c r="D18" s="6">
        <f t="shared" si="0"/>
        <v>329.45850000000002</v>
      </c>
      <c r="E18" s="7">
        <f t="shared" si="1"/>
        <v>22485.542625000002</v>
      </c>
      <c r="F18" s="7">
        <v>32179</v>
      </c>
    </row>
    <row r="19" spans="1:6" x14ac:dyDescent="0.25">
      <c r="A19" s="8">
        <v>42430</v>
      </c>
      <c r="B19" s="5">
        <v>320</v>
      </c>
      <c r="C19" s="6">
        <v>66.680000000000007</v>
      </c>
      <c r="D19" s="6">
        <f t="shared" si="0"/>
        <v>334.68799999999999</v>
      </c>
      <c r="E19" s="7">
        <f t="shared" si="1"/>
        <v>22316.995840000003</v>
      </c>
      <c r="F19" s="7">
        <v>25459</v>
      </c>
    </row>
    <row r="20" spans="1:6" x14ac:dyDescent="0.25">
      <c r="A20" s="8">
        <v>42461</v>
      </c>
      <c r="B20" s="5">
        <v>350</v>
      </c>
      <c r="C20" s="6">
        <v>66.56</v>
      </c>
      <c r="D20" s="6">
        <f t="shared" si="0"/>
        <v>366.065</v>
      </c>
      <c r="E20" s="7">
        <f t="shared" si="1"/>
        <v>24365.286400000001</v>
      </c>
      <c r="F20" s="7">
        <v>22444</v>
      </c>
    </row>
    <row r="21" spans="1:6" x14ac:dyDescent="0.25">
      <c r="A21" s="8">
        <v>42491</v>
      </c>
      <c r="B21" s="5">
        <v>380</v>
      </c>
      <c r="C21" s="6">
        <v>66.989999999999995</v>
      </c>
      <c r="D21" s="6">
        <f t="shared" si="0"/>
        <v>397.44200000000001</v>
      </c>
      <c r="E21" s="7">
        <f t="shared" si="1"/>
        <v>26624.639579999999</v>
      </c>
      <c r="F21" s="7">
        <v>22701</v>
      </c>
    </row>
    <row r="22" spans="1:6" x14ac:dyDescent="0.25">
      <c r="A22" s="8">
        <v>42522</v>
      </c>
      <c r="B22" s="5">
        <v>365</v>
      </c>
      <c r="C22" s="6">
        <v>67.239999999999995</v>
      </c>
      <c r="D22" s="6">
        <f t="shared" si="0"/>
        <v>381.75350000000003</v>
      </c>
      <c r="E22" s="7">
        <f t="shared" si="1"/>
        <v>25669.105340000002</v>
      </c>
      <c r="F22" s="7">
        <v>23254</v>
      </c>
    </row>
    <row r="23" spans="1:6" x14ac:dyDescent="0.25">
      <c r="A23" s="8">
        <v>42552</v>
      </c>
      <c r="B23" s="5">
        <v>310</v>
      </c>
      <c r="C23" s="6">
        <v>67.02</v>
      </c>
      <c r="D23" s="6">
        <f t="shared" si="0"/>
        <v>324.22900000000004</v>
      </c>
      <c r="E23" s="7">
        <f t="shared" si="1"/>
        <v>21729.827580000001</v>
      </c>
      <c r="F23" s="7">
        <v>24690</v>
      </c>
    </row>
    <row r="24" spans="1:6" x14ac:dyDescent="0.25">
      <c r="A24" s="8">
        <v>42583</v>
      </c>
      <c r="B24" s="5">
        <v>290</v>
      </c>
      <c r="C24" s="6">
        <v>66.98</v>
      </c>
      <c r="D24" s="6">
        <f t="shared" si="0"/>
        <v>303.31100000000004</v>
      </c>
      <c r="E24" s="7">
        <f t="shared" si="1"/>
        <v>20315.770780000003</v>
      </c>
      <c r="F24" s="7">
        <v>21943</v>
      </c>
    </row>
    <row r="25" spans="1:6" x14ac:dyDescent="0.25">
      <c r="A25" s="8">
        <v>42614</v>
      </c>
      <c r="B25" s="5">
        <v>320</v>
      </c>
      <c r="C25" s="6">
        <v>66.790000000000006</v>
      </c>
      <c r="D25" s="6">
        <f t="shared" si="0"/>
        <v>334.68799999999999</v>
      </c>
      <c r="E25" s="7">
        <f t="shared" si="1"/>
        <v>22353.811520000003</v>
      </c>
      <c r="F25" s="7">
        <v>21072</v>
      </c>
    </row>
    <row r="26" spans="1:6" x14ac:dyDescent="0.25">
      <c r="A26" s="8">
        <v>42644</v>
      </c>
      <c r="B26" s="5">
        <v>370</v>
      </c>
      <c r="C26" s="6">
        <v>66.75</v>
      </c>
      <c r="D26" s="6">
        <f t="shared" si="0"/>
        <v>386.983</v>
      </c>
      <c r="E26" s="7">
        <f t="shared" si="1"/>
        <v>25831.115249999999</v>
      </c>
      <c r="F26" s="7">
        <v>20684</v>
      </c>
    </row>
    <row r="27" spans="1:6" x14ac:dyDescent="0.25">
      <c r="A27" s="8">
        <v>42675</v>
      </c>
      <c r="B27" s="5">
        <v>440</v>
      </c>
      <c r="C27" s="6">
        <v>67.84</v>
      </c>
      <c r="D27" s="6">
        <f t="shared" si="0"/>
        <v>460.19600000000003</v>
      </c>
      <c r="E27" s="7">
        <f t="shared" si="1"/>
        <v>31219.696640000002</v>
      </c>
      <c r="F27" s="7">
        <v>22360</v>
      </c>
    </row>
    <row r="28" spans="1:6" x14ac:dyDescent="0.25">
      <c r="A28" s="8">
        <v>42705</v>
      </c>
      <c r="B28" s="5">
        <v>420</v>
      </c>
      <c r="C28" s="6">
        <v>67.790000000000006</v>
      </c>
      <c r="D28" s="6">
        <f t="shared" si="0"/>
        <v>439.27800000000002</v>
      </c>
      <c r="E28" s="7">
        <f t="shared" si="1"/>
        <v>29778.655620000005</v>
      </c>
      <c r="F28" s="7">
        <v>26129</v>
      </c>
    </row>
    <row r="29" spans="1:6" x14ac:dyDescent="0.25">
      <c r="A29" s="8">
        <v>42736</v>
      </c>
      <c r="B29" s="5">
        <v>495</v>
      </c>
      <c r="C29" s="6">
        <v>68.069999999999993</v>
      </c>
      <c r="D29" s="6">
        <f t="shared" si="0"/>
        <v>517.72050000000002</v>
      </c>
      <c r="E29" s="7">
        <f t="shared" si="1"/>
        <v>35241.234434999998</v>
      </c>
      <c r="F29" s="7">
        <v>28230</v>
      </c>
    </row>
    <row r="30" spans="1:6" x14ac:dyDescent="0.25">
      <c r="A30" s="8">
        <v>42767</v>
      </c>
      <c r="B30" s="5">
        <v>600</v>
      </c>
      <c r="C30" s="6">
        <v>66.900000000000006</v>
      </c>
      <c r="D30" s="6">
        <f t="shared" si="0"/>
        <v>627.54000000000008</v>
      </c>
      <c r="E30" s="7">
        <f t="shared" si="1"/>
        <v>41982.426000000007</v>
      </c>
      <c r="F30" s="7">
        <v>29816</v>
      </c>
    </row>
    <row r="31" spans="1:6" x14ac:dyDescent="0.25">
      <c r="A31" s="8">
        <v>42795</v>
      </c>
      <c r="B31" s="5">
        <v>600</v>
      </c>
      <c r="C31" s="6">
        <v>65.73</v>
      </c>
      <c r="D31" s="6">
        <f t="shared" si="0"/>
        <v>627.54000000000008</v>
      </c>
      <c r="E31" s="7">
        <f t="shared" si="1"/>
        <v>41248.204200000007</v>
      </c>
      <c r="F31" s="7">
        <v>32258</v>
      </c>
    </row>
    <row r="32" spans="1:6" x14ac:dyDescent="0.25">
      <c r="A32" s="8">
        <v>42826</v>
      </c>
      <c r="B32" s="5">
        <v>490</v>
      </c>
      <c r="C32" s="6">
        <v>64.41</v>
      </c>
      <c r="D32" s="6">
        <f t="shared" si="0"/>
        <v>512.49099999999999</v>
      </c>
      <c r="E32" s="7">
        <f t="shared" si="1"/>
        <v>33009.545309999994</v>
      </c>
      <c r="F32" s="7">
        <v>33673</v>
      </c>
    </row>
    <row r="33" spans="1:6" x14ac:dyDescent="0.25">
      <c r="A33" s="8">
        <v>42856</v>
      </c>
      <c r="B33" s="5">
        <v>390</v>
      </c>
      <c r="C33" s="6">
        <v>64.42</v>
      </c>
      <c r="D33" s="6">
        <f t="shared" si="0"/>
        <v>407.90100000000001</v>
      </c>
      <c r="E33" s="7">
        <f t="shared" si="1"/>
        <v>26276.98242</v>
      </c>
      <c r="F33" s="7">
        <v>31199</v>
      </c>
    </row>
    <row r="34" spans="1:6" x14ac:dyDescent="0.25">
      <c r="A34" s="8">
        <v>42887</v>
      </c>
      <c r="B34" s="5">
        <v>390</v>
      </c>
      <c r="C34" s="6">
        <v>64.44</v>
      </c>
      <c r="D34" s="6">
        <f t="shared" si="0"/>
        <v>407.90100000000001</v>
      </c>
      <c r="E34" s="7">
        <f t="shared" si="1"/>
        <v>26285.140439999999</v>
      </c>
      <c r="F34" s="7">
        <v>28636</v>
      </c>
    </row>
    <row r="35" spans="1:6" x14ac:dyDescent="0.25">
      <c r="A35" s="8">
        <v>42917</v>
      </c>
      <c r="B35" s="5">
        <v>365</v>
      </c>
      <c r="C35" s="6">
        <v>64.349999999999994</v>
      </c>
      <c r="D35" s="6">
        <f t="shared" si="0"/>
        <v>381.75350000000003</v>
      </c>
      <c r="E35" s="7">
        <f t="shared" si="1"/>
        <v>24565.837725000001</v>
      </c>
      <c r="F35" s="7">
        <v>28048</v>
      </c>
    </row>
    <row r="36" spans="1:6" x14ac:dyDescent="0.25">
      <c r="A36" s="8">
        <v>42948</v>
      </c>
      <c r="B36" s="5">
        <v>460</v>
      </c>
      <c r="C36" s="6">
        <v>63.99</v>
      </c>
      <c r="D36" s="6">
        <f t="shared" si="0"/>
        <v>481.11400000000003</v>
      </c>
      <c r="E36" s="7">
        <f t="shared" si="1"/>
        <v>30786.484860000004</v>
      </c>
      <c r="F36" s="7">
        <v>25686</v>
      </c>
    </row>
    <row r="37" spans="1:6" x14ac:dyDescent="0.25">
      <c r="A37" s="8">
        <v>42979</v>
      </c>
      <c r="B37" s="5">
        <v>500</v>
      </c>
      <c r="C37" s="6">
        <v>64.5</v>
      </c>
      <c r="D37" s="6">
        <f t="shared" si="0"/>
        <v>522.95000000000005</v>
      </c>
      <c r="E37" s="7">
        <f t="shared" si="1"/>
        <v>33730.275000000001</v>
      </c>
      <c r="F37" s="7">
        <v>28291</v>
      </c>
    </row>
    <row r="38" spans="1:6" x14ac:dyDescent="0.25">
      <c r="A38" s="8">
        <v>43009</v>
      </c>
      <c r="B38" s="5">
        <v>580</v>
      </c>
      <c r="C38" s="6">
        <v>64.989999999999995</v>
      </c>
      <c r="D38" s="6">
        <f t="shared" si="0"/>
        <v>606.62200000000007</v>
      </c>
      <c r="E38" s="7">
        <f t="shared" si="1"/>
        <v>39424.36378</v>
      </c>
      <c r="F38" s="7">
        <v>36800</v>
      </c>
    </row>
    <row r="39" spans="1:6" x14ac:dyDescent="0.25">
      <c r="A39" s="8">
        <v>43040</v>
      </c>
      <c r="B39" s="5">
        <v>580</v>
      </c>
      <c r="C39" s="6">
        <v>64.819999999999993</v>
      </c>
      <c r="D39" s="6">
        <f t="shared" si="0"/>
        <v>606.62200000000007</v>
      </c>
      <c r="E39" s="7">
        <f t="shared" si="1"/>
        <v>39321.238040000004</v>
      </c>
      <c r="F39" s="7">
        <v>37009</v>
      </c>
    </row>
    <row r="40" spans="1:6" x14ac:dyDescent="0.25">
      <c r="A40" s="8">
        <v>43070</v>
      </c>
      <c r="B40" s="5">
        <v>570</v>
      </c>
      <c r="C40" s="6">
        <v>64.13</v>
      </c>
      <c r="D40" s="6">
        <f t="shared" si="0"/>
        <v>596.16300000000001</v>
      </c>
      <c r="E40" s="7">
        <f t="shared" si="1"/>
        <v>38231.933189999996</v>
      </c>
      <c r="F40" s="7">
        <v>39032</v>
      </c>
    </row>
    <row r="41" spans="1:6" x14ac:dyDescent="0.25">
      <c r="A41" s="8">
        <v>43101</v>
      </c>
      <c r="B41" s="5">
        <v>570</v>
      </c>
      <c r="C41" s="6">
        <v>63.67</v>
      </c>
      <c r="D41" s="6">
        <f t="shared" si="0"/>
        <v>596.16300000000001</v>
      </c>
      <c r="E41" s="7">
        <f t="shared" si="1"/>
        <v>37957.698210000002</v>
      </c>
      <c r="F41" s="7">
        <v>37934.865946679616</v>
      </c>
    </row>
    <row r="42" spans="1:6" x14ac:dyDescent="0.25">
      <c r="A42" s="8">
        <v>43132</v>
      </c>
      <c r="B42" s="5">
        <v>505</v>
      </c>
      <c r="C42" s="6">
        <v>64.53</v>
      </c>
      <c r="D42" s="6">
        <f t="shared" si="0"/>
        <v>528.17950000000008</v>
      </c>
      <c r="E42" s="7">
        <f t="shared" si="1"/>
        <v>34083.423135000005</v>
      </c>
      <c r="F42" s="7">
        <v>33977.640442957862</v>
      </c>
    </row>
    <row r="43" spans="1:6" x14ac:dyDescent="0.25">
      <c r="A43" s="8">
        <v>43160</v>
      </c>
      <c r="B43" s="5">
        <v>465</v>
      </c>
      <c r="C43" s="6">
        <v>65.05</v>
      </c>
      <c r="D43" s="6">
        <f t="shared" si="0"/>
        <v>486.34350000000001</v>
      </c>
      <c r="E43" s="7">
        <f t="shared" si="1"/>
        <v>31636.644675</v>
      </c>
      <c r="F43" s="7">
        <v>31621.932879798373</v>
      </c>
    </row>
    <row r="44" spans="1:6" x14ac:dyDescent="0.25">
      <c r="A44" s="8">
        <v>43191</v>
      </c>
      <c r="B44" s="5">
        <v>470</v>
      </c>
      <c r="C44" s="6">
        <v>65.8</v>
      </c>
      <c r="D44" s="6">
        <f t="shared" si="0"/>
        <v>491.57300000000004</v>
      </c>
      <c r="E44" s="7">
        <f t="shared" si="1"/>
        <v>32345.503400000001</v>
      </c>
      <c r="F44" s="7">
        <v>32245.619069523007</v>
      </c>
    </row>
    <row r="45" spans="1:6" x14ac:dyDescent="0.25">
      <c r="A45" s="8">
        <v>43221</v>
      </c>
      <c r="B45" s="5">
        <v>505</v>
      </c>
      <c r="C45" s="6">
        <v>67.459999999999994</v>
      </c>
      <c r="D45" s="6">
        <f t="shared" si="0"/>
        <v>528.17950000000008</v>
      </c>
      <c r="E45" s="7">
        <f t="shared" si="1"/>
        <v>35630.989070000003</v>
      </c>
      <c r="F45" s="7">
        <v>35684.70245863789</v>
      </c>
    </row>
    <row r="46" spans="1:6" x14ac:dyDescent="0.25">
      <c r="A46" s="8">
        <v>43252</v>
      </c>
      <c r="B46" s="5">
        <v>560</v>
      </c>
      <c r="C46" s="6">
        <v>67.92</v>
      </c>
      <c r="D46" s="6">
        <f t="shared" si="0"/>
        <v>585.70400000000006</v>
      </c>
      <c r="E46" s="7">
        <f t="shared" si="1"/>
        <v>39781.015680000004</v>
      </c>
      <c r="F46" s="7">
        <v>39729.847125147098</v>
      </c>
    </row>
    <row r="47" spans="1:6" x14ac:dyDescent="0.25">
      <c r="A47" s="8">
        <v>43282</v>
      </c>
      <c r="B47" s="5">
        <v>570</v>
      </c>
      <c r="C47" s="6">
        <v>68.650000000000006</v>
      </c>
      <c r="D47" s="6">
        <f t="shared" si="0"/>
        <v>596.16300000000001</v>
      </c>
      <c r="E47" s="7">
        <f t="shared" si="1"/>
        <v>40926.589950000001</v>
      </c>
      <c r="F47" s="7">
        <v>40952.16644234657</v>
      </c>
    </row>
    <row r="48" spans="1:6" x14ac:dyDescent="0.25">
      <c r="A48" s="8">
        <v>43313</v>
      </c>
      <c r="B48" s="5">
        <v>595</v>
      </c>
      <c r="C48" s="6">
        <v>69.83</v>
      </c>
      <c r="D48" s="6">
        <f t="shared" si="0"/>
        <v>622.31050000000005</v>
      </c>
      <c r="E48" s="7">
        <f t="shared" si="1"/>
        <v>43455.942215000003</v>
      </c>
      <c r="F48" s="7">
        <v>43265.008516764698</v>
      </c>
    </row>
    <row r="49" spans="1:6" x14ac:dyDescent="0.25">
      <c r="A49" s="8">
        <v>43344</v>
      </c>
      <c r="B49" s="5">
        <v>635</v>
      </c>
      <c r="C49" s="6">
        <v>72.099999999999994</v>
      </c>
      <c r="D49" s="6">
        <f t="shared" si="0"/>
        <v>664.14650000000006</v>
      </c>
      <c r="E49" s="7">
        <f t="shared" si="1"/>
        <v>47884.962650000001</v>
      </c>
      <c r="F49" s="7">
        <v>47988.175639430039</v>
      </c>
    </row>
    <row r="50" spans="1:6" x14ac:dyDescent="0.25">
      <c r="A50" s="8">
        <v>43374</v>
      </c>
      <c r="B50" s="5">
        <v>655</v>
      </c>
      <c r="C50" s="6">
        <v>73.400000000000006</v>
      </c>
      <c r="D50" s="6">
        <f t="shared" si="0"/>
        <v>685.06450000000007</v>
      </c>
      <c r="E50" s="7">
        <f t="shared" si="1"/>
        <v>50283.734300000011</v>
      </c>
      <c r="F50" s="7">
        <v>50433.177687914897</v>
      </c>
    </row>
    <row r="51" spans="1:6" x14ac:dyDescent="0.25">
      <c r="A51" s="8">
        <v>43405</v>
      </c>
      <c r="B51" s="5">
        <v>525</v>
      </c>
      <c r="C51" s="6">
        <v>71.239999999999995</v>
      </c>
      <c r="D51" s="6">
        <f t="shared" si="0"/>
        <v>549.09750000000008</v>
      </c>
      <c r="E51" s="7">
        <f t="shared" si="1"/>
        <v>39117.705900000001</v>
      </c>
      <c r="F51" s="7">
        <v>39526.941750297483</v>
      </c>
    </row>
    <row r="52" spans="1:6" x14ac:dyDescent="0.25">
      <c r="A52" s="8">
        <v>43435</v>
      </c>
      <c r="B52" s="5">
        <v>415</v>
      </c>
      <c r="C52" s="6">
        <v>70.790000000000006</v>
      </c>
      <c r="D52" s="6">
        <f t="shared" si="0"/>
        <v>434.04850000000005</v>
      </c>
      <c r="E52" s="7">
        <f t="shared" si="1"/>
        <v>30726.293315000006</v>
      </c>
      <c r="F52" s="7">
        <v>30706.727022092222</v>
      </c>
    </row>
    <row r="53" spans="1:6" x14ac:dyDescent="0.25">
      <c r="A53" s="8">
        <v>43466</v>
      </c>
      <c r="B53" s="5">
        <v>420</v>
      </c>
      <c r="C53" s="6">
        <v>70.760000000000005</v>
      </c>
      <c r="D53" s="6">
        <f t="shared" si="0"/>
        <v>439.27800000000002</v>
      </c>
      <c r="E53" s="7">
        <f t="shared" si="1"/>
        <v>31083.311280000005</v>
      </c>
      <c r="F53" s="7">
        <v>31116.496307792124</v>
      </c>
    </row>
    <row r="54" spans="1:6" x14ac:dyDescent="0.25">
      <c r="A54" s="8">
        <v>43497</v>
      </c>
      <c r="B54" s="5">
        <v>470</v>
      </c>
      <c r="C54" s="6">
        <v>71.150000000000006</v>
      </c>
      <c r="D54" s="6">
        <f t="shared" si="0"/>
        <v>491.57300000000004</v>
      </c>
      <c r="E54" s="7">
        <f t="shared" si="1"/>
        <v>34975.418950000007</v>
      </c>
      <c r="F54" s="7">
        <v>35009.966798561858</v>
      </c>
    </row>
    <row r="55" spans="1:6" x14ac:dyDescent="0.25">
      <c r="A55" s="8">
        <v>43525</v>
      </c>
      <c r="B55" s="5">
        <v>520</v>
      </c>
      <c r="C55" s="6">
        <v>69.41</v>
      </c>
      <c r="D55" s="6">
        <f t="shared" si="0"/>
        <v>543.86800000000005</v>
      </c>
      <c r="E55" s="7">
        <f t="shared" si="1"/>
        <v>37749.87788</v>
      </c>
      <c r="F55" s="7">
        <v>37788.034281404027</v>
      </c>
    </row>
    <row r="56" spans="1:6" x14ac:dyDescent="0.25">
      <c r="A56" s="8">
        <v>43556</v>
      </c>
      <c r="B56" s="5">
        <v>535</v>
      </c>
      <c r="C56" s="6">
        <v>69.37</v>
      </c>
      <c r="D56" s="6">
        <f t="shared" si="0"/>
        <v>559.55650000000003</v>
      </c>
      <c r="E56" s="7">
        <f t="shared" si="1"/>
        <v>38816.434405000007</v>
      </c>
      <c r="F56" s="7">
        <v>38867.056236388496</v>
      </c>
    </row>
    <row r="57" spans="1:6" x14ac:dyDescent="0.25">
      <c r="A57" s="8">
        <v>43586</v>
      </c>
      <c r="B57" s="5">
        <v>530</v>
      </c>
      <c r="C57" s="6">
        <v>69.760000000000005</v>
      </c>
      <c r="D57" s="6">
        <f t="shared" si="0"/>
        <v>554.327</v>
      </c>
      <c r="E57" s="7">
        <f t="shared" si="1"/>
        <v>38669.851520000004</v>
      </c>
      <c r="F57" s="7">
        <v>38678.266268318395</v>
      </c>
    </row>
    <row r="58" spans="1:6" x14ac:dyDescent="0.25">
      <c r="A58" s="8">
        <v>43617</v>
      </c>
      <c r="B58" s="5">
        <v>415</v>
      </c>
      <c r="C58" s="6">
        <v>69.44</v>
      </c>
      <c r="D58" s="6">
        <f t="shared" si="0"/>
        <v>434.04850000000005</v>
      </c>
      <c r="E58" s="7">
        <f t="shared" si="1"/>
        <v>30140.327840000002</v>
      </c>
      <c r="F58" s="7">
        <v>30138.909034848981</v>
      </c>
    </row>
    <row r="59" spans="1:6" x14ac:dyDescent="0.25">
      <c r="A59" s="8">
        <v>43647</v>
      </c>
      <c r="B59" s="5">
        <v>355</v>
      </c>
      <c r="C59" s="6">
        <v>68.81</v>
      </c>
      <c r="D59" s="6">
        <f t="shared" si="0"/>
        <v>371.29450000000003</v>
      </c>
      <c r="E59" s="7">
        <f t="shared" si="1"/>
        <v>25548.774545000004</v>
      </c>
      <c r="F59" s="7">
        <v>25548.609383721534</v>
      </c>
    </row>
    <row r="60" spans="1:6" x14ac:dyDescent="0.25">
      <c r="A60" s="8">
        <v>43678</v>
      </c>
      <c r="B60" s="5">
        <v>360</v>
      </c>
      <c r="C60" s="6">
        <v>71.12</v>
      </c>
      <c r="D60" s="6">
        <f t="shared" si="0"/>
        <v>376.524</v>
      </c>
      <c r="E60" s="7">
        <f t="shared" si="1"/>
        <v>26778.386880000002</v>
      </c>
      <c r="F60" s="7">
        <v>26760.845915432019</v>
      </c>
    </row>
    <row r="61" spans="1:6" x14ac:dyDescent="0.25">
      <c r="A61" s="8">
        <v>43709</v>
      </c>
      <c r="B61" s="5">
        <v>360</v>
      </c>
      <c r="C61" s="6">
        <v>71.040000000000006</v>
      </c>
      <c r="D61" s="6">
        <f t="shared" si="0"/>
        <v>376.524</v>
      </c>
      <c r="E61" s="7">
        <f t="shared" si="1"/>
        <v>26748.264960000004</v>
      </c>
      <c r="F61" s="7">
        <v>26872.996097798805</v>
      </c>
    </row>
    <row r="62" spans="1:6" x14ac:dyDescent="0.25">
      <c r="A62" s="8">
        <v>43739</v>
      </c>
      <c r="B62" s="5">
        <v>435</v>
      </c>
      <c r="C62" s="6">
        <v>70.89</v>
      </c>
      <c r="D62" s="6">
        <f t="shared" si="0"/>
        <v>454.9665</v>
      </c>
      <c r="E62" s="7">
        <f t="shared" si="1"/>
        <v>32252.575185000002</v>
      </c>
      <c r="F62" s="7">
        <v>32318.693176917925</v>
      </c>
    </row>
    <row r="63" spans="1:6" x14ac:dyDescent="0.25">
      <c r="A63" s="8">
        <v>43770</v>
      </c>
      <c r="B63" s="5">
        <v>445</v>
      </c>
      <c r="C63" s="6">
        <v>71.59</v>
      </c>
      <c r="D63" s="6">
        <f t="shared" si="0"/>
        <v>465.4255</v>
      </c>
      <c r="E63" s="7">
        <f t="shared" si="1"/>
        <v>33319.811545000004</v>
      </c>
      <c r="F63" s="7">
        <v>33253.389942674119</v>
      </c>
    </row>
    <row r="64" spans="1:6" x14ac:dyDescent="0.25">
      <c r="A64" s="8">
        <v>43800</v>
      </c>
      <c r="B64" s="5">
        <v>455</v>
      </c>
      <c r="C64" s="6">
        <v>71.19</v>
      </c>
      <c r="D64" s="6">
        <f t="shared" si="0"/>
        <v>475.8845</v>
      </c>
      <c r="E64" s="7">
        <f t="shared" si="1"/>
        <v>33878.217554999996</v>
      </c>
      <c r="F64" s="7">
        <v>33880.879188109247</v>
      </c>
    </row>
    <row r="65" spans="1:6" x14ac:dyDescent="0.25">
      <c r="A65" s="8">
        <v>43831</v>
      </c>
      <c r="B65" s="5">
        <v>590</v>
      </c>
      <c r="C65" s="6">
        <v>71.260000000000005</v>
      </c>
      <c r="D65" s="6">
        <f t="shared" si="0"/>
        <v>617.08100000000002</v>
      </c>
      <c r="E65" s="7">
        <f t="shared" si="1"/>
        <v>43973.192060000001</v>
      </c>
      <c r="F65" s="7">
        <v>44015.264630194491</v>
      </c>
    </row>
    <row r="66" spans="1:6" x14ac:dyDescent="0.25">
      <c r="A66" s="8">
        <v>43862</v>
      </c>
      <c r="B66" s="5">
        <v>545</v>
      </c>
      <c r="C66" s="6">
        <v>71.86</v>
      </c>
      <c r="D66" s="6">
        <f t="shared" si="0"/>
        <v>570.01549999999997</v>
      </c>
      <c r="E66" s="7">
        <f t="shared" si="1"/>
        <v>40961.313829999999</v>
      </c>
      <c r="F66" s="7">
        <v>40776.774414982094</v>
      </c>
    </row>
    <row r="67" spans="1:6" x14ac:dyDescent="0.25">
      <c r="A67" s="8">
        <v>43891</v>
      </c>
      <c r="B67" s="5">
        <v>480</v>
      </c>
      <c r="C67" s="6">
        <v>74.819999999999993</v>
      </c>
      <c r="D67" s="6">
        <f t="shared" ref="D67:D85" si="2">1.0459*B67</f>
        <v>502.03200000000004</v>
      </c>
      <c r="E67" s="7">
        <f t="shared" ref="E67:E85" si="3">D67*C67</f>
        <v>37562.034240000001</v>
      </c>
      <c r="F67" s="7">
        <v>37265.269327664537</v>
      </c>
    </row>
    <row r="68" spans="1:6" x14ac:dyDescent="0.25">
      <c r="A68" s="8">
        <v>43922</v>
      </c>
      <c r="B68" s="5">
        <v>240</v>
      </c>
      <c r="C68" s="6">
        <v>76.150000000000006</v>
      </c>
      <c r="D68" s="6">
        <f t="shared" si="2"/>
        <v>251.01600000000002</v>
      </c>
      <c r="E68" s="7">
        <f t="shared" si="3"/>
        <v>19114.868400000003</v>
      </c>
      <c r="F68" s="7">
        <v>19125.668604651164</v>
      </c>
    </row>
    <row r="69" spans="1:6" x14ac:dyDescent="0.25">
      <c r="A69" s="8">
        <v>43952</v>
      </c>
      <c r="B69" s="5">
        <v>340</v>
      </c>
      <c r="C69" s="6">
        <v>75.739999999999995</v>
      </c>
      <c r="D69" s="6">
        <f t="shared" si="2"/>
        <v>355.60599999999999</v>
      </c>
      <c r="E69" s="7">
        <f t="shared" si="3"/>
        <v>26933.598439999998</v>
      </c>
      <c r="F69" s="7">
        <v>26903.941500000001</v>
      </c>
    </row>
    <row r="70" spans="1:6" x14ac:dyDescent="0.25">
      <c r="A70" s="8">
        <v>43983</v>
      </c>
      <c r="B70" s="5">
        <v>330</v>
      </c>
      <c r="C70" s="6">
        <v>75.760000000000005</v>
      </c>
      <c r="D70" s="6">
        <f t="shared" si="2"/>
        <v>345.14699999999999</v>
      </c>
      <c r="E70" s="7">
        <f t="shared" si="3"/>
        <v>26148.336719999999</v>
      </c>
      <c r="F70" s="7">
        <v>26159.661614028053</v>
      </c>
    </row>
    <row r="71" spans="1:6" x14ac:dyDescent="0.25">
      <c r="A71" s="8">
        <v>44013</v>
      </c>
      <c r="B71" s="5">
        <v>340</v>
      </c>
      <c r="C71" s="6">
        <v>74.88</v>
      </c>
      <c r="D71" s="6">
        <f t="shared" si="2"/>
        <v>355.60599999999999</v>
      </c>
      <c r="E71" s="7">
        <f t="shared" si="3"/>
        <v>26627.777279999998</v>
      </c>
      <c r="F71" s="7">
        <v>26674.737698603414</v>
      </c>
    </row>
    <row r="72" spans="1:6" x14ac:dyDescent="0.25">
      <c r="A72" s="8">
        <v>44044</v>
      </c>
      <c r="B72" s="5">
        <v>345</v>
      </c>
      <c r="C72" s="6">
        <v>74.400000000000006</v>
      </c>
      <c r="D72" s="6">
        <f t="shared" si="2"/>
        <v>360.83550000000002</v>
      </c>
      <c r="E72" s="7">
        <f t="shared" si="3"/>
        <v>26846.161200000002</v>
      </c>
      <c r="F72" s="7">
        <v>26951.072804257299</v>
      </c>
    </row>
    <row r="73" spans="1:6" x14ac:dyDescent="0.25">
      <c r="A73" s="8">
        <v>44075</v>
      </c>
      <c r="B73" s="5">
        <v>355</v>
      </c>
      <c r="C73" s="6">
        <v>73.459999999999994</v>
      </c>
      <c r="D73" s="6">
        <f t="shared" si="2"/>
        <v>371.29450000000003</v>
      </c>
      <c r="E73" s="7">
        <f t="shared" si="3"/>
        <v>27275.293969999999</v>
      </c>
      <c r="F73" s="7">
        <v>27292.749632570878</v>
      </c>
    </row>
    <row r="74" spans="1:6" x14ac:dyDescent="0.25">
      <c r="A74" s="8">
        <v>44105</v>
      </c>
      <c r="B74" s="5">
        <v>380</v>
      </c>
      <c r="C74" s="6">
        <v>73.67</v>
      </c>
      <c r="D74" s="6">
        <f t="shared" si="2"/>
        <v>397.44200000000001</v>
      </c>
      <c r="E74" s="7">
        <f t="shared" si="3"/>
        <v>29279.55214</v>
      </c>
      <c r="F74" s="7">
        <v>29207.059319259082</v>
      </c>
    </row>
    <row r="75" spans="1:6" x14ac:dyDescent="0.25">
      <c r="A75" s="8">
        <v>44136</v>
      </c>
      <c r="B75" s="5">
        <v>440</v>
      </c>
      <c r="C75" s="6">
        <v>74.12</v>
      </c>
      <c r="D75" s="6">
        <f t="shared" si="2"/>
        <v>460.19600000000003</v>
      </c>
      <c r="E75" s="7">
        <f t="shared" si="3"/>
        <v>34109.727520000008</v>
      </c>
      <c r="F75" s="7">
        <v>34185.03825123742</v>
      </c>
    </row>
    <row r="76" spans="1:6" x14ac:dyDescent="0.25">
      <c r="A76" s="8">
        <v>44166</v>
      </c>
      <c r="B76" s="5">
        <v>460</v>
      </c>
      <c r="C76" s="6">
        <v>73.55</v>
      </c>
      <c r="D76" s="6">
        <f t="shared" si="2"/>
        <v>481.11400000000003</v>
      </c>
      <c r="E76" s="7">
        <f t="shared" si="3"/>
        <v>35385.934699999998</v>
      </c>
      <c r="F76" s="7">
        <v>35409.408776058146</v>
      </c>
    </row>
    <row r="77" spans="1:6" x14ac:dyDescent="0.25">
      <c r="A77" s="8">
        <v>44197</v>
      </c>
      <c r="B77" s="5">
        <v>530</v>
      </c>
      <c r="C77" s="6">
        <v>73.069999999999993</v>
      </c>
      <c r="D77" s="6">
        <f t="shared" si="2"/>
        <v>554.327</v>
      </c>
      <c r="E77" s="7">
        <f t="shared" si="3"/>
        <v>40504.673889999998</v>
      </c>
      <c r="F77" s="7">
        <v>40548.590675430503</v>
      </c>
    </row>
    <row r="78" spans="1:6" x14ac:dyDescent="0.25">
      <c r="A78" s="8">
        <v>44228</v>
      </c>
      <c r="B78" s="5">
        <v>585</v>
      </c>
      <c r="C78" s="6">
        <v>72.98</v>
      </c>
      <c r="D78" s="6">
        <f t="shared" si="2"/>
        <v>611.85149999999999</v>
      </c>
      <c r="E78" s="7">
        <f t="shared" si="3"/>
        <v>44652.922470000005</v>
      </c>
      <c r="F78" s="7">
        <v>44551.491526971819</v>
      </c>
    </row>
    <row r="79" spans="1:6" x14ac:dyDescent="0.25">
      <c r="A79" s="8">
        <v>44256</v>
      </c>
      <c r="B79" s="5">
        <v>595</v>
      </c>
      <c r="C79" s="6">
        <v>72.8</v>
      </c>
      <c r="D79" s="6">
        <f t="shared" si="2"/>
        <v>622.31050000000005</v>
      </c>
      <c r="E79" s="7">
        <f t="shared" si="3"/>
        <v>45304.204400000002</v>
      </c>
      <c r="F79" s="7">
        <v>45328.551547510528</v>
      </c>
    </row>
    <row r="80" spans="1:6" x14ac:dyDescent="0.25">
      <c r="A80" s="8">
        <v>44287</v>
      </c>
      <c r="B80" s="5">
        <v>530</v>
      </c>
      <c r="C80" s="6">
        <v>74.489999999999995</v>
      </c>
      <c r="D80" s="6">
        <f t="shared" si="2"/>
        <v>554.327</v>
      </c>
      <c r="E80" s="7">
        <f t="shared" si="3"/>
        <v>41291.818229999997</v>
      </c>
      <c r="F80" s="7">
        <v>41304.84915769448</v>
      </c>
    </row>
    <row r="81" spans="1:6" x14ac:dyDescent="0.25">
      <c r="A81" s="8">
        <v>44317</v>
      </c>
      <c r="B81" s="5">
        <v>475</v>
      </c>
      <c r="C81" s="6">
        <v>72.94</v>
      </c>
      <c r="D81" s="6">
        <f t="shared" si="2"/>
        <v>496.80250000000001</v>
      </c>
      <c r="E81" s="7">
        <f t="shared" si="3"/>
        <v>36236.77435</v>
      </c>
      <c r="F81" s="7">
        <v>36449.953636561011</v>
      </c>
    </row>
    <row r="82" spans="1:6" x14ac:dyDescent="0.25">
      <c r="A82" s="8">
        <v>44348</v>
      </c>
      <c r="B82" s="5">
        <v>525</v>
      </c>
      <c r="C82" s="6">
        <v>73.760000000000005</v>
      </c>
      <c r="D82" s="6">
        <f t="shared" si="2"/>
        <v>549.09750000000008</v>
      </c>
      <c r="E82" s="7">
        <f t="shared" si="3"/>
        <v>40501.431600000011</v>
      </c>
      <c r="F82" s="7">
        <v>40423.343654069329</v>
      </c>
    </row>
    <row r="83" spans="1:6" x14ac:dyDescent="0.25">
      <c r="A83" s="8">
        <v>44378</v>
      </c>
      <c r="B83" s="5">
        <v>620</v>
      </c>
      <c r="C83" s="6">
        <v>74.459999999999994</v>
      </c>
      <c r="D83" s="6">
        <f t="shared" si="2"/>
        <v>648.45800000000008</v>
      </c>
      <c r="E83" s="7">
        <f t="shared" si="3"/>
        <v>48284.182680000005</v>
      </c>
      <c r="F83" s="7">
        <v>48277.23010084885</v>
      </c>
    </row>
    <row r="84" spans="1:6" x14ac:dyDescent="0.25">
      <c r="A84" s="8">
        <v>44409</v>
      </c>
      <c r="B84" s="5">
        <v>655</v>
      </c>
      <c r="C84" s="6">
        <v>73.959999999999994</v>
      </c>
      <c r="D84" s="6">
        <f t="shared" si="2"/>
        <v>685.06450000000007</v>
      </c>
      <c r="E84" s="7">
        <f t="shared" si="3"/>
        <v>50667.370419999999</v>
      </c>
      <c r="F84" s="7">
        <v>50779.51102849115</v>
      </c>
    </row>
    <row r="85" spans="1:6" x14ac:dyDescent="0.25">
      <c r="A85" s="8">
        <v>44440</v>
      </c>
      <c r="B85" s="5">
        <v>665</v>
      </c>
      <c r="C85" s="6">
        <v>73.650000000000006</v>
      </c>
      <c r="D85" s="6">
        <f t="shared" si="2"/>
        <v>695.52350000000001</v>
      </c>
      <c r="E85" s="7">
        <f t="shared" si="3"/>
        <v>51225.305775000008</v>
      </c>
      <c r="F85" s="7">
        <v>51112.515377978409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5F0-8BA6-44E9-BFD3-A0FFADB5D97E}">
  <dimension ref="A1:F85"/>
  <sheetViews>
    <sheetView showGridLines="0" tabSelected="1" topLeftCell="A64" workbookViewId="0">
      <selection activeCell="C1" sqref="C1:C85"/>
    </sheetView>
  </sheetViews>
  <sheetFormatPr defaultRowHeight="15" x14ac:dyDescent="0.25"/>
  <cols>
    <col min="1" max="1" width="11.5703125" style="10" bestFit="1" customWidth="1"/>
    <col min="2" max="2" width="56" style="10" bestFit="1" customWidth="1"/>
    <col min="3" max="3" width="10.85546875" style="10" bestFit="1" customWidth="1"/>
    <col min="4" max="5" width="18.42578125" style="10" bestFit="1" customWidth="1"/>
    <col min="6" max="6" width="27" bestFit="1" customWidth="1"/>
  </cols>
  <sheetData>
    <row r="1" spans="1:6" x14ac:dyDescent="0.25">
      <c r="A1" s="4" t="s">
        <v>0</v>
      </c>
      <c r="B1" s="4" t="s">
        <v>2</v>
      </c>
      <c r="C1" s="4" t="s">
        <v>5</v>
      </c>
      <c r="D1" s="4" t="s">
        <v>12</v>
      </c>
      <c r="E1" s="4" t="s">
        <v>13</v>
      </c>
      <c r="F1" s="9" t="s">
        <v>14</v>
      </c>
    </row>
    <row r="2" spans="1:6" x14ac:dyDescent="0.25">
      <c r="A2" s="8">
        <v>41913</v>
      </c>
      <c r="B2" s="5">
        <v>735</v>
      </c>
      <c r="C2" s="6">
        <v>61.383819000000003</v>
      </c>
      <c r="D2" s="7">
        <f>1.0459*B2</f>
        <v>768.73650000000009</v>
      </c>
      <c r="E2" s="7">
        <f>D2*C2</f>
        <v>47187.982174693505</v>
      </c>
      <c r="F2" s="7">
        <v>40150</v>
      </c>
    </row>
    <row r="3" spans="1:6" x14ac:dyDescent="0.25">
      <c r="A3" s="8">
        <v>41944</v>
      </c>
      <c r="B3" s="5">
        <v>610</v>
      </c>
      <c r="C3" s="6">
        <v>61.702491999999999</v>
      </c>
      <c r="D3" s="7">
        <f t="shared" ref="D3:D66" si="0">1.0459*B3</f>
        <v>637.99900000000002</v>
      </c>
      <c r="E3" s="7">
        <f t="shared" ref="E3:E66" si="1">D3*C3</f>
        <v>39366.128193508004</v>
      </c>
      <c r="F3" s="7">
        <v>39300</v>
      </c>
    </row>
    <row r="4" spans="1:6" x14ac:dyDescent="0.25">
      <c r="A4" s="8">
        <v>41974</v>
      </c>
      <c r="B4" s="5">
        <v>550</v>
      </c>
      <c r="C4" s="6">
        <v>62.750776999999999</v>
      </c>
      <c r="D4" s="7">
        <f t="shared" si="0"/>
        <v>575.245</v>
      </c>
      <c r="E4" s="7">
        <f t="shared" si="1"/>
        <v>36097.070715365</v>
      </c>
      <c r="F4" s="7">
        <v>34500</v>
      </c>
    </row>
    <row r="5" spans="1:6" x14ac:dyDescent="0.25">
      <c r="A5" s="8">
        <v>42005</v>
      </c>
      <c r="B5" s="5">
        <v>425</v>
      </c>
      <c r="C5" s="6">
        <v>62.127985000000002</v>
      </c>
      <c r="D5" s="7">
        <f t="shared" si="0"/>
        <v>444.50750000000005</v>
      </c>
      <c r="E5" s="7">
        <f t="shared" si="1"/>
        <v>27616.355292387503</v>
      </c>
      <c r="F5" s="7">
        <v>33240</v>
      </c>
    </row>
    <row r="6" spans="1:6" x14ac:dyDescent="0.25">
      <c r="A6" s="8">
        <v>42036</v>
      </c>
      <c r="B6" s="5">
        <v>450</v>
      </c>
      <c r="C6" s="6">
        <v>62.060003000000002</v>
      </c>
      <c r="D6" s="7">
        <f t="shared" si="0"/>
        <v>470.65500000000003</v>
      </c>
      <c r="E6" s="7">
        <f t="shared" si="1"/>
        <v>29208.850711965002</v>
      </c>
      <c r="F6" s="7">
        <v>32750</v>
      </c>
    </row>
    <row r="7" spans="1:6" x14ac:dyDescent="0.25">
      <c r="A7" s="8">
        <v>42064</v>
      </c>
      <c r="B7" s="5">
        <v>500</v>
      </c>
      <c r="C7" s="6">
        <v>62.507221999999999</v>
      </c>
      <c r="D7" s="7">
        <f>1.0459*B7</f>
        <v>522.95000000000005</v>
      </c>
      <c r="E7" s="7">
        <f t="shared" si="1"/>
        <v>32688.151744900002</v>
      </c>
      <c r="F7" s="7">
        <v>33100</v>
      </c>
    </row>
    <row r="8" spans="1:6" x14ac:dyDescent="0.25">
      <c r="A8" s="8">
        <v>42095</v>
      </c>
      <c r="B8" s="5">
        <v>460</v>
      </c>
      <c r="C8" s="6">
        <v>62.749088</v>
      </c>
      <c r="D8" s="7">
        <f t="shared" si="0"/>
        <v>481.11400000000003</v>
      </c>
      <c r="E8" s="7">
        <f t="shared" si="1"/>
        <v>30189.464724032001</v>
      </c>
      <c r="F8" s="7">
        <v>32650</v>
      </c>
    </row>
    <row r="9" spans="1:6" x14ac:dyDescent="0.25">
      <c r="A9" s="8">
        <v>42125</v>
      </c>
      <c r="B9" s="5">
        <v>465</v>
      </c>
      <c r="C9" s="6">
        <v>63.783290000000001</v>
      </c>
      <c r="D9" s="7">
        <f t="shared" si="0"/>
        <v>486.34350000000001</v>
      </c>
      <c r="E9" s="7">
        <f t="shared" si="1"/>
        <v>31020.588500115002</v>
      </c>
      <c r="F9" s="7">
        <v>32300</v>
      </c>
    </row>
    <row r="10" spans="1:6" x14ac:dyDescent="0.25">
      <c r="A10" s="8">
        <v>42156</v>
      </c>
      <c r="B10" s="5">
        <v>405</v>
      </c>
      <c r="C10" s="6">
        <v>63.841814999999997</v>
      </c>
      <c r="D10" s="7">
        <f t="shared" si="0"/>
        <v>423.58950000000004</v>
      </c>
      <c r="E10" s="7">
        <f t="shared" si="1"/>
        <v>27042.7224949425</v>
      </c>
      <c r="F10" s="7">
        <v>30100</v>
      </c>
    </row>
    <row r="11" spans="1:6" x14ac:dyDescent="0.25">
      <c r="A11" s="8">
        <v>42186</v>
      </c>
      <c r="B11" s="5">
        <v>395</v>
      </c>
      <c r="C11" s="6">
        <v>63.657459000000003</v>
      </c>
      <c r="D11" s="7">
        <f t="shared" si="0"/>
        <v>413.13050000000004</v>
      </c>
      <c r="E11" s="7">
        <f t="shared" si="1"/>
        <v>26298.837865399502</v>
      </c>
      <c r="F11" s="7">
        <v>29600</v>
      </c>
    </row>
    <row r="12" spans="1:6" x14ac:dyDescent="0.25">
      <c r="A12" s="8">
        <v>42217</v>
      </c>
      <c r="B12" s="5">
        <v>365</v>
      </c>
      <c r="C12" s="6">
        <v>65.104408000000006</v>
      </c>
      <c r="D12" s="7">
        <f t="shared" si="0"/>
        <v>381.75350000000003</v>
      </c>
      <c r="E12" s="7">
        <f t="shared" si="1"/>
        <v>24853.835619428006</v>
      </c>
      <c r="F12" s="7">
        <v>29300</v>
      </c>
    </row>
    <row r="13" spans="1:6" x14ac:dyDescent="0.25">
      <c r="A13" s="8">
        <v>42248</v>
      </c>
      <c r="B13" s="5">
        <v>315</v>
      </c>
      <c r="C13" s="6">
        <v>66.213695999999999</v>
      </c>
      <c r="D13" s="7">
        <f t="shared" si="0"/>
        <v>329.45850000000002</v>
      </c>
      <c r="E13" s="7">
        <f t="shared" si="1"/>
        <v>21814.664963616</v>
      </c>
      <c r="F13" s="7">
        <v>28200</v>
      </c>
    </row>
    <row r="14" spans="1:6" x14ac:dyDescent="0.25">
      <c r="A14" s="8">
        <v>42278</v>
      </c>
      <c r="B14" s="5">
        <v>360</v>
      </c>
      <c r="C14" s="6">
        <v>65.075531999999995</v>
      </c>
      <c r="D14" s="7">
        <f t="shared" si="0"/>
        <v>376.524</v>
      </c>
      <c r="E14" s="7">
        <f t="shared" si="1"/>
        <v>24502.499610767998</v>
      </c>
      <c r="F14" s="7">
        <v>29130</v>
      </c>
    </row>
    <row r="15" spans="1:6" x14ac:dyDescent="0.25">
      <c r="A15" s="8">
        <v>42309</v>
      </c>
      <c r="B15" s="5">
        <v>395</v>
      </c>
      <c r="C15" s="6">
        <v>66.173863999999995</v>
      </c>
      <c r="D15" s="7">
        <f t="shared" si="0"/>
        <v>413.13050000000004</v>
      </c>
      <c r="E15" s="7">
        <f t="shared" si="1"/>
        <v>27338.441521252</v>
      </c>
      <c r="F15" s="7">
        <v>27980</v>
      </c>
    </row>
    <row r="16" spans="1:6" x14ac:dyDescent="0.25">
      <c r="A16" s="8">
        <v>42339</v>
      </c>
      <c r="B16" s="5">
        <v>460</v>
      </c>
      <c r="C16" s="6">
        <v>66.547421</v>
      </c>
      <c r="D16" s="7">
        <f t="shared" si="0"/>
        <v>481.11400000000003</v>
      </c>
      <c r="E16" s="7">
        <f t="shared" si="1"/>
        <v>32016.895906994003</v>
      </c>
      <c r="F16" s="7">
        <v>28450</v>
      </c>
    </row>
    <row r="17" spans="1:6" x14ac:dyDescent="0.25">
      <c r="A17" s="8">
        <v>42370</v>
      </c>
      <c r="B17" s="5">
        <v>345</v>
      </c>
      <c r="C17" s="6">
        <v>67.510000000000005</v>
      </c>
      <c r="D17" s="7">
        <f t="shared" si="0"/>
        <v>360.83550000000002</v>
      </c>
      <c r="E17" s="7">
        <f t="shared" si="1"/>
        <v>24360.004605000002</v>
      </c>
      <c r="F17" s="7">
        <v>31940</v>
      </c>
    </row>
    <row r="18" spans="1:6" x14ac:dyDescent="0.25">
      <c r="A18" s="8">
        <v>42401</v>
      </c>
      <c r="B18" s="5">
        <v>285</v>
      </c>
      <c r="C18" s="6">
        <v>68.25</v>
      </c>
      <c r="D18" s="7">
        <f t="shared" si="0"/>
        <v>298.08150000000001</v>
      </c>
      <c r="E18" s="7">
        <f t="shared" si="1"/>
        <v>20344.062375000001</v>
      </c>
      <c r="F18" s="7">
        <v>32360</v>
      </c>
    </row>
    <row r="19" spans="1:6" x14ac:dyDescent="0.25">
      <c r="A19" s="8">
        <v>42430</v>
      </c>
      <c r="B19" s="5">
        <v>290</v>
      </c>
      <c r="C19" s="6">
        <v>66.680000000000007</v>
      </c>
      <c r="D19" s="7">
        <f t="shared" si="0"/>
        <v>303.31100000000004</v>
      </c>
      <c r="E19" s="7">
        <f t="shared" si="1"/>
        <v>20224.777480000004</v>
      </c>
      <c r="F19" s="7">
        <v>27300</v>
      </c>
    </row>
    <row r="20" spans="1:6" x14ac:dyDescent="0.25">
      <c r="A20" s="8">
        <v>42461</v>
      </c>
      <c r="B20" s="5">
        <v>320</v>
      </c>
      <c r="C20" s="6">
        <v>66.56</v>
      </c>
      <c r="D20" s="7">
        <f t="shared" si="0"/>
        <v>334.68799999999999</v>
      </c>
      <c r="E20" s="7">
        <f t="shared" si="1"/>
        <v>22276.833279999999</v>
      </c>
      <c r="F20" s="7">
        <v>23430</v>
      </c>
    </row>
    <row r="21" spans="1:6" x14ac:dyDescent="0.25">
      <c r="A21" s="8">
        <v>42491</v>
      </c>
      <c r="B21" s="5">
        <v>325</v>
      </c>
      <c r="C21" s="6">
        <v>66.989999999999995</v>
      </c>
      <c r="D21" s="7">
        <f t="shared" si="0"/>
        <v>339.91750000000002</v>
      </c>
      <c r="E21" s="7">
        <f t="shared" si="1"/>
        <v>22771.073325000001</v>
      </c>
      <c r="F21" s="7">
        <v>24600</v>
      </c>
    </row>
    <row r="22" spans="1:6" x14ac:dyDescent="0.25">
      <c r="A22" s="8">
        <v>42522</v>
      </c>
      <c r="B22" s="5">
        <v>330</v>
      </c>
      <c r="C22" s="6">
        <v>67.239999999999995</v>
      </c>
      <c r="D22" s="7">
        <f t="shared" si="0"/>
        <v>345.14699999999999</v>
      </c>
      <c r="E22" s="7">
        <f t="shared" si="1"/>
        <v>23207.684279999998</v>
      </c>
      <c r="F22" s="7">
        <v>24100</v>
      </c>
    </row>
    <row r="23" spans="1:6" x14ac:dyDescent="0.25">
      <c r="A23" s="8">
        <v>42552</v>
      </c>
      <c r="B23" s="5">
        <v>295</v>
      </c>
      <c r="C23" s="6">
        <v>67.02</v>
      </c>
      <c r="D23" s="7">
        <f t="shared" si="0"/>
        <v>308.54050000000001</v>
      </c>
      <c r="E23" s="7">
        <f t="shared" si="1"/>
        <v>20678.384309999998</v>
      </c>
      <c r="F23" s="7">
        <v>24900</v>
      </c>
    </row>
    <row r="24" spans="1:6" x14ac:dyDescent="0.25">
      <c r="A24" s="8">
        <v>42583</v>
      </c>
      <c r="B24" s="5">
        <v>285</v>
      </c>
      <c r="C24" s="6">
        <v>66.98</v>
      </c>
      <c r="D24" s="7">
        <f t="shared" si="0"/>
        <v>298.08150000000001</v>
      </c>
      <c r="E24" s="7">
        <f t="shared" si="1"/>
        <v>19965.498870000003</v>
      </c>
      <c r="F24" s="7">
        <v>23180</v>
      </c>
    </row>
    <row r="25" spans="1:6" x14ac:dyDescent="0.25">
      <c r="A25" s="8">
        <v>42614</v>
      </c>
      <c r="B25" s="5">
        <v>295</v>
      </c>
      <c r="C25" s="6">
        <v>66.790000000000006</v>
      </c>
      <c r="D25" s="7">
        <f t="shared" si="0"/>
        <v>308.54050000000001</v>
      </c>
      <c r="E25" s="7">
        <f t="shared" si="1"/>
        <v>20607.419995000004</v>
      </c>
      <c r="F25" s="7">
        <v>22750</v>
      </c>
    </row>
    <row r="26" spans="1:6" x14ac:dyDescent="0.25">
      <c r="A26" s="8">
        <v>42644</v>
      </c>
      <c r="B26" s="5">
        <v>340</v>
      </c>
      <c r="C26" s="6">
        <v>66.75</v>
      </c>
      <c r="D26" s="7">
        <f t="shared" si="0"/>
        <v>355.60599999999999</v>
      </c>
      <c r="E26" s="7">
        <f t="shared" si="1"/>
        <v>23736.700499999999</v>
      </c>
      <c r="F26" s="7">
        <v>21350</v>
      </c>
    </row>
    <row r="27" spans="1:6" x14ac:dyDescent="0.25">
      <c r="A27" s="8">
        <v>42675</v>
      </c>
      <c r="B27" s="5">
        <v>390</v>
      </c>
      <c r="C27" s="6">
        <v>67.84</v>
      </c>
      <c r="D27" s="7">
        <f t="shared" si="0"/>
        <v>407.90100000000001</v>
      </c>
      <c r="E27" s="7">
        <f t="shared" si="1"/>
        <v>27672.003840000001</v>
      </c>
      <c r="F27" s="7">
        <v>24020</v>
      </c>
    </row>
    <row r="28" spans="1:6" x14ac:dyDescent="0.25">
      <c r="A28" s="8">
        <v>42705</v>
      </c>
      <c r="B28" s="5">
        <v>380</v>
      </c>
      <c r="C28" s="6">
        <v>67.790000000000006</v>
      </c>
      <c r="D28" s="7">
        <f t="shared" si="0"/>
        <v>397.44200000000001</v>
      </c>
      <c r="E28" s="7">
        <f t="shared" si="1"/>
        <v>26942.593180000003</v>
      </c>
      <c r="F28" s="7">
        <v>27070</v>
      </c>
    </row>
    <row r="29" spans="1:6" x14ac:dyDescent="0.25">
      <c r="A29" s="8">
        <v>42736</v>
      </c>
      <c r="B29" s="5">
        <v>435</v>
      </c>
      <c r="C29" s="6">
        <v>68.069999999999993</v>
      </c>
      <c r="D29" s="7">
        <f t="shared" si="0"/>
        <v>454.9665</v>
      </c>
      <c r="E29" s="7">
        <f t="shared" si="1"/>
        <v>30969.569654999996</v>
      </c>
      <c r="F29" s="7">
        <v>28500</v>
      </c>
    </row>
    <row r="30" spans="1:6" x14ac:dyDescent="0.25">
      <c r="A30" s="8">
        <v>42767</v>
      </c>
      <c r="B30" s="5">
        <v>510</v>
      </c>
      <c r="C30" s="6">
        <v>66.900000000000006</v>
      </c>
      <c r="D30" s="7">
        <f t="shared" si="0"/>
        <v>533.40899999999999</v>
      </c>
      <c r="E30" s="7">
        <f t="shared" si="1"/>
        <v>35685.062100000003</v>
      </c>
      <c r="F30" s="7">
        <v>30640</v>
      </c>
    </row>
    <row r="31" spans="1:6" x14ac:dyDescent="0.25">
      <c r="A31" s="8">
        <v>42795</v>
      </c>
      <c r="B31" s="5">
        <v>480</v>
      </c>
      <c r="C31" s="6">
        <v>65.73</v>
      </c>
      <c r="D31" s="7">
        <f t="shared" si="0"/>
        <v>502.03200000000004</v>
      </c>
      <c r="E31" s="7">
        <f t="shared" si="1"/>
        <v>32998.563360000007</v>
      </c>
      <c r="F31" s="7">
        <v>33490</v>
      </c>
    </row>
    <row r="32" spans="1:6" x14ac:dyDescent="0.25">
      <c r="A32" s="8">
        <v>42826</v>
      </c>
      <c r="B32" s="5">
        <v>430</v>
      </c>
      <c r="C32" s="6">
        <v>64.41</v>
      </c>
      <c r="D32" s="7">
        <f t="shared" si="0"/>
        <v>449.73700000000002</v>
      </c>
      <c r="E32" s="7">
        <f t="shared" si="1"/>
        <v>28967.560170000001</v>
      </c>
      <c r="F32" s="7">
        <v>34890</v>
      </c>
    </row>
    <row r="33" spans="1:6" x14ac:dyDescent="0.25">
      <c r="A33" s="8">
        <v>42856</v>
      </c>
      <c r="B33" s="5">
        <v>385</v>
      </c>
      <c r="C33" s="6">
        <v>64.42</v>
      </c>
      <c r="D33" s="7">
        <f t="shared" si="0"/>
        <v>402.67150000000004</v>
      </c>
      <c r="E33" s="7">
        <f t="shared" si="1"/>
        <v>25940.098030000005</v>
      </c>
      <c r="F33" s="7">
        <v>32270</v>
      </c>
    </row>
    <row r="34" spans="1:6" x14ac:dyDescent="0.25">
      <c r="A34" s="8">
        <v>42887</v>
      </c>
      <c r="B34" s="5">
        <v>385</v>
      </c>
      <c r="C34" s="6">
        <v>64.44</v>
      </c>
      <c r="D34" s="7">
        <f t="shared" si="0"/>
        <v>402.67150000000004</v>
      </c>
      <c r="E34" s="7">
        <f t="shared" si="1"/>
        <v>25948.151460000001</v>
      </c>
      <c r="F34" s="7">
        <v>29650</v>
      </c>
    </row>
    <row r="35" spans="1:6" x14ac:dyDescent="0.25">
      <c r="A35" s="8">
        <v>42917</v>
      </c>
      <c r="B35" s="5">
        <v>345</v>
      </c>
      <c r="C35" s="6">
        <v>64.349999999999994</v>
      </c>
      <c r="D35" s="7">
        <f t="shared" si="0"/>
        <v>360.83550000000002</v>
      </c>
      <c r="E35" s="7">
        <f t="shared" si="1"/>
        <v>23219.764425000001</v>
      </c>
      <c r="F35" s="7">
        <v>28360</v>
      </c>
    </row>
    <row r="36" spans="1:6" x14ac:dyDescent="0.25">
      <c r="A36" s="8">
        <v>42948</v>
      </c>
      <c r="B36" s="5">
        <v>420</v>
      </c>
      <c r="C36" s="6">
        <v>63.99</v>
      </c>
      <c r="D36" s="7">
        <f t="shared" si="0"/>
        <v>439.27800000000002</v>
      </c>
      <c r="E36" s="7">
        <f t="shared" si="1"/>
        <v>28109.399220000003</v>
      </c>
      <c r="F36" s="7">
        <v>25780</v>
      </c>
    </row>
    <row r="37" spans="1:6" x14ac:dyDescent="0.25">
      <c r="A37" s="8">
        <v>42979</v>
      </c>
      <c r="B37" s="5">
        <v>480</v>
      </c>
      <c r="C37" s="6">
        <v>64.5</v>
      </c>
      <c r="D37" s="7">
        <f t="shared" si="0"/>
        <v>502.03200000000004</v>
      </c>
      <c r="E37" s="7">
        <f t="shared" si="1"/>
        <v>32381.064000000002</v>
      </c>
      <c r="F37" s="7">
        <v>28790</v>
      </c>
    </row>
    <row r="38" spans="1:6" x14ac:dyDescent="0.25">
      <c r="A38" s="8">
        <v>43009</v>
      </c>
      <c r="B38" s="5">
        <v>575</v>
      </c>
      <c r="C38" s="6">
        <v>64.989999999999995</v>
      </c>
      <c r="D38" s="7">
        <f t="shared" si="0"/>
        <v>601.39250000000004</v>
      </c>
      <c r="E38" s="7">
        <f t="shared" si="1"/>
        <v>39084.498574999998</v>
      </c>
      <c r="F38" s="7">
        <v>37740</v>
      </c>
    </row>
    <row r="39" spans="1:6" x14ac:dyDescent="0.25">
      <c r="A39" s="8">
        <v>43040</v>
      </c>
      <c r="B39" s="5">
        <v>575</v>
      </c>
      <c r="C39" s="6">
        <v>64.819999999999993</v>
      </c>
      <c r="D39" s="7">
        <f t="shared" si="0"/>
        <v>601.39250000000004</v>
      </c>
      <c r="E39" s="7">
        <f t="shared" si="1"/>
        <v>38982.261849999995</v>
      </c>
      <c r="F39" s="7">
        <v>38910</v>
      </c>
    </row>
    <row r="40" spans="1:6" x14ac:dyDescent="0.25">
      <c r="A40" s="8">
        <v>43070</v>
      </c>
      <c r="B40" s="5">
        <v>590</v>
      </c>
      <c r="C40" s="6">
        <v>64.13</v>
      </c>
      <c r="D40" s="7">
        <f t="shared" si="0"/>
        <v>617.08100000000002</v>
      </c>
      <c r="E40" s="7">
        <f t="shared" si="1"/>
        <v>39573.40453</v>
      </c>
      <c r="F40" s="7">
        <v>39200</v>
      </c>
    </row>
    <row r="41" spans="1:6" x14ac:dyDescent="0.25">
      <c r="A41" s="8">
        <v>43101</v>
      </c>
      <c r="B41" s="5">
        <v>590</v>
      </c>
      <c r="C41" s="6">
        <v>63.67</v>
      </c>
      <c r="D41" s="7">
        <f t="shared" si="0"/>
        <v>617.08100000000002</v>
      </c>
      <c r="E41" s="7">
        <f t="shared" si="1"/>
        <v>39289.547270000003</v>
      </c>
      <c r="F41" s="7">
        <v>39267.739761524499</v>
      </c>
    </row>
    <row r="42" spans="1:6" x14ac:dyDescent="0.25">
      <c r="A42" s="8">
        <v>43132</v>
      </c>
      <c r="B42" s="5">
        <v>525</v>
      </c>
      <c r="C42" s="6">
        <v>64.53</v>
      </c>
      <c r="D42" s="7">
        <f t="shared" si="0"/>
        <v>549.09750000000008</v>
      </c>
      <c r="E42" s="7">
        <f t="shared" si="1"/>
        <v>35433.261675000009</v>
      </c>
      <c r="F42" s="7">
        <v>35320.99284552411</v>
      </c>
    </row>
    <row r="43" spans="1:6" x14ac:dyDescent="0.25">
      <c r="A43" s="8">
        <v>43160</v>
      </c>
      <c r="B43" s="5">
        <v>480</v>
      </c>
      <c r="C43" s="6">
        <v>65.05</v>
      </c>
      <c r="D43" s="7">
        <f t="shared" si="0"/>
        <v>502.03200000000004</v>
      </c>
      <c r="E43" s="7">
        <f t="shared" si="1"/>
        <v>32657.1816</v>
      </c>
      <c r="F43" s="7">
        <v>32642.643561859699</v>
      </c>
    </row>
    <row r="44" spans="1:6" x14ac:dyDescent="0.25">
      <c r="A44" s="8">
        <v>43191</v>
      </c>
      <c r="B44" s="5">
        <v>475</v>
      </c>
      <c r="C44" s="6">
        <v>65.8</v>
      </c>
      <c r="D44" s="7">
        <f t="shared" si="0"/>
        <v>496.80250000000001</v>
      </c>
      <c r="E44" s="7">
        <f t="shared" si="1"/>
        <v>32689.604499999998</v>
      </c>
      <c r="F44" s="7">
        <v>32591.713857151481</v>
      </c>
    </row>
    <row r="45" spans="1:6" x14ac:dyDescent="0.25">
      <c r="A45" s="8">
        <v>43221</v>
      </c>
      <c r="B45" s="5">
        <v>500</v>
      </c>
      <c r="C45" s="6">
        <v>67.459999999999994</v>
      </c>
      <c r="D45" s="7">
        <f t="shared" si="0"/>
        <v>522.95000000000005</v>
      </c>
      <c r="E45" s="7">
        <f t="shared" si="1"/>
        <v>35278.207000000002</v>
      </c>
      <c r="F45" s="7">
        <v>35322.25032773053</v>
      </c>
    </row>
    <row r="46" spans="1:6" x14ac:dyDescent="0.25">
      <c r="A46" s="8">
        <v>43252</v>
      </c>
      <c r="B46" s="5">
        <v>560</v>
      </c>
      <c r="C46" s="6">
        <v>67.92</v>
      </c>
      <c r="D46" s="7">
        <f t="shared" si="0"/>
        <v>585.70400000000006</v>
      </c>
      <c r="E46" s="7">
        <f t="shared" si="1"/>
        <v>39781.015680000004</v>
      </c>
      <c r="F46" s="7">
        <v>39703.969071957552</v>
      </c>
    </row>
    <row r="47" spans="1:6" x14ac:dyDescent="0.25">
      <c r="A47" s="8">
        <v>43282</v>
      </c>
      <c r="B47" s="5">
        <v>555</v>
      </c>
      <c r="C47" s="6">
        <v>68.650000000000006</v>
      </c>
      <c r="D47" s="7">
        <f t="shared" si="0"/>
        <v>580.47450000000003</v>
      </c>
      <c r="E47" s="7">
        <f t="shared" si="1"/>
        <v>39849.574425000006</v>
      </c>
      <c r="F47" s="7">
        <v>39873.279388030664</v>
      </c>
    </row>
    <row r="48" spans="1:6" x14ac:dyDescent="0.25">
      <c r="A48" s="8">
        <v>43313</v>
      </c>
      <c r="B48" s="5">
        <v>580</v>
      </c>
      <c r="C48" s="6">
        <v>69.83</v>
      </c>
      <c r="D48" s="7">
        <f t="shared" si="0"/>
        <v>606.62200000000007</v>
      </c>
      <c r="E48" s="7">
        <f t="shared" si="1"/>
        <v>42360.414260000005</v>
      </c>
      <c r="F48" s="7">
        <v>42186.838343884381</v>
      </c>
    </row>
    <row r="49" spans="1:6" x14ac:dyDescent="0.25">
      <c r="A49" s="8">
        <v>43344</v>
      </c>
      <c r="B49" s="5">
        <v>600</v>
      </c>
      <c r="C49" s="6">
        <v>72.099999999999994</v>
      </c>
      <c r="D49" s="7">
        <f t="shared" si="0"/>
        <v>627.54000000000008</v>
      </c>
      <c r="E49" s="7">
        <f t="shared" si="1"/>
        <v>45245.634000000005</v>
      </c>
      <c r="F49" s="7">
        <v>45353.692547267237</v>
      </c>
    </row>
    <row r="50" spans="1:6" x14ac:dyDescent="0.25">
      <c r="A50" s="8">
        <v>43374</v>
      </c>
      <c r="B50" s="5">
        <v>655</v>
      </c>
      <c r="C50" s="6">
        <v>73.400000000000006</v>
      </c>
      <c r="D50" s="7">
        <f t="shared" si="0"/>
        <v>685.06450000000007</v>
      </c>
      <c r="E50" s="7">
        <f t="shared" si="1"/>
        <v>50283.734300000011</v>
      </c>
      <c r="F50" s="7">
        <v>50421.563709397698</v>
      </c>
    </row>
    <row r="51" spans="1:6" x14ac:dyDescent="0.25">
      <c r="A51" s="8">
        <v>43405</v>
      </c>
      <c r="B51" s="5">
        <v>540</v>
      </c>
      <c r="C51" s="6">
        <v>71.239999999999995</v>
      </c>
      <c r="D51" s="7">
        <f t="shared" si="0"/>
        <v>564.78600000000006</v>
      </c>
      <c r="E51" s="7">
        <f t="shared" si="1"/>
        <v>40235.354639999998</v>
      </c>
      <c r="F51" s="7">
        <v>40583.378652357023</v>
      </c>
    </row>
    <row r="52" spans="1:6" x14ac:dyDescent="0.25">
      <c r="A52" s="8">
        <v>43435</v>
      </c>
      <c r="B52" s="5">
        <v>445</v>
      </c>
      <c r="C52" s="6">
        <v>70.790000000000006</v>
      </c>
      <c r="D52" s="7">
        <f t="shared" si="0"/>
        <v>465.4255</v>
      </c>
      <c r="E52" s="7">
        <f t="shared" si="1"/>
        <v>32947.471145000003</v>
      </c>
      <c r="F52" s="7">
        <v>32948.17063043618</v>
      </c>
    </row>
    <row r="53" spans="1:6" x14ac:dyDescent="0.25">
      <c r="A53" s="8">
        <v>43466</v>
      </c>
      <c r="B53" s="5">
        <v>430</v>
      </c>
      <c r="C53" s="6">
        <v>70.760000000000005</v>
      </c>
      <c r="D53" s="7">
        <f t="shared" si="0"/>
        <v>449.73700000000002</v>
      </c>
      <c r="E53" s="7">
        <f t="shared" si="1"/>
        <v>31823.390120000004</v>
      </c>
      <c r="F53" s="7">
        <v>31831.243798285665</v>
      </c>
    </row>
    <row r="54" spans="1:6" x14ac:dyDescent="0.25">
      <c r="A54" s="8">
        <v>43497</v>
      </c>
      <c r="B54" s="5">
        <v>440</v>
      </c>
      <c r="C54" s="6">
        <v>71.150000000000006</v>
      </c>
      <c r="D54" s="7">
        <f t="shared" si="0"/>
        <v>460.19600000000003</v>
      </c>
      <c r="E54" s="7">
        <f t="shared" si="1"/>
        <v>32742.945400000004</v>
      </c>
      <c r="F54" s="7">
        <v>32775.625890130817</v>
      </c>
    </row>
    <row r="55" spans="1:6" x14ac:dyDescent="0.25">
      <c r="A55" s="8">
        <v>43525</v>
      </c>
      <c r="B55" s="5">
        <v>490</v>
      </c>
      <c r="C55" s="6">
        <v>69.41</v>
      </c>
      <c r="D55" s="7">
        <f t="shared" si="0"/>
        <v>512.49099999999999</v>
      </c>
      <c r="E55" s="7">
        <f t="shared" si="1"/>
        <v>35572.000309999996</v>
      </c>
      <c r="F55" s="7">
        <v>35603.026406517805</v>
      </c>
    </row>
    <row r="56" spans="1:6" x14ac:dyDescent="0.25">
      <c r="A56" s="8">
        <v>43556</v>
      </c>
      <c r="B56" s="5">
        <v>515</v>
      </c>
      <c r="C56" s="6">
        <v>69.37</v>
      </c>
      <c r="D56" s="7">
        <f t="shared" si="0"/>
        <v>538.63850000000002</v>
      </c>
      <c r="E56" s="7">
        <f t="shared" si="1"/>
        <v>37365.352745000004</v>
      </c>
      <c r="F56" s="7">
        <v>37413.346401247443</v>
      </c>
    </row>
    <row r="57" spans="1:6" x14ac:dyDescent="0.25">
      <c r="A57" s="8">
        <v>43586</v>
      </c>
      <c r="B57" s="5">
        <v>525</v>
      </c>
      <c r="C57" s="6">
        <v>69.760000000000005</v>
      </c>
      <c r="D57" s="7">
        <f t="shared" si="0"/>
        <v>549.09750000000008</v>
      </c>
      <c r="E57" s="7">
        <f t="shared" si="1"/>
        <v>38305.041600000011</v>
      </c>
      <c r="F57" s="7">
        <v>38313.43145419551</v>
      </c>
    </row>
    <row r="58" spans="1:6" x14ac:dyDescent="0.25">
      <c r="A58" s="8">
        <v>43617</v>
      </c>
      <c r="B58" s="5">
        <v>430</v>
      </c>
      <c r="C58" s="6">
        <v>69.44</v>
      </c>
      <c r="D58" s="7">
        <f t="shared" si="0"/>
        <v>449.73700000000002</v>
      </c>
      <c r="E58" s="7">
        <f t="shared" si="1"/>
        <v>31229.737280000001</v>
      </c>
      <c r="F58" s="7">
        <v>31229.255203616198</v>
      </c>
    </row>
    <row r="59" spans="1:6" x14ac:dyDescent="0.25">
      <c r="A59" s="8">
        <v>43647</v>
      </c>
      <c r="B59" s="5">
        <v>375</v>
      </c>
      <c r="C59" s="6">
        <v>68.81</v>
      </c>
      <c r="D59" s="7">
        <f t="shared" si="0"/>
        <v>392.21250000000003</v>
      </c>
      <c r="E59" s="7">
        <f t="shared" si="1"/>
        <v>26988.142125000002</v>
      </c>
      <c r="F59" s="7">
        <v>26987.793742556612</v>
      </c>
    </row>
    <row r="60" spans="1:6" x14ac:dyDescent="0.25">
      <c r="A60" s="8">
        <v>43678</v>
      </c>
      <c r="B60" s="5">
        <v>370</v>
      </c>
      <c r="C60" s="6">
        <v>71.12</v>
      </c>
      <c r="D60" s="7">
        <f t="shared" si="0"/>
        <v>386.983</v>
      </c>
      <c r="E60" s="7">
        <f t="shared" si="1"/>
        <v>27522.230960000001</v>
      </c>
      <c r="F60" s="7">
        <v>27502.94958707604</v>
      </c>
    </row>
    <row r="61" spans="1:6" x14ac:dyDescent="0.25">
      <c r="A61" s="8">
        <v>43709</v>
      </c>
      <c r="B61" s="5">
        <v>350</v>
      </c>
      <c r="C61" s="6">
        <v>71.040000000000006</v>
      </c>
      <c r="D61" s="7">
        <f t="shared" si="0"/>
        <v>366.065</v>
      </c>
      <c r="E61" s="7">
        <f t="shared" si="1"/>
        <v>26005.257600000001</v>
      </c>
      <c r="F61" s="7">
        <v>26129.656129075174</v>
      </c>
    </row>
    <row r="62" spans="1:6" x14ac:dyDescent="0.25">
      <c r="A62" s="8">
        <v>43739</v>
      </c>
      <c r="B62" s="5">
        <v>420</v>
      </c>
      <c r="C62" s="6">
        <v>70.89</v>
      </c>
      <c r="D62" s="7">
        <f t="shared" si="0"/>
        <v>439.27800000000002</v>
      </c>
      <c r="E62" s="7">
        <f t="shared" si="1"/>
        <v>31140.417420000002</v>
      </c>
      <c r="F62" s="7">
        <v>31204.144072500429</v>
      </c>
    </row>
    <row r="63" spans="1:6" x14ac:dyDescent="0.25">
      <c r="A63" s="8">
        <v>43770</v>
      </c>
      <c r="B63" s="5">
        <v>430</v>
      </c>
      <c r="C63" s="6">
        <v>71.59</v>
      </c>
      <c r="D63" s="7">
        <f t="shared" si="0"/>
        <v>449.73700000000002</v>
      </c>
      <c r="E63" s="7">
        <f t="shared" si="1"/>
        <v>32196.671830000003</v>
      </c>
      <c r="F63" s="7">
        <v>32130.775456387943</v>
      </c>
    </row>
    <row r="64" spans="1:6" x14ac:dyDescent="0.25">
      <c r="A64" s="8">
        <v>43800</v>
      </c>
      <c r="B64" s="5">
        <v>440</v>
      </c>
      <c r="C64" s="6">
        <v>71.19</v>
      </c>
      <c r="D64" s="7">
        <f t="shared" si="0"/>
        <v>460.19600000000003</v>
      </c>
      <c r="E64" s="7">
        <f t="shared" si="1"/>
        <v>32761.35324</v>
      </c>
      <c r="F64" s="7">
        <v>32763.935287141259</v>
      </c>
    </row>
    <row r="65" spans="1:6" x14ac:dyDescent="0.25">
      <c r="A65" s="8">
        <v>43831</v>
      </c>
      <c r="B65" s="5">
        <v>565</v>
      </c>
      <c r="C65" s="6">
        <v>71.260000000000005</v>
      </c>
      <c r="D65" s="7">
        <f t="shared" si="0"/>
        <v>590.93349999999998</v>
      </c>
      <c r="E65" s="7">
        <f t="shared" si="1"/>
        <v>42109.92121</v>
      </c>
      <c r="F65" s="7">
        <v>42146.917092812088</v>
      </c>
    </row>
    <row r="66" spans="1:6" x14ac:dyDescent="0.25">
      <c r="A66" s="8">
        <v>43862</v>
      </c>
      <c r="B66" s="5">
        <v>505</v>
      </c>
      <c r="C66" s="6">
        <v>71.86</v>
      </c>
      <c r="D66" s="7">
        <f t="shared" si="0"/>
        <v>528.17950000000008</v>
      </c>
      <c r="E66" s="7">
        <f t="shared" si="1"/>
        <v>37954.978870000006</v>
      </c>
      <c r="F66" s="7">
        <v>37776.741118253449</v>
      </c>
    </row>
    <row r="67" spans="1:6" x14ac:dyDescent="0.25">
      <c r="A67" s="8">
        <v>43891</v>
      </c>
      <c r="B67" s="5">
        <v>430</v>
      </c>
      <c r="C67" s="6">
        <v>74.819999999999993</v>
      </c>
      <c r="D67" s="7">
        <f t="shared" ref="D67:D85" si="2">1.0459*B67</f>
        <v>449.73700000000002</v>
      </c>
      <c r="E67" s="7">
        <f t="shared" ref="E67:E85" si="3">D67*C67</f>
        <v>33649.322339999999</v>
      </c>
      <c r="F67" s="7">
        <v>33392.157412302018</v>
      </c>
    </row>
    <row r="68" spans="1:6" x14ac:dyDescent="0.25">
      <c r="A68" s="8">
        <v>43922</v>
      </c>
      <c r="B68" s="5">
        <v>230</v>
      </c>
      <c r="C68" s="6">
        <v>76.150000000000006</v>
      </c>
      <c r="D68" s="7">
        <f t="shared" si="2"/>
        <v>240.55700000000002</v>
      </c>
      <c r="E68" s="7">
        <f t="shared" si="3"/>
        <v>18318.415550000002</v>
      </c>
      <c r="F68" s="7">
        <v>18333.270191784217</v>
      </c>
    </row>
    <row r="69" spans="1:6" x14ac:dyDescent="0.25">
      <c r="A69" s="8">
        <v>43952</v>
      </c>
      <c r="B69" s="5">
        <v>340</v>
      </c>
      <c r="C69" s="6">
        <v>75.739999999999995</v>
      </c>
      <c r="D69" s="7">
        <f t="shared" si="2"/>
        <v>355.60599999999999</v>
      </c>
      <c r="E69" s="7">
        <f t="shared" si="3"/>
        <v>26933.598439999998</v>
      </c>
      <c r="F69" s="7">
        <v>26907.499996889728</v>
      </c>
    </row>
    <row r="70" spans="1:6" x14ac:dyDescent="0.25">
      <c r="A70" s="8">
        <v>43983</v>
      </c>
      <c r="B70" s="5">
        <v>350</v>
      </c>
      <c r="C70" s="6">
        <v>75.760000000000005</v>
      </c>
      <c r="D70" s="7">
        <f t="shared" si="2"/>
        <v>366.065</v>
      </c>
      <c r="E70" s="7">
        <f t="shared" si="3"/>
        <v>27733.084400000003</v>
      </c>
      <c r="F70" s="7">
        <v>27733.582571128205</v>
      </c>
    </row>
    <row r="71" spans="1:6" x14ac:dyDescent="0.25">
      <c r="A71" s="8">
        <v>44013</v>
      </c>
      <c r="B71" s="5">
        <v>360</v>
      </c>
      <c r="C71" s="6">
        <v>74.88</v>
      </c>
      <c r="D71" s="7">
        <f t="shared" si="2"/>
        <v>376.524</v>
      </c>
      <c r="E71" s="7">
        <f t="shared" si="3"/>
        <v>28194.117119999999</v>
      </c>
      <c r="F71" s="7">
        <v>28238.348704213</v>
      </c>
    </row>
    <row r="72" spans="1:6" x14ac:dyDescent="0.25">
      <c r="A72" s="8">
        <v>44044</v>
      </c>
      <c r="B72" s="5">
        <v>365</v>
      </c>
      <c r="C72" s="6">
        <v>74.400000000000006</v>
      </c>
      <c r="D72" s="7">
        <f t="shared" si="2"/>
        <v>381.75350000000003</v>
      </c>
      <c r="E72" s="7">
        <f t="shared" si="3"/>
        <v>28402.460400000004</v>
      </c>
      <c r="F72" s="7">
        <v>28510.385603307008</v>
      </c>
    </row>
    <row r="73" spans="1:6" x14ac:dyDescent="0.25">
      <c r="A73" s="8">
        <v>44075</v>
      </c>
      <c r="B73" s="5">
        <v>365</v>
      </c>
      <c r="C73" s="6">
        <v>73.459999999999994</v>
      </c>
      <c r="D73" s="7">
        <f t="shared" si="2"/>
        <v>381.75350000000003</v>
      </c>
      <c r="E73" s="7">
        <f t="shared" si="3"/>
        <v>28043.612109999998</v>
      </c>
      <c r="F73" s="7">
        <v>28060.277302456198</v>
      </c>
    </row>
    <row r="74" spans="1:6" x14ac:dyDescent="0.25">
      <c r="A74" s="8">
        <v>44105</v>
      </c>
      <c r="B74" s="5">
        <v>375</v>
      </c>
      <c r="C74" s="6">
        <v>73.67</v>
      </c>
      <c r="D74" s="7">
        <f t="shared" si="2"/>
        <v>392.21250000000003</v>
      </c>
      <c r="E74" s="7">
        <f t="shared" si="3"/>
        <v>28894.294875000003</v>
      </c>
      <c r="F74" s="7">
        <v>28820.536895295158</v>
      </c>
    </row>
    <row r="75" spans="1:6" x14ac:dyDescent="0.25">
      <c r="A75" s="8">
        <v>44136</v>
      </c>
      <c r="B75" s="5">
        <v>430</v>
      </c>
      <c r="C75" s="6">
        <v>74.12</v>
      </c>
      <c r="D75" s="7">
        <f t="shared" si="2"/>
        <v>449.73700000000002</v>
      </c>
      <c r="E75" s="7">
        <f t="shared" si="3"/>
        <v>33334.506440000005</v>
      </c>
      <c r="F75" s="7">
        <v>33404.388819080297</v>
      </c>
    </row>
    <row r="76" spans="1:6" x14ac:dyDescent="0.25">
      <c r="A76" s="8">
        <v>44166</v>
      </c>
      <c r="B76" s="5">
        <v>450</v>
      </c>
      <c r="C76" s="6">
        <v>73.55</v>
      </c>
      <c r="D76" s="7">
        <f t="shared" si="2"/>
        <v>470.65500000000003</v>
      </c>
      <c r="E76" s="7">
        <f t="shared" si="3"/>
        <v>34616.67525</v>
      </c>
      <c r="F76" s="7">
        <v>34644.168688458158</v>
      </c>
    </row>
    <row r="77" spans="1:6" x14ac:dyDescent="0.25">
      <c r="A77" s="8">
        <v>44197</v>
      </c>
      <c r="B77" s="5">
        <v>550</v>
      </c>
      <c r="C77" s="6">
        <v>73.069999999999993</v>
      </c>
      <c r="D77" s="7">
        <f t="shared" si="2"/>
        <v>575.245</v>
      </c>
      <c r="E77" s="7">
        <f t="shared" si="3"/>
        <v>42033.152149999994</v>
      </c>
      <c r="F77" s="7">
        <v>42078.873462612726</v>
      </c>
    </row>
    <row r="78" spans="1:6" x14ac:dyDescent="0.25">
      <c r="A78" s="8">
        <v>44228</v>
      </c>
      <c r="B78" s="5">
        <v>605</v>
      </c>
      <c r="C78" s="6">
        <v>72.98</v>
      </c>
      <c r="D78" s="7">
        <f t="shared" si="2"/>
        <v>632.76949999999999</v>
      </c>
      <c r="E78" s="7">
        <f t="shared" si="3"/>
        <v>46179.518110000005</v>
      </c>
      <c r="F78" s="7">
        <v>46073.542822435593</v>
      </c>
    </row>
    <row r="79" spans="1:6" x14ac:dyDescent="0.25">
      <c r="A79" s="8">
        <v>44256</v>
      </c>
      <c r="B79" s="5">
        <v>625</v>
      </c>
      <c r="C79" s="6">
        <v>72.8</v>
      </c>
      <c r="D79" s="7">
        <f t="shared" si="2"/>
        <v>653.6875</v>
      </c>
      <c r="E79" s="7">
        <f t="shared" si="3"/>
        <v>47588.45</v>
      </c>
      <c r="F79" s="7">
        <v>47621.606524213996</v>
      </c>
    </row>
    <row r="80" spans="1:6" x14ac:dyDescent="0.25">
      <c r="A80" s="8">
        <v>44287</v>
      </c>
      <c r="B80" s="5">
        <v>560</v>
      </c>
      <c r="C80" s="6">
        <v>74.489999999999995</v>
      </c>
      <c r="D80" s="7">
        <f t="shared" si="2"/>
        <v>585.70400000000006</v>
      </c>
      <c r="E80" s="7">
        <f t="shared" si="3"/>
        <v>43629.090960000001</v>
      </c>
      <c r="F80" s="7">
        <v>43640.112363280605</v>
      </c>
    </row>
    <row r="81" spans="1:6" x14ac:dyDescent="0.25">
      <c r="A81" s="8">
        <v>44317</v>
      </c>
      <c r="B81" s="5">
        <v>495</v>
      </c>
      <c r="C81" s="6">
        <v>72.94</v>
      </c>
      <c r="D81" s="7">
        <f t="shared" si="2"/>
        <v>517.72050000000002</v>
      </c>
      <c r="E81" s="7">
        <f t="shared" si="3"/>
        <v>37762.53327</v>
      </c>
      <c r="F81" s="7">
        <v>37985.33224426135</v>
      </c>
    </row>
    <row r="82" spans="1:6" x14ac:dyDescent="0.25">
      <c r="A82" s="8">
        <v>44348</v>
      </c>
      <c r="B82" s="5">
        <v>530</v>
      </c>
      <c r="C82" s="6">
        <v>73.760000000000005</v>
      </c>
      <c r="D82" s="7">
        <f t="shared" si="2"/>
        <v>554.327</v>
      </c>
      <c r="E82" s="7">
        <f t="shared" si="3"/>
        <v>40887.159520000001</v>
      </c>
      <c r="F82" s="7">
        <v>40810.0621081149</v>
      </c>
    </row>
    <row r="83" spans="1:6" x14ac:dyDescent="0.25">
      <c r="A83" s="8">
        <v>44378</v>
      </c>
      <c r="B83" s="5">
        <v>620</v>
      </c>
      <c r="C83" s="6">
        <v>74.459999999999994</v>
      </c>
      <c r="D83" s="7">
        <f t="shared" si="2"/>
        <v>648.45800000000008</v>
      </c>
      <c r="E83" s="7">
        <f t="shared" si="3"/>
        <v>48284.182680000005</v>
      </c>
      <c r="F83" s="7">
        <v>48277.341437526047</v>
      </c>
    </row>
    <row r="84" spans="1:6" x14ac:dyDescent="0.25">
      <c r="A84" s="8">
        <v>44409</v>
      </c>
      <c r="B84" s="5">
        <v>660</v>
      </c>
      <c r="C84" s="6">
        <v>73.959999999999994</v>
      </c>
      <c r="D84" s="7">
        <f t="shared" si="2"/>
        <v>690.29399999999998</v>
      </c>
      <c r="E84" s="7">
        <f t="shared" si="3"/>
        <v>51054.144239999994</v>
      </c>
      <c r="F84" s="7">
        <v>51157.210854820602</v>
      </c>
    </row>
    <row r="85" spans="1:6" x14ac:dyDescent="0.25">
      <c r="A85" s="8">
        <v>44440</v>
      </c>
      <c r="B85" s="5">
        <v>665</v>
      </c>
      <c r="C85" s="6">
        <v>73.650000000000006</v>
      </c>
      <c r="D85" s="7">
        <f t="shared" si="2"/>
        <v>695.52350000000001</v>
      </c>
      <c r="E85" s="7">
        <f t="shared" si="3"/>
        <v>51225.305775000008</v>
      </c>
      <c r="F85" s="7">
        <v>51107.125769928265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1E04-0FF7-46FC-80CB-FA70D85EDEE6}">
  <dimension ref="C3:D87"/>
  <sheetViews>
    <sheetView topLeftCell="A66" workbookViewId="0">
      <selection activeCell="C3" sqref="C3:D87"/>
    </sheetView>
  </sheetViews>
  <sheetFormatPr defaultRowHeight="15" x14ac:dyDescent="0.25"/>
  <sheetData>
    <row r="3" spans="3:4" ht="38.25" x14ac:dyDescent="0.25">
      <c r="C3" s="1" t="s">
        <v>3</v>
      </c>
      <c r="D3" s="1" t="s">
        <v>4</v>
      </c>
    </row>
    <row r="4" spans="3:4" x14ac:dyDescent="0.25">
      <c r="C4" s="2">
        <v>44440</v>
      </c>
      <c r="D4" s="3">
        <v>73.604971000000006</v>
      </c>
    </row>
    <row r="5" spans="3:4" x14ac:dyDescent="0.25">
      <c r="C5" s="2">
        <v>44409</v>
      </c>
      <c r="D5" s="3">
        <v>74.124448999999998</v>
      </c>
    </row>
    <row r="6" spans="3:4" x14ac:dyDescent="0.25">
      <c r="C6" s="2">
        <v>44378</v>
      </c>
      <c r="D6" s="3">
        <v>74.534734999999998</v>
      </c>
    </row>
    <row r="7" spans="3:4" x14ac:dyDescent="0.25">
      <c r="C7" s="2">
        <v>44348</v>
      </c>
      <c r="D7" s="3">
        <v>73.575495000000004</v>
      </c>
    </row>
    <row r="8" spans="3:4" x14ac:dyDescent="0.25">
      <c r="C8" s="2">
        <v>44317</v>
      </c>
      <c r="D8" s="3">
        <v>73.209689999999995</v>
      </c>
    </row>
    <row r="9" spans="3:4" x14ac:dyDescent="0.25">
      <c r="C9" s="2">
        <v>44287</v>
      </c>
      <c r="D9" s="3">
        <v>74.645910000000001</v>
      </c>
    </row>
    <row r="10" spans="3:4" x14ac:dyDescent="0.25">
      <c r="C10" s="2">
        <v>44256</v>
      </c>
      <c r="D10" s="3">
        <v>72.824742000000001</v>
      </c>
    </row>
    <row r="11" spans="3:4" x14ac:dyDescent="0.25">
      <c r="C11" s="2">
        <v>44228</v>
      </c>
      <c r="D11" s="3">
        <v>72.802874000000003</v>
      </c>
    </row>
    <row r="12" spans="3:4" x14ac:dyDescent="0.25">
      <c r="C12" s="2">
        <v>44197</v>
      </c>
      <c r="D12" s="3">
        <v>73.120053999999996</v>
      </c>
    </row>
    <row r="13" spans="3:4" x14ac:dyDescent="0.25">
      <c r="C13" s="2">
        <v>44166</v>
      </c>
      <c r="D13" s="3">
        <v>73.632669000000007</v>
      </c>
    </row>
    <row r="14" spans="3:4" x14ac:dyDescent="0.25">
      <c r="C14" s="2">
        <v>44136</v>
      </c>
      <c r="D14" s="3">
        <v>74.216222999999999</v>
      </c>
    </row>
    <row r="15" spans="3:4" x14ac:dyDescent="0.25">
      <c r="C15" s="2">
        <v>44105</v>
      </c>
      <c r="D15" s="3">
        <v>73.535523999999995</v>
      </c>
    </row>
    <row r="16" spans="3:4" x14ac:dyDescent="0.25">
      <c r="C16" s="2">
        <v>44075</v>
      </c>
      <c r="D16" s="3">
        <v>73.545564999999996</v>
      </c>
    </row>
    <row r="17" spans="3:4" x14ac:dyDescent="0.25">
      <c r="C17" s="2">
        <v>44044</v>
      </c>
      <c r="D17" s="3">
        <v>74.595697000000001</v>
      </c>
    </row>
    <row r="18" spans="3:4" x14ac:dyDescent="0.25">
      <c r="C18" s="2">
        <v>44013</v>
      </c>
      <c r="D18" s="3">
        <v>74.922385000000006</v>
      </c>
    </row>
    <row r="19" spans="3:4" x14ac:dyDescent="0.25">
      <c r="C19" s="2">
        <v>43983</v>
      </c>
      <c r="D19" s="3">
        <v>75.721254000000002</v>
      </c>
    </row>
    <row r="20" spans="3:4" x14ac:dyDescent="0.25">
      <c r="C20" s="2">
        <v>43952</v>
      </c>
      <c r="D20" s="3">
        <v>75.674092999999999</v>
      </c>
    </row>
    <row r="21" spans="3:4" x14ac:dyDescent="0.25">
      <c r="C21" s="2">
        <v>43922</v>
      </c>
      <c r="D21" s="3">
        <v>76.217590000000001</v>
      </c>
    </row>
    <row r="22" spans="3:4" x14ac:dyDescent="0.25">
      <c r="C22" s="2">
        <v>43891</v>
      </c>
      <c r="D22" s="3">
        <v>74.526435000000006</v>
      </c>
    </row>
    <row r="23" spans="3:4" x14ac:dyDescent="0.25">
      <c r="C23" s="2">
        <v>43862</v>
      </c>
      <c r="D23" s="3">
        <v>71.510946000000004</v>
      </c>
    </row>
    <row r="24" spans="3:4" x14ac:dyDescent="0.25">
      <c r="C24" s="2">
        <v>43831</v>
      </c>
      <c r="D24" s="3">
        <v>71.289604999999995</v>
      </c>
    </row>
    <row r="25" spans="3:4" x14ac:dyDescent="0.25">
      <c r="C25" s="2">
        <v>43800</v>
      </c>
      <c r="D25" s="3">
        <v>71.183558000000005</v>
      </c>
    </row>
    <row r="26" spans="3:4" x14ac:dyDescent="0.25">
      <c r="C26" s="2">
        <v>43770</v>
      </c>
      <c r="D26" s="3">
        <v>71.470119999999994</v>
      </c>
    </row>
    <row r="27" spans="3:4" x14ac:dyDescent="0.25">
      <c r="C27" s="2">
        <v>43739</v>
      </c>
      <c r="D27" s="3">
        <v>71.040744000000004</v>
      </c>
    </row>
    <row r="28" spans="3:4" x14ac:dyDescent="0.25">
      <c r="C28" s="2">
        <v>43709</v>
      </c>
      <c r="D28" s="3">
        <v>71.399432000000004</v>
      </c>
    </row>
    <row r="29" spans="3:4" x14ac:dyDescent="0.25">
      <c r="C29" s="2">
        <v>43678</v>
      </c>
      <c r="D29" s="3">
        <v>71.174543</v>
      </c>
    </row>
    <row r="30" spans="3:4" x14ac:dyDescent="0.25">
      <c r="C30" s="2">
        <v>43647</v>
      </c>
      <c r="D30" s="3">
        <v>68.751615999999999</v>
      </c>
    </row>
    <row r="31" spans="3:4" x14ac:dyDescent="0.25">
      <c r="C31" s="2">
        <v>43617</v>
      </c>
      <c r="D31" s="3">
        <v>69.428644000000006</v>
      </c>
    </row>
    <row r="32" spans="3:4" x14ac:dyDescent="0.25">
      <c r="C32" s="2">
        <v>43586</v>
      </c>
      <c r="D32" s="3">
        <v>69.809849999999997</v>
      </c>
    </row>
    <row r="33" spans="3:4" x14ac:dyDescent="0.25">
      <c r="C33" s="2">
        <v>43556</v>
      </c>
      <c r="D33" s="3">
        <v>69.409238999999999</v>
      </c>
    </row>
    <row r="34" spans="3:4" x14ac:dyDescent="0.25">
      <c r="C34" s="2">
        <v>43525</v>
      </c>
      <c r="D34" s="3">
        <v>69.507559999999998</v>
      </c>
    </row>
    <row r="35" spans="3:4" x14ac:dyDescent="0.25">
      <c r="C35" s="2">
        <v>43497</v>
      </c>
      <c r="D35" s="3">
        <v>71.234618999999995</v>
      </c>
    </row>
    <row r="36" spans="3:4" x14ac:dyDescent="0.25">
      <c r="C36" s="2">
        <v>43466</v>
      </c>
      <c r="D36" s="3">
        <v>70.774544000000006</v>
      </c>
    </row>
    <row r="37" spans="3:4" x14ac:dyDescent="0.25">
      <c r="C37" s="2">
        <v>43435</v>
      </c>
      <c r="D37" s="3">
        <v>70.816106000000005</v>
      </c>
    </row>
    <row r="38" spans="3:4" x14ac:dyDescent="0.25">
      <c r="C38" s="2">
        <v>43405</v>
      </c>
      <c r="D38" s="3">
        <v>71.753184000000005</v>
      </c>
    </row>
    <row r="39" spans="3:4" x14ac:dyDescent="0.25">
      <c r="C39" s="2">
        <v>43374</v>
      </c>
      <c r="D39" s="3">
        <v>73.619440999999995</v>
      </c>
    </row>
    <row r="40" spans="3:4" x14ac:dyDescent="0.25">
      <c r="C40" s="2">
        <v>43344</v>
      </c>
      <c r="D40" s="3">
        <v>72.229001999999994</v>
      </c>
    </row>
    <row r="41" spans="3:4" x14ac:dyDescent="0.25">
      <c r="C41" s="2">
        <v>43313</v>
      </c>
      <c r="D41" s="3">
        <v>69.639795000000007</v>
      </c>
    </row>
    <row r="42" spans="3:4" x14ac:dyDescent="0.25">
      <c r="C42" s="2">
        <v>43282</v>
      </c>
      <c r="D42" s="3">
        <v>68.716033999999993</v>
      </c>
    </row>
    <row r="43" spans="3:4" x14ac:dyDescent="0.25">
      <c r="C43" s="2">
        <v>43252</v>
      </c>
      <c r="D43" s="3">
        <v>67.786743000000001</v>
      </c>
    </row>
    <row r="44" spans="3:4" x14ac:dyDescent="0.25">
      <c r="C44" s="2">
        <v>43221</v>
      </c>
      <c r="D44" s="3">
        <v>67.551006999999998</v>
      </c>
    </row>
    <row r="45" spans="3:4" x14ac:dyDescent="0.25">
      <c r="C45" s="2">
        <v>43191</v>
      </c>
      <c r="D45" s="3">
        <v>65.702752000000004</v>
      </c>
    </row>
    <row r="46" spans="3:4" x14ac:dyDescent="0.25">
      <c r="C46" s="2">
        <v>43160</v>
      </c>
      <c r="D46" s="3">
        <v>65.054934000000003</v>
      </c>
    </row>
    <row r="47" spans="3:4" x14ac:dyDescent="0.25">
      <c r="C47" s="2">
        <v>43132</v>
      </c>
      <c r="D47" s="3">
        <v>64.435411999999999</v>
      </c>
    </row>
    <row r="48" spans="3:4" x14ac:dyDescent="0.25">
      <c r="C48" s="2">
        <v>43101</v>
      </c>
      <c r="D48" s="3">
        <v>63.654439000000004</v>
      </c>
    </row>
    <row r="49" spans="3:4" x14ac:dyDescent="0.25">
      <c r="C49" s="2">
        <v>43070</v>
      </c>
      <c r="D49" s="3">
        <v>64.266334999999998</v>
      </c>
    </row>
    <row r="50" spans="3:4" x14ac:dyDescent="0.25">
      <c r="C50" s="2">
        <v>43040</v>
      </c>
      <c r="D50" s="3">
        <v>64.854237999999995</v>
      </c>
    </row>
    <row r="51" spans="3:4" x14ac:dyDescent="0.25">
      <c r="C51" s="2">
        <v>43009</v>
      </c>
      <c r="D51" s="3">
        <v>65.071886000000006</v>
      </c>
    </row>
    <row r="52" spans="3:4" x14ac:dyDescent="0.25">
      <c r="C52" s="2">
        <v>42979</v>
      </c>
      <c r="D52" s="3">
        <v>64.462391999999994</v>
      </c>
    </row>
    <row r="53" spans="3:4" x14ac:dyDescent="0.25">
      <c r="C53" s="2">
        <v>42948</v>
      </c>
      <c r="D53" s="3">
        <v>63.987231000000001</v>
      </c>
    </row>
    <row r="54" spans="3:4" x14ac:dyDescent="0.25">
      <c r="C54" s="2">
        <v>42917</v>
      </c>
      <c r="D54" s="3">
        <v>64.456379999999996</v>
      </c>
    </row>
    <row r="55" spans="3:4" x14ac:dyDescent="0.25">
      <c r="C55" s="2">
        <v>42887</v>
      </c>
      <c r="D55" s="3">
        <v>64.455022999999997</v>
      </c>
    </row>
    <row r="56" spans="3:4" x14ac:dyDescent="0.25">
      <c r="C56" s="2">
        <v>42856</v>
      </c>
      <c r="D56" s="3">
        <v>64.450710999999998</v>
      </c>
    </row>
    <row r="57" spans="3:4" x14ac:dyDescent="0.25">
      <c r="C57" s="2">
        <v>42826</v>
      </c>
      <c r="D57" s="3">
        <v>64.539287999999999</v>
      </c>
    </row>
    <row r="58" spans="3:4" x14ac:dyDescent="0.25">
      <c r="C58" s="2">
        <v>42795</v>
      </c>
      <c r="D58" s="3">
        <v>65.823712999999998</v>
      </c>
    </row>
    <row r="59" spans="3:4" x14ac:dyDescent="0.25">
      <c r="C59" s="2">
        <v>42767</v>
      </c>
      <c r="D59" s="3">
        <v>66.984848</v>
      </c>
    </row>
    <row r="60" spans="3:4" x14ac:dyDescent="0.25">
      <c r="C60" s="2">
        <v>42736</v>
      </c>
      <c r="D60" s="3">
        <v>68.098877000000002</v>
      </c>
    </row>
    <row r="61" spans="3:4" x14ac:dyDescent="0.25">
      <c r="C61" s="2">
        <v>42705</v>
      </c>
      <c r="D61" s="3">
        <v>67.856139999999996</v>
      </c>
    </row>
    <row r="62" spans="3:4" x14ac:dyDescent="0.25">
      <c r="C62" s="2">
        <v>42675</v>
      </c>
      <c r="D62" s="3">
        <v>67.664608000000001</v>
      </c>
    </row>
    <row r="63" spans="3:4" x14ac:dyDescent="0.25">
      <c r="C63" s="2">
        <v>42644</v>
      </c>
      <c r="D63" s="3">
        <v>66.731599000000003</v>
      </c>
    </row>
    <row r="64" spans="3:4" x14ac:dyDescent="0.25">
      <c r="C64" s="2">
        <v>42614</v>
      </c>
      <c r="D64" s="3">
        <v>66.733506000000006</v>
      </c>
    </row>
    <row r="65" spans="3:4" x14ac:dyDescent="0.25">
      <c r="C65" s="2">
        <v>42583</v>
      </c>
      <c r="D65" s="3">
        <v>66.920762999999994</v>
      </c>
    </row>
    <row r="66" spans="3:4" x14ac:dyDescent="0.25">
      <c r="C66" s="2">
        <v>42552</v>
      </c>
      <c r="D66" s="3">
        <v>67.194143999999994</v>
      </c>
    </row>
    <row r="67" spans="3:4" x14ac:dyDescent="0.25">
      <c r="C67" s="2">
        <v>42522</v>
      </c>
      <c r="D67" s="3">
        <v>67.292874999999995</v>
      </c>
    </row>
    <row r="68" spans="3:4" x14ac:dyDescent="0.25">
      <c r="C68" s="2">
        <v>42491</v>
      </c>
      <c r="D68" s="3">
        <v>66.930688000000004</v>
      </c>
    </row>
    <row r="69" spans="3:4" x14ac:dyDescent="0.25">
      <c r="C69" s="2">
        <v>42461</v>
      </c>
      <c r="D69" s="3">
        <v>66.479806999999994</v>
      </c>
    </row>
    <row r="70" spans="3:4" x14ac:dyDescent="0.25">
      <c r="C70" s="2">
        <v>42430</v>
      </c>
      <c r="D70" s="3">
        <v>66.945571999999999</v>
      </c>
    </row>
    <row r="71" spans="3:4" x14ac:dyDescent="0.25">
      <c r="C71" s="2">
        <v>42401</v>
      </c>
      <c r="D71" s="3">
        <v>68.257846000000001</v>
      </c>
    </row>
    <row r="72" spans="3:4" x14ac:dyDescent="0.25">
      <c r="C72" s="2">
        <v>42370</v>
      </c>
      <c r="D72" s="3">
        <v>67.407629</v>
      </c>
    </row>
    <row r="73" spans="3:4" x14ac:dyDescent="0.25">
      <c r="C73" s="2">
        <v>42339</v>
      </c>
      <c r="D73" s="3">
        <v>66.547421</v>
      </c>
    </row>
    <row r="74" spans="3:4" x14ac:dyDescent="0.25">
      <c r="C74" s="2">
        <v>42309</v>
      </c>
      <c r="D74" s="3">
        <v>66.173863999999995</v>
      </c>
    </row>
    <row r="75" spans="3:4" x14ac:dyDescent="0.25">
      <c r="C75" s="2">
        <v>42278</v>
      </c>
      <c r="D75" s="3">
        <v>65.075531999999995</v>
      </c>
    </row>
    <row r="76" spans="3:4" x14ac:dyDescent="0.25">
      <c r="C76" s="2">
        <v>42248</v>
      </c>
      <c r="D76" s="3">
        <v>66.213695999999999</v>
      </c>
    </row>
    <row r="77" spans="3:4" x14ac:dyDescent="0.25">
      <c r="C77" s="2">
        <v>42217</v>
      </c>
      <c r="D77" s="3">
        <v>65.104408000000006</v>
      </c>
    </row>
    <row r="78" spans="3:4" x14ac:dyDescent="0.25">
      <c r="C78" s="2">
        <v>42186</v>
      </c>
      <c r="D78" s="3">
        <v>63.657459000000003</v>
      </c>
    </row>
    <row r="79" spans="3:4" x14ac:dyDescent="0.25">
      <c r="C79" s="2">
        <v>42156</v>
      </c>
      <c r="D79" s="3">
        <v>63.841814999999997</v>
      </c>
    </row>
    <row r="80" spans="3:4" x14ac:dyDescent="0.25">
      <c r="C80" s="2">
        <v>42125</v>
      </c>
      <c r="D80" s="3">
        <v>63.783290000000001</v>
      </c>
    </row>
    <row r="81" spans="3:4" x14ac:dyDescent="0.25">
      <c r="C81" s="2">
        <v>42095</v>
      </c>
      <c r="D81" s="3">
        <v>62.749088</v>
      </c>
    </row>
    <row r="82" spans="3:4" x14ac:dyDescent="0.25">
      <c r="C82" s="2">
        <v>42064</v>
      </c>
      <c r="D82" s="3">
        <v>62.507221999999999</v>
      </c>
    </row>
    <row r="83" spans="3:4" x14ac:dyDescent="0.25">
      <c r="C83" s="2">
        <v>42036</v>
      </c>
      <c r="D83" s="3">
        <v>62.060003000000002</v>
      </c>
    </row>
    <row r="84" spans="3:4" x14ac:dyDescent="0.25">
      <c r="C84" s="2">
        <v>42005</v>
      </c>
      <c r="D84" s="3">
        <v>62.127985000000002</v>
      </c>
    </row>
    <row r="85" spans="3:4" x14ac:dyDescent="0.25">
      <c r="C85" s="2">
        <v>41974</v>
      </c>
      <c r="D85" s="3">
        <v>62.750776999999999</v>
      </c>
    </row>
    <row r="86" spans="3:4" x14ac:dyDescent="0.25">
      <c r="C86" s="2">
        <v>41944</v>
      </c>
      <c r="D86" s="3">
        <v>61.702491999999999</v>
      </c>
    </row>
    <row r="87" spans="3:4" x14ac:dyDescent="0.25">
      <c r="C87" s="2">
        <v>41913</v>
      </c>
      <c r="D87" s="3">
        <v>61.383819000000003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Naphtha LAN ARN</vt:lpstr>
      <vt:lpstr>Butane</vt:lpstr>
      <vt:lpstr>Propane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2022-08-30T11:24:31Z</dcterms:created>
  <dcterms:modified xsi:type="dcterms:W3CDTF">2022-09-01T11:20:20Z</dcterms:modified>
</cp:coreProperties>
</file>