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dik.malhotra\Desktop\Desktop Data\Ammonium Nitrate\KRIBHCO Part- B\"/>
    </mc:Choice>
  </mc:AlternateContent>
  <xr:revisionPtr revIDLastSave="0" documentId="13_ncr:1_{A111283D-B617-4BBA-B6AC-F04C7A1D2073}" xr6:coauthVersionLast="47" xr6:coauthVersionMax="47" xr10:uidLastSave="{00000000-0000-0000-0000-000000000000}"/>
  <bookViews>
    <workbookView xWindow="-120" yWindow="-120" windowWidth="20730" windowHeight="11160" activeTab="2" xr2:uid="{E0B1B573-6F7F-4A8A-B9A6-E6A022234AD3}"/>
  </bookViews>
  <sheets>
    <sheet name="Raw Material" sheetId="1" r:id="rId1"/>
    <sheet name="Capex" sheetId="2" r:id="rId2"/>
    <sheet name="Selling Price 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5" i="3" l="1"/>
  <c r="H25" i="3"/>
  <c r="G25" i="3"/>
  <c r="F25" i="3"/>
  <c r="I23" i="3"/>
  <c r="H23" i="3"/>
  <c r="G23" i="3"/>
  <c r="F23" i="3"/>
  <c r="I21" i="3"/>
  <c r="H21" i="3"/>
  <c r="G21" i="3"/>
  <c r="F21" i="3"/>
  <c r="I13" i="3"/>
  <c r="H13" i="3"/>
  <c r="G13" i="3"/>
  <c r="F13" i="3"/>
  <c r="I11" i="3"/>
  <c r="H11" i="3"/>
  <c r="G11" i="3"/>
  <c r="F11" i="3"/>
  <c r="I9" i="3"/>
  <c r="H9" i="3"/>
  <c r="G9" i="3"/>
  <c r="F9" i="3"/>
  <c r="H21" i="2"/>
  <c r="G21" i="2"/>
  <c r="F21" i="2"/>
  <c r="E21" i="2"/>
  <c r="H23" i="2"/>
  <c r="G23" i="2"/>
  <c r="F23" i="2"/>
  <c r="E23" i="2"/>
  <c r="H25" i="2"/>
  <c r="G25" i="2"/>
  <c r="F25" i="2"/>
  <c r="E25" i="2"/>
  <c r="H13" i="2"/>
  <c r="G13" i="2"/>
  <c r="F13" i="2"/>
  <c r="E13" i="2"/>
  <c r="H11" i="2"/>
  <c r="G11" i="2"/>
  <c r="F11" i="2"/>
  <c r="E11" i="2"/>
  <c r="H9" i="2"/>
  <c r="G9" i="2"/>
  <c r="F9" i="2"/>
  <c r="E9" i="2"/>
  <c r="I27" i="1"/>
  <c r="H27" i="1"/>
  <c r="G27" i="1"/>
  <c r="F27" i="1"/>
  <c r="I25" i="1"/>
  <c r="H25" i="1"/>
  <c r="G25" i="1"/>
  <c r="F25" i="1"/>
  <c r="I23" i="1"/>
  <c r="H23" i="1"/>
  <c r="G23" i="1"/>
  <c r="F23" i="1"/>
  <c r="G14" i="1"/>
  <c r="H14" i="1"/>
  <c r="I14" i="1"/>
  <c r="F14" i="1"/>
  <c r="G12" i="1"/>
  <c r="H12" i="1"/>
  <c r="I12" i="1"/>
  <c r="F12" i="1"/>
  <c r="G10" i="1"/>
  <c r="H10" i="1"/>
  <c r="I10" i="1"/>
  <c r="F10" i="1"/>
</calcChain>
</file>

<file path=xl/sharedStrings.xml><?xml version="1.0" encoding="utf-8"?>
<sst xmlns="http://schemas.openxmlformats.org/spreadsheetml/2006/main" count="81" uniqueCount="17">
  <si>
    <t>Raw Material increased by 10%</t>
  </si>
  <si>
    <t>IRR</t>
  </si>
  <si>
    <t>Project</t>
  </si>
  <si>
    <t>Equity</t>
  </si>
  <si>
    <t>Operating Revenue</t>
  </si>
  <si>
    <t>Total Operating Cost</t>
  </si>
  <si>
    <t>Income bef. Depr.,Int.&amp; Taxes</t>
  </si>
  <si>
    <t>Hazira</t>
  </si>
  <si>
    <t>Shahjahanpur</t>
  </si>
  <si>
    <t>Capex decreased by 5%</t>
  </si>
  <si>
    <t>Selling Price increased by 10 %</t>
  </si>
  <si>
    <t>Gross Margin (%)</t>
  </si>
  <si>
    <t>Profit Before Tax</t>
  </si>
  <si>
    <t>PAT Margin (%)</t>
  </si>
  <si>
    <t>Profit after Tax</t>
  </si>
  <si>
    <t>Particulars</t>
  </si>
  <si>
    <t>PBT Margin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</si>
</sst>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10" fontId="0" fillId="0" borderId="0" xfId="0" applyNumberFormat="1"/>
    <xf numFmtId="1" fontId="0" fillId="0" borderId="0" xfId="0" applyNumberFormat="1"/>
    <xf numFmtId="10" fontId="0" fillId="0" borderId="0" xfId="1" applyNumberFormat="1" applyFont="1"/>
    <xf numFmtId="0" fontId="0" fillId="0" borderId="0" xfId="0" applyBorder="1"/>
    <xf numFmtId="0" fontId="0" fillId="0" borderId="1" xfId="0" applyBorder="1"/>
    <xf numFmtId="10" fontId="0" fillId="0" borderId="1" xfId="0" applyNumberFormat="1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9" fontId="0" fillId="0" borderId="1" xfId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4BD43-FF88-4FD2-920E-1466B7AE401A}">
  <dimension ref="B1:I27"/>
  <sheetViews>
    <sheetView topLeftCell="A4" workbookViewId="0">
      <selection activeCell="F20" sqref="F20:I27"/>
    </sheetView>
  </sheetViews>
  <sheetFormatPr defaultRowHeight="15" x14ac:dyDescent="0.25"/>
  <cols>
    <col min="5" max="5" width="27.85546875" bestFit="1" customWidth="1"/>
  </cols>
  <sheetData>
    <row r="1" spans="2:9" x14ac:dyDescent="0.25">
      <c r="C1" t="s">
        <v>0</v>
      </c>
    </row>
    <row r="2" spans="2:9" x14ac:dyDescent="0.25">
      <c r="B2" t="s">
        <v>8</v>
      </c>
      <c r="D2" s="5" t="s">
        <v>1</v>
      </c>
      <c r="E2" s="5"/>
    </row>
    <row r="3" spans="2:9" x14ac:dyDescent="0.25">
      <c r="D3" s="5" t="s">
        <v>2</v>
      </c>
      <c r="E3" s="6">
        <v>8.1600000000000006E-2</v>
      </c>
    </row>
    <row r="4" spans="2:9" x14ac:dyDescent="0.25">
      <c r="D4" s="5" t="s">
        <v>3</v>
      </c>
      <c r="E4" s="6">
        <v>4.5999999999999999E-2</v>
      </c>
    </row>
    <row r="6" spans="2:9" x14ac:dyDescent="0.25">
      <c r="E6" s="10" t="s">
        <v>15</v>
      </c>
      <c r="F6" s="10">
        <v>2025</v>
      </c>
      <c r="G6" s="10">
        <v>2030</v>
      </c>
      <c r="H6" s="10">
        <v>2035</v>
      </c>
      <c r="I6" s="10">
        <v>2039</v>
      </c>
    </row>
    <row r="7" spans="2:9" x14ac:dyDescent="0.25">
      <c r="E7" s="8" t="s">
        <v>4</v>
      </c>
      <c r="F7" s="9">
        <v>279.536992</v>
      </c>
      <c r="G7" s="9">
        <v>379.37163200000003</v>
      </c>
      <c r="H7" s="9">
        <v>379.37163200000003</v>
      </c>
      <c r="I7" s="9">
        <v>379.37163200000003</v>
      </c>
    </row>
    <row r="8" spans="2:9" x14ac:dyDescent="0.25">
      <c r="E8" s="8" t="s">
        <v>5</v>
      </c>
      <c r="F8" s="9">
        <v>148</v>
      </c>
      <c r="G8" s="9">
        <v>201</v>
      </c>
      <c r="H8" s="9">
        <v>201</v>
      </c>
      <c r="I8" s="9">
        <v>201</v>
      </c>
    </row>
    <row r="9" spans="2:9" x14ac:dyDescent="0.25">
      <c r="D9" s="2"/>
      <c r="E9" s="8" t="s">
        <v>6</v>
      </c>
      <c r="F9" s="9">
        <v>132</v>
      </c>
      <c r="G9" s="9">
        <v>179</v>
      </c>
      <c r="H9" s="9">
        <v>179</v>
      </c>
      <c r="I9" s="9">
        <v>179</v>
      </c>
    </row>
    <row r="10" spans="2:9" x14ac:dyDescent="0.25">
      <c r="D10" s="2"/>
      <c r="E10" s="7" t="s">
        <v>11</v>
      </c>
      <c r="F10" s="11">
        <f>F9/F7</f>
        <v>0.47220941692039098</v>
      </c>
      <c r="G10" s="11">
        <f>G9/G7</f>
        <v>0.4718328543869616</v>
      </c>
      <c r="H10" s="11">
        <f>H9/H7</f>
        <v>0.4718328543869616</v>
      </c>
      <c r="I10" s="11">
        <f>I9/I7</f>
        <v>0.4718328543869616</v>
      </c>
    </row>
    <row r="11" spans="2:9" x14ac:dyDescent="0.25">
      <c r="E11" s="7" t="s">
        <v>12</v>
      </c>
      <c r="F11" s="9">
        <v>68</v>
      </c>
      <c r="G11" s="9">
        <v>131</v>
      </c>
      <c r="H11" s="9">
        <v>150</v>
      </c>
      <c r="I11" s="9">
        <v>150</v>
      </c>
    </row>
    <row r="12" spans="2:9" x14ac:dyDescent="0.25">
      <c r="E12" s="7" t="s">
        <v>13</v>
      </c>
      <c r="F12" s="11">
        <f>F11/F7</f>
        <v>0.24325939659535292</v>
      </c>
      <c r="G12" s="11">
        <f>G11/G7</f>
        <v>0.34530784315470375</v>
      </c>
      <c r="H12" s="11">
        <f>H11/H7</f>
        <v>0.39539066010080581</v>
      </c>
      <c r="I12" s="11">
        <f>I11/I7</f>
        <v>0.39539066010080581</v>
      </c>
    </row>
    <row r="13" spans="2:9" x14ac:dyDescent="0.25">
      <c r="E13" s="7" t="s">
        <v>14</v>
      </c>
      <c r="F13" s="9">
        <v>68</v>
      </c>
      <c r="G13" s="9">
        <v>84</v>
      </c>
      <c r="H13" s="9">
        <v>92</v>
      </c>
      <c r="I13" s="9">
        <v>90</v>
      </c>
    </row>
    <row r="14" spans="2:9" x14ac:dyDescent="0.25">
      <c r="E14" s="7" t="s">
        <v>16</v>
      </c>
      <c r="F14" s="11">
        <f>F13/F7</f>
        <v>0.24325939659535292</v>
      </c>
      <c r="G14" s="11">
        <f>G13/G7</f>
        <v>0.22141876965645127</v>
      </c>
      <c r="H14" s="11">
        <f>H13/H7</f>
        <v>0.24250627152849424</v>
      </c>
      <c r="I14" s="11">
        <f>I13/I7</f>
        <v>0.23723439606048349</v>
      </c>
    </row>
    <row r="16" spans="2:9" x14ac:dyDescent="0.25">
      <c r="B16" t="s">
        <v>7</v>
      </c>
    </row>
    <row r="17" spans="2:9" x14ac:dyDescent="0.25">
      <c r="C17" t="s">
        <v>1</v>
      </c>
    </row>
    <row r="18" spans="2:9" x14ac:dyDescent="0.25">
      <c r="B18" t="s">
        <v>2</v>
      </c>
      <c r="C18" s="1">
        <v>3.0300000000000001E-2</v>
      </c>
    </row>
    <row r="19" spans="2:9" x14ac:dyDescent="0.25">
      <c r="B19" t="s">
        <v>3</v>
      </c>
      <c r="C19" s="1">
        <v>-4.6699999999999998E-2</v>
      </c>
      <c r="E19" s="10" t="s">
        <v>15</v>
      </c>
      <c r="F19" s="10">
        <v>2025</v>
      </c>
      <c r="G19" s="10">
        <v>2030</v>
      </c>
      <c r="H19" s="10">
        <v>2035</v>
      </c>
      <c r="I19" s="10">
        <v>2039</v>
      </c>
    </row>
    <row r="20" spans="2:9" x14ac:dyDescent="0.25">
      <c r="E20" s="8" t="s">
        <v>4</v>
      </c>
      <c r="F20" s="9">
        <v>279.536992</v>
      </c>
      <c r="G20" s="9">
        <v>379.37163200000003</v>
      </c>
      <c r="H20" s="9">
        <v>379.37163200000003</v>
      </c>
      <c r="I20" s="9">
        <v>379.37163200000003</v>
      </c>
    </row>
    <row r="21" spans="2:9" x14ac:dyDescent="0.25">
      <c r="E21" s="8" t="s">
        <v>5</v>
      </c>
      <c r="F21" s="9">
        <v>157</v>
      </c>
      <c r="G21" s="9">
        <v>213</v>
      </c>
      <c r="H21" s="9">
        <v>213</v>
      </c>
      <c r="I21" s="9">
        <v>213</v>
      </c>
    </row>
    <row r="22" spans="2:9" x14ac:dyDescent="0.25">
      <c r="E22" s="8" t="s">
        <v>6</v>
      </c>
      <c r="F22" s="9">
        <v>122</v>
      </c>
      <c r="G22" s="9">
        <v>166</v>
      </c>
      <c r="H22" s="9">
        <v>166</v>
      </c>
      <c r="I22" s="9">
        <v>166</v>
      </c>
    </row>
    <row r="23" spans="2:9" x14ac:dyDescent="0.25">
      <c r="E23" s="7" t="s">
        <v>11</v>
      </c>
      <c r="F23" s="11">
        <f>F22/F20</f>
        <v>0.43643597624460378</v>
      </c>
      <c r="G23" s="11">
        <f>G22/G20</f>
        <v>0.43756566384489176</v>
      </c>
      <c r="H23" s="11">
        <f>H22/H20</f>
        <v>0.43756566384489176</v>
      </c>
      <c r="I23" s="11">
        <f>I22/I20</f>
        <v>0.43756566384489176</v>
      </c>
    </row>
    <row r="24" spans="2:9" x14ac:dyDescent="0.25">
      <c r="E24" s="7" t="s">
        <v>12</v>
      </c>
      <c r="F24" s="9">
        <v>59</v>
      </c>
      <c r="G24" s="9">
        <v>118</v>
      </c>
      <c r="H24" s="9">
        <v>138</v>
      </c>
      <c r="I24" s="9">
        <v>138</v>
      </c>
    </row>
    <row r="25" spans="2:9" s="4" customFormat="1" x14ac:dyDescent="0.25">
      <c r="E25" s="7" t="s">
        <v>13</v>
      </c>
      <c r="F25" s="11">
        <f>F24/F20</f>
        <v>0.21106329998714446</v>
      </c>
      <c r="G25" s="11">
        <f>G24/G20</f>
        <v>0.31104065261263392</v>
      </c>
      <c r="H25" s="11">
        <f>H24/H20</f>
        <v>0.36375940729274137</v>
      </c>
      <c r="I25" s="11">
        <f>I24/I20</f>
        <v>0.36375940729274137</v>
      </c>
    </row>
    <row r="26" spans="2:9" x14ac:dyDescent="0.25">
      <c r="E26" s="7" t="s">
        <v>14</v>
      </c>
      <c r="F26" s="9">
        <v>59</v>
      </c>
      <c r="G26" s="9">
        <v>75</v>
      </c>
      <c r="H26" s="9">
        <v>83</v>
      </c>
      <c r="I26" s="9">
        <v>82</v>
      </c>
    </row>
    <row r="27" spans="2:9" x14ac:dyDescent="0.25">
      <c r="E27" s="7" t="s">
        <v>16</v>
      </c>
      <c r="F27" s="11">
        <f>F26/F20</f>
        <v>0.21106329998714446</v>
      </c>
      <c r="G27" s="11">
        <f>G26/G20</f>
        <v>0.19769533005040291</v>
      </c>
      <c r="H27" s="11">
        <f>H26/H20</f>
        <v>0.21878283192244588</v>
      </c>
      <c r="I27" s="11">
        <f>I26/I20</f>
        <v>0.21614689418844052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521CA-2ED7-44C7-AF3F-FBE62B9C975C}">
  <dimension ref="B1:H25"/>
  <sheetViews>
    <sheetView topLeftCell="A9" workbookViewId="0">
      <selection activeCell="D15" sqref="D15"/>
    </sheetView>
  </sheetViews>
  <sheetFormatPr defaultRowHeight="15" x14ac:dyDescent="0.25"/>
  <cols>
    <col min="4" max="4" width="27.85546875" bestFit="1" customWidth="1"/>
  </cols>
  <sheetData>
    <row r="1" spans="2:8" x14ac:dyDescent="0.25">
      <c r="B1" t="s">
        <v>9</v>
      </c>
    </row>
    <row r="2" spans="2:8" x14ac:dyDescent="0.25">
      <c r="B2" t="s">
        <v>8</v>
      </c>
    </row>
    <row r="3" spans="2:8" x14ac:dyDescent="0.25">
      <c r="B3" t="s">
        <v>1</v>
      </c>
    </row>
    <row r="4" spans="2:8" x14ac:dyDescent="0.25">
      <c r="B4" t="s">
        <v>2</v>
      </c>
      <c r="C4" s="3">
        <v>0.13150000000000001</v>
      </c>
    </row>
    <row r="5" spans="2:8" x14ac:dyDescent="0.25">
      <c r="B5" t="s">
        <v>3</v>
      </c>
      <c r="C5" s="3">
        <v>0.1444</v>
      </c>
      <c r="D5" s="10" t="s">
        <v>15</v>
      </c>
      <c r="E5" s="10">
        <v>2025</v>
      </c>
      <c r="F5" s="10">
        <v>2030</v>
      </c>
      <c r="G5" s="10">
        <v>2035</v>
      </c>
      <c r="H5" s="10">
        <v>2039</v>
      </c>
    </row>
    <row r="6" spans="2:8" x14ac:dyDescent="0.25">
      <c r="D6" s="8" t="s">
        <v>4</v>
      </c>
      <c r="E6" s="9">
        <v>279.536992</v>
      </c>
      <c r="F6" s="9">
        <v>379.37163200000003</v>
      </c>
      <c r="G6" s="9">
        <v>379.37163200000003</v>
      </c>
      <c r="H6" s="9">
        <v>379.37163200000003</v>
      </c>
    </row>
    <row r="7" spans="2:8" x14ac:dyDescent="0.25">
      <c r="D7" s="8" t="s">
        <v>5</v>
      </c>
      <c r="E7" s="9">
        <v>140</v>
      </c>
      <c r="F7" s="9">
        <v>189</v>
      </c>
      <c r="G7" s="9">
        <v>189</v>
      </c>
      <c r="H7" s="9">
        <v>189</v>
      </c>
    </row>
    <row r="8" spans="2:8" x14ac:dyDescent="0.25">
      <c r="D8" s="8" t="s">
        <v>6</v>
      </c>
      <c r="E8" s="9">
        <v>140</v>
      </c>
      <c r="F8" s="9">
        <v>190</v>
      </c>
      <c r="G8" s="9">
        <v>190</v>
      </c>
      <c r="H8" s="9">
        <v>190</v>
      </c>
    </row>
    <row r="9" spans="2:8" x14ac:dyDescent="0.25">
      <c r="D9" s="7" t="s">
        <v>11</v>
      </c>
      <c r="E9" s="11">
        <f>E8/E6</f>
        <v>0.50082816946102071</v>
      </c>
      <c r="F9" s="11">
        <f>F8/F6</f>
        <v>0.50082816946102071</v>
      </c>
      <c r="G9" s="11">
        <f>G8/G6</f>
        <v>0.50082816946102071</v>
      </c>
      <c r="H9" s="11">
        <f>H8/H6</f>
        <v>0.50082816946102071</v>
      </c>
    </row>
    <row r="10" spans="2:8" x14ac:dyDescent="0.25">
      <c r="D10" s="7" t="s">
        <v>12</v>
      </c>
      <c r="E10" s="9">
        <v>76</v>
      </c>
      <c r="F10" s="9">
        <v>144</v>
      </c>
      <c r="G10" s="9">
        <v>162</v>
      </c>
      <c r="H10" s="9">
        <v>162</v>
      </c>
    </row>
    <row r="11" spans="2:8" x14ac:dyDescent="0.25">
      <c r="D11" s="7" t="s">
        <v>13</v>
      </c>
      <c r="E11" s="11">
        <f>E10/E6</f>
        <v>0.27187814913598268</v>
      </c>
      <c r="F11" s="11">
        <f>F10/F6</f>
        <v>0.37957503369677359</v>
      </c>
      <c r="G11" s="11">
        <f>G10/G6</f>
        <v>0.42702191290887026</v>
      </c>
      <c r="H11" s="11">
        <f>H10/H6</f>
        <v>0.42702191290887026</v>
      </c>
    </row>
    <row r="12" spans="2:8" x14ac:dyDescent="0.25">
      <c r="D12" s="7" t="s">
        <v>14</v>
      </c>
      <c r="E12" s="9">
        <v>76</v>
      </c>
      <c r="F12" s="9">
        <v>92</v>
      </c>
      <c r="G12" s="9">
        <v>99</v>
      </c>
      <c r="H12" s="9">
        <v>97</v>
      </c>
    </row>
    <row r="13" spans="2:8" x14ac:dyDescent="0.25">
      <c r="D13" s="7" t="s">
        <v>16</v>
      </c>
      <c r="E13" s="11">
        <f>E12/E6</f>
        <v>0.27187814913598268</v>
      </c>
      <c r="F13" s="11">
        <f>F12/F6</f>
        <v>0.24250627152849424</v>
      </c>
      <c r="G13" s="11">
        <f>G12/G6</f>
        <v>0.26095783566653186</v>
      </c>
      <c r="H13" s="11">
        <f>H12/H6</f>
        <v>0.25568596019852108</v>
      </c>
    </row>
    <row r="14" spans="2:8" x14ac:dyDescent="0.25">
      <c r="B14" t="s">
        <v>7</v>
      </c>
    </row>
    <row r="15" spans="2:8" x14ac:dyDescent="0.25">
      <c r="D15" t="s">
        <v>1</v>
      </c>
    </row>
    <row r="16" spans="2:8" x14ac:dyDescent="0.25">
      <c r="B16" t="s">
        <v>2</v>
      </c>
      <c r="C16" s="1">
        <v>9.0499999999999997E-2</v>
      </c>
    </row>
    <row r="17" spans="2:8" x14ac:dyDescent="0.25">
      <c r="B17" t="s">
        <v>3</v>
      </c>
      <c r="C17" s="1">
        <v>6.0100000000000001E-2</v>
      </c>
      <c r="D17" s="10" t="s">
        <v>15</v>
      </c>
      <c r="E17" s="10">
        <v>2025</v>
      </c>
      <c r="F17" s="10">
        <v>2030</v>
      </c>
      <c r="G17" s="10">
        <v>2035</v>
      </c>
      <c r="H17" s="10">
        <v>2039</v>
      </c>
    </row>
    <row r="18" spans="2:8" x14ac:dyDescent="0.25">
      <c r="D18" s="8" t="s">
        <v>4</v>
      </c>
      <c r="E18" s="9">
        <v>279.536992</v>
      </c>
      <c r="F18" s="9">
        <v>379.37163200000003</v>
      </c>
      <c r="G18" s="9">
        <v>379.37163200000003</v>
      </c>
      <c r="H18" s="9">
        <v>379.37163200000003</v>
      </c>
    </row>
    <row r="19" spans="2:8" x14ac:dyDescent="0.25">
      <c r="D19" s="8" t="s">
        <v>5</v>
      </c>
      <c r="E19" s="9">
        <v>148</v>
      </c>
      <c r="F19" s="9">
        <v>200</v>
      </c>
      <c r="G19" s="9">
        <v>200</v>
      </c>
      <c r="H19" s="9">
        <v>200</v>
      </c>
    </row>
    <row r="20" spans="2:8" x14ac:dyDescent="0.25">
      <c r="D20" s="8" t="s">
        <v>6</v>
      </c>
      <c r="E20" s="9">
        <v>131</v>
      </c>
      <c r="F20" s="9">
        <v>178</v>
      </c>
      <c r="G20" s="9">
        <v>178</v>
      </c>
      <c r="H20" s="9">
        <v>178</v>
      </c>
    </row>
    <row r="21" spans="2:8" x14ac:dyDescent="0.25">
      <c r="D21" s="7" t="s">
        <v>11</v>
      </c>
      <c r="E21" s="11">
        <f>E20/E18</f>
        <v>0.46863207285281228</v>
      </c>
      <c r="F21" s="11">
        <f>F20/F18</f>
        <v>0.46919691665295621</v>
      </c>
      <c r="G21" s="11">
        <f>G20/G18</f>
        <v>0.46919691665295621</v>
      </c>
      <c r="H21" s="11">
        <f>H20/H18</f>
        <v>0.46919691665295621</v>
      </c>
    </row>
    <row r="22" spans="2:8" x14ac:dyDescent="0.25">
      <c r="D22" s="7" t="s">
        <v>12</v>
      </c>
      <c r="E22" s="9">
        <v>68</v>
      </c>
      <c r="F22" s="9">
        <v>132</v>
      </c>
      <c r="G22" s="9">
        <v>150</v>
      </c>
      <c r="H22" s="9">
        <v>150</v>
      </c>
    </row>
    <row r="23" spans="2:8" x14ac:dyDescent="0.25">
      <c r="D23" s="7" t="s">
        <v>13</v>
      </c>
      <c r="E23" s="11">
        <f>E22/E18</f>
        <v>0.24325939659535292</v>
      </c>
      <c r="F23" s="11">
        <f>F22/F18</f>
        <v>0.34794378088870914</v>
      </c>
      <c r="G23" s="11">
        <f>G22/G18</f>
        <v>0.39539066010080581</v>
      </c>
      <c r="H23" s="11">
        <f>H22/H18</f>
        <v>0.39539066010080581</v>
      </c>
    </row>
    <row r="24" spans="2:8" x14ac:dyDescent="0.25">
      <c r="D24" s="7" t="s">
        <v>14</v>
      </c>
      <c r="E24" s="9">
        <v>68</v>
      </c>
      <c r="F24" s="9">
        <v>84</v>
      </c>
      <c r="G24" s="9">
        <v>91</v>
      </c>
      <c r="H24" s="9">
        <v>90</v>
      </c>
    </row>
    <row r="25" spans="2:8" x14ac:dyDescent="0.25">
      <c r="D25" s="7" t="s">
        <v>16</v>
      </c>
      <c r="E25" s="11">
        <f>E24/E18</f>
        <v>0.24325939659535292</v>
      </c>
      <c r="F25" s="11">
        <f>F24/F18</f>
        <v>0.22141876965645127</v>
      </c>
      <c r="G25" s="11">
        <f>G24/G18</f>
        <v>0.23987033379448885</v>
      </c>
      <c r="H25" s="11">
        <f>H24/H18</f>
        <v>0.23723439606048349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80132-79F1-4E59-9594-546456875F08}">
  <dimension ref="A1:I25"/>
  <sheetViews>
    <sheetView tabSelected="1" topLeftCell="A8" workbookViewId="0">
      <selection activeCell="F18" sqref="F18:I25"/>
    </sheetView>
  </sheetViews>
  <sheetFormatPr defaultRowHeight="15" x14ac:dyDescent="0.25"/>
  <cols>
    <col min="5" max="5" width="27.85546875" bestFit="1" customWidth="1"/>
  </cols>
  <sheetData>
    <row r="1" spans="1:9" x14ac:dyDescent="0.25">
      <c r="C1" t="s">
        <v>10</v>
      </c>
    </row>
    <row r="2" spans="1:9" x14ac:dyDescent="0.25">
      <c r="C2" t="s">
        <v>8</v>
      </c>
    </row>
    <row r="3" spans="1:9" x14ac:dyDescent="0.25">
      <c r="B3" t="s">
        <v>1</v>
      </c>
    </row>
    <row r="4" spans="1:9" x14ac:dyDescent="0.25">
      <c r="B4" t="s">
        <v>2</v>
      </c>
      <c r="C4" s="1">
        <v>0.18920000000000001</v>
      </c>
    </row>
    <row r="5" spans="1:9" x14ac:dyDescent="0.25">
      <c r="B5" t="s">
        <v>3</v>
      </c>
      <c r="C5" s="1">
        <v>0.29709999999999998</v>
      </c>
      <c r="E5" s="10" t="s">
        <v>15</v>
      </c>
      <c r="F5" s="10">
        <v>2025</v>
      </c>
      <c r="G5" s="10">
        <v>2030</v>
      </c>
      <c r="H5" s="10">
        <v>2035</v>
      </c>
      <c r="I5" s="10">
        <v>2039</v>
      </c>
    </row>
    <row r="6" spans="1:9" x14ac:dyDescent="0.25">
      <c r="E6" s="8" t="s">
        <v>4</v>
      </c>
      <c r="F6" s="9">
        <v>307</v>
      </c>
      <c r="G6" s="9">
        <v>417</v>
      </c>
      <c r="H6" s="9">
        <v>417</v>
      </c>
      <c r="I6" s="9">
        <v>417</v>
      </c>
    </row>
    <row r="7" spans="1:9" x14ac:dyDescent="0.25">
      <c r="E7" s="8" t="s">
        <v>5</v>
      </c>
      <c r="F7" s="9">
        <v>140</v>
      </c>
      <c r="G7" s="9">
        <v>189</v>
      </c>
      <c r="H7" s="9">
        <v>189</v>
      </c>
      <c r="I7" s="9">
        <v>189</v>
      </c>
    </row>
    <row r="8" spans="1:9" x14ac:dyDescent="0.25">
      <c r="E8" s="8" t="s">
        <v>6</v>
      </c>
      <c r="F8" s="9">
        <v>168</v>
      </c>
      <c r="G8" s="9">
        <v>228</v>
      </c>
      <c r="H8" s="9">
        <v>228</v>
      </c>
      <c r="I8" s="9">
        <v>228</v>
      </c>
    </row>
    <row r="9" spans="1:9" x14ac:dyDescent="0.25">
      <c r="E9" s="7" t="s">
        <v>11</v>
      </c>
      <c r="F9" s="11">
        <f>F8/F6</f>
        <v>0.54723127035830621</v>
      </c>
      <c r="G9" s="11">
        <f>G8/G6</f>
        <v>0.5467625899280576</v>
      </c>
      <c r="H9" s="11">
        <f>H8/H6</f>
        <v>0.5467625899280576</v>
      </c>
      <c r="I9" s="11">
        <f>I8/I6</f>
        <v>0.5467625899280576</v>
      </c>
    </row>
    <row r="10" spans="1:9" x14ac:dyDescent="0.25">
      <c r="E10" s="7" t="s">
        <v>12</v>
      </c>
      <c r="F10" s="9">
        <v>104</v>
      </c>
      <c r="G10" s="9">
        <v>181</v>
      </c>
      <c r="H10" s="9">
        <v>200</v>
      </c>
      <c r="I10" s="9">
        <v>200</v>
      </c>
    </row>
    <row r="11" spans="1:9" x14ac:dyDescent="0.25">
      <c r="E11" s="7" t="s">
        <v>13</v>
      </c>
      <c r="F11" s="11">
        <f>F10/F6</f>
        <v>0.33876221498371334</v>
      </c>
      <c r="G11" s="11">
        <f>G10/G6</f>
        <v>0.43405275779376501</v>
      </c>
      <c r="H11" s="11">
        <f>H10/H6</f>
        <v>0.47961630695443647</v>
      </c>
      <c r="I11" s="11">
        <f>I10/I6</f>
        <v>0.47961630695443647</v>
      </c>
    </row>
    <row r="12" spans="1:9" x14ac:dyDescent="0.25">
      <c r="E12" s="7" t="s">
        <v>14</v>
      </c>
      <c r="F12" s="9">
        <v>104</v>
      </c>
      <c r="G12" s="9">
        <v>116</v>
      </c>
      <c r="H12" s="9">
        <v>124</v>
      </c>
      <c r="I12" s="9">
        <v>122</v>
      </c>
    </row>
    <row r="13" spans="1:9" x14ac:dyDescent="0.25">
      <c r="E13" s="7" t="s">
        <v>16</v>
      </c>
      <c r="F13" s="11">
        <f>F12/F6</f>
        <v>0.33876221498371334</v>
      </c>
      <c r="G13" s="11">
        <f>G12/G6</f>
        <v>0.27817745803357313</v>
      </c>
      <c r="H13" s="11">
        <f>H12/H6</f>
        <v>0.29736211031175058</v>
      </c>
      <c r="I13" s="11">
        <f>I12/I6</f>
        <v>0.29256594724220625</v>
      </c>
    </row>
    <row r="14" spans="1:9" x14ac:dyDescent="0.25">
      <c r="C14" t="s">
        <v>7</v>
      </c>
    </row>
    <row r="15" spans="1:9" x14ac:dyDescent="0.25">
      <c r="B15" t="s">
        <v>1</v>
      </c>
    </row>
    <row r="16" spans="1:9" x14ac:dyDescent="0.25">
      <c r="A16" t="s">
        <v>2</v>
      </c>
      <c r="B16" s="1">
        <v>0.10159185076139088</v>
      </c>
    </row>
    <row r="17" spans="1:9" x14ac:dyDescent="0.25">
      <c r="A17" t="s">
        <v>3</v>
      </c>
      <c r="B17" s="1">
        <v>7.3343276128828849E-2</v>
      </c>
      <c r="E17" s="10" t="s">
        <v>15</v>
      </c>
      <c r="F17" s="10">
        <v>2025</v>
      </c>
      <c r="G17" s="10">
        <v>2030</v>
      </c>
      <c r="H17" s="10">
        <v>2035</v>
      </c>
      <c r="I17" s="10">
        <v>2039</v>
      </c>
    </row>
    <row r="18" spans="1:9" x14ac:dyDescent="0.25">
      <c r="E18" s="8" t="s">
        <v>4</v>
      </c>
      <c r="F18" s="9">
        <v>307</v>
      </c>
      <c r="G18" s="9">
        <v>417</v>
      </c>
      <c r="H18" s="9">
        <v>417</v>
      </c>
      <c r="I18" s="9">
        <v>417</v>
      </c>
    </row>
    <row r="19" spans="1:9" x14ac:dyDescent="0.25">
      <c r="E19" s="8" t="s">
        <v>5</v>
      </c>
      <c r="F19" s="9">
        <v>148</v>
      </c>
      <c r="G19" s="9">
        <v>201</v>
      </c>
      <c r="H19" s="9">
        <v>201</v>
      </c>
      <c r="I19" s="9">
        <v>201</v>
      </c>
    </row>
    <row r="20" spans="1:9" x14ac:dyDescent="0.25">
      <c r="E20" s="8" t="s">
        <v>6</v>
      </c>
      <c r="F20" s="9">
        <v>159</v>
      </c>
      <c r="G20" s="9">
        <v>216</v>
      </c>
      <c r="H20" s="9">
        <v>216</v>
      </c>
      <c r="I20" s="9">
        <v>216</v>
      </c>
    </row>
    <row r="21" spans="1:9" x14ac:dyDescent="0.25">
      <c r="E21" s="7" t="s">
        <v>11</v>
      </c>
      <c r="F21" s="11">
        <f>F20/F18</f>
        <v>0.51791530944625408</v>
      </c>
      <c r="G21" s="11">
        <f>G20/G18</f>
        <v>0.51798561151079137</v>
      </c>
      <c r="H21" s="11">
        <f>H20/H18</f>
        <v>0.51798561151079137</v>
      </c>
      <c r="I21" s="11">
        <f>I20/I18</f>
        <v>0.51798561151079137</v>
      </c>
    </row>
    <row r="22" spans="1:9" x14ac:dyDescent="0.25">
      <c r="E22" s="7" t="s">
        <v>12</v>
      </c>
      <c r="F22" s="9">
        <v>96</v>
      </c>
      <c r="G22" s="9">
        <v>169</v>
      </c>
      <c r="H22" s="9">
        <v>188</v>
      </c>
      <c r="I22" s="9">
        <v>188</v>
      </c>
    </row>
    <row r="23" spans="1:9" x14ac:dyDescent="0.25">
      <c r="E23" s="7" t="s">
        <v>13</v>
      </c>
      <c r="F23" s="11">
        <f>F22/F18</f>
        <v>0.31270358306188922</v>
      </c>
      <c r="G23" s="11">
        <f>G22/G18</f>
        <v>0.40527577937649878</v>
      </c>
      <c r="H23" s="11">
        <f>H22/H18</f>
        <v>0.45083932853717024</v>
      </c>
      <c r="I23" s="11">
        <f>I22/I18</f>
        <v>0.45083932853717024</v>
      </c>
    </row>
    <row r="24" spans="1:9" x14ac:dyDescent="0.25">
      <c r="E24" s="7" t="s">
        <v>14</v>
      </c>
      <c r="F24" s="9">
        <v>96</v>
      </c>
      <c r="G24" s="9">
        <v>108</v>
      </c>
      <c r="H24" s="9">
        <v>116</v>
      </c>
      <c r="I24" s="9">
        <v>114</v>
      </c>
    </row>
    <row r="25" spans="1:9" x14ac:dyDescent="0.25">
      <c r="E25" s="7" t="s">
        <v>16</v>
      </c>
      <c r="F25" s="11">
        <f>F24/F18</f>
        <v>0.31270358306188922</v>
      </c>
      <c r="G25" s="11">
        <f>G24/G18</f>
        <v>0.25899280575539568</v>
      </c>
      <c r="H25" s="11">
        <f>H24/H18</f>
        <v>0.27817745803357313</v>
      </c>
      <c r="I25" s="11">
        <f>I24/I18</f>
        <v>0.2733812949640288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Material</vt:lpstr>
      <vt:lpstr>Capex</vt:lpstr>
      <vt:lpstr>Selling Price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Hardik Malhotra</dc:creator>
  <cp:lastModifiedBy>Hardik Malhotra</cp:lastModifiedBy>
  <dcterms:created xsi:type="dcterms:W3CDTF">2022-09-26T09:26:58Z</dcterms:created>
  <dcterms:modified xsi:type="dcterms:W3CDTF">2022-10-28T14:36:50Z</dcterms:modified>
</cp:coreProperties>
</file>