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Final Kribhco\"/>
    </mc:Choice>
  </mc:AlternateContent>
  <xr:revisionPtr revIDLastSave="0" documentId="8_{1BD1D1F9-0EC0-4BA1-8E87-8D60A3F92E3B}" xr6:coauthVersionLast="47" xr6:coauthVersionMax="47" xr10:uidLastSave="{00000000-0000-0000-0000-000000000000}"/>
  <bookViews>
    <workbookView xWindow="-120" yWindow="-120" windowWidth="20730" windowHeight="11160" xr2:uid="{DEDDE36D-BA5A-4EE9-A9F6-14FDE2723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5" i="1"/>
  <c r="H17" i="1"/>
  <c r="I11" i="1" l="1"/>
  <c r="K5" i="1"/>
  <c r="I14" i="1"/>
  <c r="I13" i="1"/>
  <c r="I12" i="1"/>
  <c r="I8" i="1"/>
  <c r="I7" i="1"/>
  <c r="I6" i="1"/>
  <c r="I5" i="1"/>
</calcChain>
</file>

<file path=xl/sharedStrings.xml><?xml version="1.0" encoding="utf-8"?>
<sst xmlns="http://schemas.openxmlformats.org/spreadsheetml/2006/main" count="32" uniqueCount="13">
  <si>
    <t xml:space="preserve">Product </t>
  </si>
  <si>
    <t>Capacity (MTPA)</t>
  </si>
  <si>
    <t>Raw Materials</t>
  </si>
  <si>
    <t>Per MT consumption</t>
  </si>
  <si>
    <t>Unit</t>
  </si>
  <si>
    <t>Annual Quantity Required</t>
  </si>
  <si>
    <t>Weak Nitric Acid</t>
  </si>
  <si>
    <t>Anhydrous Ammonia (Liquid)</t>
  </si>
  <si>
    <t>MT</t>
  </si>
  <si>
    <t>Platinum(94%)/Rhodium(6%) Gauze (Catalyst)*</t>
  </si>
  <si>
    <t>Kg</t>
  </si>
  <si>
    <t>Ammonium Nitrate</t>
  </si>
  <si>
    <t>Weak Nitric Acid (WNA)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</si>
</sst>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8DC7-8F43-44C3-89FD-70CFC710EC0F}">
  <dimension ref="D4:K19"/>
  <sheetViews>
    <sheetView tabSelected="1" workbookViewId="0">
      <selection activeCell="G13" sqref="G13"/>
    </sheetView>
  </sheetViews>
  <sheetFormatPr defaultRowHeight="15" x14ac:dyDescent="0.25"/>
  <cols>
    <col min="4" max="4" width="18.28515625" bestFit="1" customWidth="1"/>
    <col min="5" max="5" width="16" bestFit="1" customWidth="1"/>
    <col min="6" max="6" width="41.140625" bestFit="1" customWidth="1"/>
    <col min="7" max="7" width="19.85546875" bestFit="1" customWidth="1"/>
    <col min="8" max="8" width="7.140625" customWidth="1"/>
    <col min="9" max="9" width="24.85546875" bestFit="1" customWidth="1"/>
  </cols>
  <sheetData>
    <row r="4" spans="4:11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</row>
    <row r="5" spans="4:11" x14ac:dyDescent="0.25">
      <c r="D5" s="6" t="s">
        <v>6</v>
      </c>
      <c r="E5" s="4">
        <v>57628</v>
      </c>
      <c r="F5" s="2" t="s">
        <v>7</v>
      </c>
      <c r="G5" s="2">
        <v>0.28749999999999998</v>
      </c>
      <c r="H5" s="2" t="s">
        <v>8</v>
      </c>
      <c r="I5" s="3">
        <f>G5*E5</f>
        <v>16568.05</v>
      </c>
      <c r="K5" s="8">
        <f>I5+I8</f>
        <v>32999.934999999998</v>
      </c>
    </row>
    <row r="6" spans="4:11" x14ac:dyDescent="0.25">
      <c r="D6" s="7"/>
      <c r="E6" s="5"/>
      <c r="F6" s="2" t="s">
        <v>9</v>
      </c>
      <c r="G6" s="2">
        <v>8.5000000000000006E-5</v>
      </c>
      <c r="H6" s="2" t="s">
        <v>10</v>
      </c>
      <c r="I6" s="3">
        <f>G6*E5</f>
        <v>4.8983800000000004</v>
      </c>
    </row>
    <row r="7" spans="4:11" x14ac:dyDescent="0.25">
      <c r="D7" s="6" t="s">
        <v>11</v>
      </c>
      <c r="E7" s="4">
        <v>77145</v>
      </c>
      <c r="F7" s="2" t="s">
        <v>12</v>
      </c>
      <c r="G7" s="2">
        <v>0.747</v>
      </c>
      <c r="H7" s="2" t="s">
        <v>8</v>
      </c>
      <c r="I7" s="3">
        <f>G7*E7</f>
        <v>57627.315000000002</v>
      </c>
    </row>
    <row r="8" spans="4:11" x14ac:dyDescent="0.25">
      <c r="D8" s="7"/>
      <c r="E8" s="5"/>
      <c r="F8" s="2" t="s">
        <v>7</v>
      </c>
      <c r="G8" s="2">
        <v>0.21299999999999999</v>
      </c>
      <c r="H8" s="2" t="s">
        <v>8</v>
      </c>
      <c r="I8" s="3">
        <f>G8*E7</f>
        <v>16431.884999999998</v>
      </c>
    </row>
    <row r="10" spans="4:11" x14ac:dyDescent="0.25">
      <c r="D10" s="1" t="s">
        <v>0</v>
      </c>
      <c r="E10" s="1" t="s">
        <v>1</v>
      </c>
      <c r="F10" s="1" t="s">
        <v>2</v>
      </c>
      <c r="G10" s="1" t="s">
        <v>3</v>
      </c>
      <c r="H10" s="1" t="s">
        <v>4</v>
      </c>
      <c r="I10" s="1" t="s">
        <v>5</v>
      </c>
    </row>
    <row r="11" spans="4:11" x14ac:dyDescent="0.25">
      <c r="D11" s="6" t="s">
        <v>6</v>
      </c>
      <c r="E11" s="4">
        <v>59125</v>
      </c>
      <c r="F11" s="2" t="s">
        <v>7</v>
      </c>
      <c r="G11" s="2">
        <v>0.28749999999999998</v>
      </c>
      <c r="H11" s="2" t="s">
        <v>8</v>
      </c>
      <c r="I11" s="3">
        <f>G11*E11</f>
        <v>16998.4375</v>
      </c>
      <c r="K11" s="8">
        <f>I11+I14</f>
        <v>33000.488499999999</v>
      </c>
    </row>
    <row r="12" spans="4:11" x14ac:dyDescent="0.25">
      <c r="D12" s="7"/>
      <c r="E12" s="5"/>
      <c r="F12" s="2" t="s">
        <v>9</v>
      </c>
      <c r="G12" s="2">
        <v>8.5000000000000006E-5</v>
      </c>
      <c r="H12" s="2" t="s">
        <v>10</v>
      </c>
      <c r="I12" s="3">
        <f>G12*E11</f>
        <v>5.0256250000000007</v>
      </c>
    </row>
    <row r="13" spans="4:11" x14ac:dyDescent="0.25">
      <c r="D13" s="6" t="s">
        <v>11</v>
      </c>
      <c r="E13" s="4">
        <v>75127</v>
      </c>
      <c r="F13" s="2" t="s">
        <v>12</v>
      </c>
      <c r="G13" s="2">
        <v>0.78700000000000003</v>
      </c>
      <c r="H13" s="2" t="s">
        <v>8</v>
      </c>
      <c r="I13" s="3">
        <f>G13*E13</f>
        <v>59124.949000000001</v>
      </c>
      <c r="K13" s="8"/>
    </row>
    <row r="14" spans="4:11" x14ac:dyDescent="0.25">
      <c r="D14" s="7"/>
      <c r="E14" s="5"/>
      <c r="F14" s="2" t="s">
        <v>7</v>
      </c>
      <c r="G14" s="2">
        <v>0.21299999999999999</v>
      </c>
      <c r="H14" s="2" t="s">
        <v>8</v>
      </c>
      <c r="I14" s="3">
        <f>G14*E13</f>
        <v>16002.050999999999</v>
      </c>
    </row>
    <row r="15" spans="4:11" x14ac:dyDescent="0.25">
      <c r="K15">
        <f>33000/330</f>
        <v>100</v>
      </c>
    </row>
    <row r="16" spans="4:11" x14ac:dyDescent="0.25">
      <c r="F16">
        <v>0.78700000000000003</v>
      </c>
      <c r="G16" s="9">
        <v>1</v>
      </c>
    </row>
    <row r="17" spans="6:8" x14ac:dyDescent="0.25">
      <c r="G17" s="9">
        <v>60700</v>
      </c>
      <c r="H17">
        <f>G17*F16</f>
        <v>47770.9</v>
      </c>
    </row>
    <row r="19" spans="6:8" x14ac:dyDescent="0.25">
      <c r="F19">
        <v>60700</v>
      </c>
      <c r="G19" s="9">
        <v>57451</v>
      </c>
    </row>
  </sheetData>
  <mergeCells count="8">
    <mergeCell ref="D7:D8"/>
    <mergeCell ref="E7:E8"/>
    <mergeCell ref="D11:D12"/>
    <mergeCell ref="E11:E12"/>
    <mergeCell ref="D13:D14"/>
    <mergeCell ref="E13:E14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2023-02-06T08:49:36Z</dcterms:created>
  <dcterms:modified xsi:type="dcterms:W3CDTF">2023-02-06T13:53:41Z</dcterms:modified>
</cp:coreProperties>
</file>