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A8180EB5-2B01-4338-BC3B-FECE79997947}" xr6:coauthVersionLast="41" xr6:coauthVersionMax="41" xr10:uidLastSave="{00000000-0000-0000-0000-000000000000}"/>
  <bookViews>
    <workbookView xWindow="1680" yWindow="816" windowWidth="17280" windowHeight="8964" activeTab="1" xr2:uid="{00000000-000D-0000-FFFF-FFFF00000000}"/>
  </bookViews>
  <sheets>
    <sheet name="Instructions" sheetId="3" r:id="rId1"/>
    <sheet name="Summary" sheetId="1" r:id="rId2"/>
    <sheet name="Weekly" sheetId="2" r:id="rId3"/>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H5" i="1"/>
  <c r="H3" i="1"/>
  <c r="F29" i="1"/>
  <c r="F21" i="1"/>
  <c r="F7" i="1"/>
  <c r="E29" i="1"/>
  <c r="E21" i="1"/>
  <c r="E7" i="1"/>
  <c r="E2" i="1"/>
  <c r="H29" i="1" l="1"/>
  <c r="G7" i="1"/>
  <c r="H21" i="1"/>
  <c r="G21" i="1"/>
  <c r="G29" i="1"/>
  <c r="H7" i="1"/>
  <c r="G5" i="1"/>
  <c r="H4" i="1"/>
  <c r="F2" i="1"/>
  <c r="G2" i="1" s="1"/>
  <c r="G3" i="1"/>
  <c r="H2" i="1" l="1"/>
</calcChain>
</file>

<file path=xl/sharedStrings.xml><?xml version="1.0" encoding="utf-8"?>
<sst xmlns="http://schemas.openxmlformats.org/spreadsheetml/2006/main" count="81" uniqueCount="75">
  <si>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</si>
  <si>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</si>
  <si>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</si>
  <si>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</si>
  <si>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</si>
  <si>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</si>
  <si>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</si>
  <si>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</si>
  <si>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</si>
  <si>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</si>
  <si>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</si>
  <si>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</si>
  <si>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</si>
  <si>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</si>
  <si>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</si>
  <si>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</si>
  <si>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</si>
  <si>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</si>
  <si>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</si>
  <si>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</si>
  <si>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</si>
  <si>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</si>
  <si>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</si>
  <si>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</si>
  <si>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</si>
  <si>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</si>
  <si>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</si>
  <si>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</si>
  <si>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</si>
  <si>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</si>
  <si>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</si>
  <si>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</si>
  <si>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</si>
  <si>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</si>
  <si>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</si>
  <si>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</si>
  <si>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</si>
  <si>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</si>
  <si>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</si>
  <si>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</si>
  <si>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</si>
  <si>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</si>
  <si>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</si>
  <si>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</si>
  <si>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</si>
  <si>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</si>
  <si>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</si>
  <si>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</si>
  <si>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</si>
  <si>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</si>
  <si>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</si>
  <si>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</si>
  <si>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</si>
  <si>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</si>
  <si>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</si>
  <si>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</si>
  <si>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</si>
  <si>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</si>
  <si>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</si>
  <si>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</si>
  <si>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</si>
  <si>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</si>
  <si>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</si>
  <si>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</si>
  <si>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</si>
  <si>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</si>
  <si>
    <t>Loc Implementation/refinement</t>
  </si>
  <si>
    <t>DB Design</t>
  </si>
  <si>
    <t>DB/AWS</t>
  </si>
  <si>
    <t>Bluetooth connection</t>
  </si>
  <si>
    <t>UI</t>
  </si>
  <si>
    <t>PHP script DB</t>
  </si>
  <si>
    <t>DB Logic/Android Logic</t>
  </si>
  <si>
    <t>DB Translator Logic</t>
  </si>
  <si>
    <t>Android/DB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</si>
</sst>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tabSelected="1" topLeftCell="A14" workbookViewId="0">
      <selection activeCell="G16" sqref="G16"/>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58</v>
      </c>
      <c r="G2" s="5">
        <f>(E2-F2)</f>
        <v>-58</v>
      </c>
      <c r="H2" s="5">
        <f>E2/F2*100</f>
        <v>0</v>
      </c>
    </row>
    <row r="3" spans="1:8" x14ac:dyDescent="0.3">
      <c r="B3" t="s">
        <v>3</v>
      </c>
      <c r="C3" s="4">
        <v>108</v>
      </c>
      <c r="F3" s="4">
        <v>18</v>
      </c>
      <c r="G3" s="4">
        <f t="shared" ref="G3:G7" si="0">(E3-F3)</f>
        <v>-18</v>
      </c>
      <c r="H3" s="4">
        <f t="shared" ref="H3:H7" si="1">E3/F3*100</f>
        <v>0</v>
      </c>
    </row>
    <row r="4" spans="1:8" x14ac:dyDescent="0.3">
      <c r="B4" t="s">
        <v>14</v>
      </c>
      <c r="C4" s="4">
        <v>18</v>
      </c>
      <c r="F4" s="4">
        <f>SUM(Weekly!C7:N7)</f>
        <v>1</v>
      </c>
      <c r="G4" s="4">
        <f t="shared" si="0"/>
        <v>-1</v>
      </c>
      <c r="H4" s="4">
        <f t="shared" si="1"/>
        <v>0</v>
      </c>
    </row>
    <row r="5" spans="1:8" x14ac:dyDescent="0.3">
      <c r="B5" t="s">
        <v>0</v>
      </c>
      <c r="C5" s="4">
        <v>144</v>
      </c>
      <c r="F5" s="4">
        <v>39</v>
      </c>
      <c r="G5" s="4">
        <f t="shared" si="0"/>
        <v>-39</v>
      </c>
      <c r="H5" s="4">
        <f t="shared" si="1"/>
        <v>0</v>
      </c>
    </row>
    <row r="6" spans="1:8" ht="6" customHeight="1" x14ac:dyDescent="0.3">
      <c r="G6" s="5"/>
      <c r="H6" s="5"/>
    </row>
    <row r="7" spans="1:8" x14ac:dyDescent="0.3">
      <c r="A7" s="1" t="s">
        <v>1</v>
      </c>
      <c r="C7" s="6">
        <v>230</v>
      </c>
      <c r="E7" s="5">
        <f>SUM(E13:E19)</f>
        <v>0</v>
      </c>
      <c r="F7" s="5">
        <f>SUM(F13:F15)</f>
        <v>19</v>
      </c>
      <c r="G7" s="5">
        <f t="shared" si="0"/>
        <v>-19</v>
      </c>
      <c r="H7" s="5">
        <f t="shared" si="1"/>
        <v>0</v>
      </c>
    </row>
    <row r="8" spans="1:8" x14ac:dyDescent="0.3">
      <c r="A8" s="1"/>
      <c r="B8" t="s">
        <v>59</v>
      </c>
      <c r="C8" s="4">
        <v>80</v>
      </c>
      <c r="E8" s="5"/>
      <c r="F8" s="5"/>
      <c r="G8" s="5"/>
      <c r="H8" s="5"/>
    </row>
    <row r="9" spans="1:8" x14ac:dyDescent="0.3">
      <c r="A9" s="1"/>
      <c r="B9" t="s">
        <v>52</v>
      </c>
      <c r="C9" s="9">
        <v>36</v>
      </c>
      <c r="E9" s="5"/>
      <c r="F9" s="5">
        <v>27</v>
      </c>
      <c r="G9" s="5"/>
      <c r="H9" s="5"/>
    </row>
    <row r="10" spans="1:8" x14ac:dyDescent="0.3">
      <c r="A10" s="1"/>
      <c r="B10" t="s">
        <v>54</v>
      </c>
      <c r="C10" s="9">
        <v>8</v>
      </c>
      <c r="E10" s="5"/>
      <c r="F10" s="5"/>
      <c r="G10" s="5"/>
      <c r="H10" s="5"/>
    </row>
    <row r="11" spans="1:8" x14ac:dyDescent="0.3">
      <c r="A11" s="1"/>
      <c r="B11" t="s">
        <v>55</v>
      </c>
      <c r="C11" s="9">
        <v>6</v>
      </c>
      <c r="E11" s="5"/>
      <c r="F11" s="5">
        <v>2</v>
      </c>
      <c r="G11" s="5"/>
      <c r="H11" s="5"/>
    </row>
    <row r="12" spans="1:8" x14ac:dyDescent="0.3">
      <c r="A12" s="1"/>
      <c r="B12" t="s">
        <v>56</v>
      </c>
      <c r="C12" s="9">
        <v>12</v>
      </c>
      <c r="E12" s="5"/>
      <c r="F12" s="5">
        <v>16</v>
      </c>
      <c r="G12" s="5"/>
      <c r="H12" s="5"/>
    </row>
    <row r="13" spans="1:8" x14ac:dyDescent="0.3">
      <c r="B13" t="s">
        <v>44</v>
      </c>
      <c r="C13" s="4">
        <v>6</v>
      </c>
    </row>
    <row r="14" spans="1:8" x14ac:dyDescent="0.3">
      <c r="B14" t="s">
        <v>45</v>
      </c>
      <c r="C14" s="4">
        <v>24</v>
      </c>
      <c r="F14" s="4">
        <v>10</v>
      </c>
    </row>
    <row r="15" spans="1:8" x14ac:dyDescent="0.3">
      <c r="B15" t="s">
        <v>46</v>
      </c>
      <c r="C15" s="4">
        <v>32</v>
      </c>
      <c r="F15" s="4">
        <v>9</v>
      </c>
    </row>
    <row r="16" spans="1:8" x14ac:dyDescent="0.3">
      <c r="B16" t="s">
        <v>48</v>
      </c>
      <c r="C16" s="4">
        <v>16</v>
      </c>
      <c r="F16" s="4">
        <v>2</v>
      </c>
    </row>
    <row r="17" spans="1:8" x14ac:dyDescent="0.3">
      <c r="B17" t="s">
        <v>64</v>
      </c>
      <c r="C17" s="4">
        <v>12</v>
      </c>
      <c r="F17" s="4">
        <v>16</v>
      </c>
    </row>
    <row r="18" spans="1:8" x14ac:dyDescent="0.3">
      <c r="B18" t="s">
        <v>74</v>
      </c>
      <c r="F18" s="4">
        <v>8</v>
      </c>
    </row>
    <row r="19" spans="1:8" x14ac:dyDescent="0.3">
      <c r="B19" t="s">
        <v>49</v>
      </c>
      <c r="C19" s="4">
        <v>8</v>
      </c>
    </row>
    <row r="20" spans="1:8" ht="6" customHeight="1" x14ac:dyDescent="0.3">
      <c r="G20" s="5"/>
      <c r="H20" s="5"/>
    </row>
    <row r="21" spans="1:8" x14ac:dyDescent="0.3">
      <c r="A21" s="1" t="s">
        <v>2</v>
      </c>
      <c r="B21" t="s">
        <v>63</v>
      </c>
      <c r="C21" s="6">
        <v>182</v>
      </c>
      <c r="E21" s="5">
        <f>SUM(E25:E27)</f>
        <v>0</v>
      </c>
      <c r="F21" s="5">
        <f>SUM(F25:F27)</f>
        <v>2</v>
      </c>
      <c r="G21" s="5">
        <f>(E21-F21)</f>
        <v>-2</v>
      </c>
      <c r="H21" s="5">
        <f>E21/F21*100</f>
        <v>0</v>
      </c>
    </row>
    <row r="22" spans="1:8" x14ac:dyDescent="0.3">
      <c r="A22" s="1"/>
      <c r="B22" t="s">
        <v>57</v>
      </c>
      <c r="C22" s="9">
        <v>2</v>
      </c>
      <c r="E22" s="5"/>
      <c r="F22" s="5"/>
      <c r="G22" s="5"/>
      <c r="H22" s="5"/>
    </row>
    <row r="23" spans="1:8" x14ac:dyDescent="0.3">
      <c r="A23" s="1"/>
      <c r="B23" t="s">
        <v>58</v>
      </c>
      <c r="C23" s="9">
        <v>4</v>
      </c>
      <c r="E23" s="5"/>
      <c r="F23" s="5"/>
      <c r="G23" s="5"/>
      <c r="H23" s="5"/>
    </row>
    <row r="24" spans="1:8" x14ac:dyDescent="0.3">
      <c r="A24" s="1"/>
      <c r="B24" t="s">
        <v>62</v>
      </c>
      <c r="C24" s="9">
        <v>24</v>
      </c>
      <c r="E24" s="5"/>
      <c r="F24" s="5"/>
      <c r="G24" s="5"/>
      <c r="H24" s="5"/>
    </row>
    <row r="25" spans="1:8" x14ac:dyDescent="0.3">
      <c r="A25" s="1"/>
      <c r="B25" t="s">
        <v>51</v>
      </c>
      <c r="C25" s="4">
        <v>12</v>
      </c>
      <c r="F25" s="4">
        <v>2</v>
      </c>
    </row>
    <row r="26" spans="1:8" x14ac:dyDescent="0.3">
      <c r="A26" s="1"/>
      <c r="B26" t="s">
        <v>53</v>
      </c>
      <c r="C26" s="4">
        <v>48</v>
      </c>
    </row>
    <row r="27" spans="1:8" x14ac:dyDescent="0.3">
      <c r="B27" t="s">
        <v>60</v>
      </c>
      <c r="C27" s="4">
        <v>92</v>
      </c>
    </row>
    <row r="28" spans="1:8" ht="6" customHeight="1" x14ac:dyDescent="0.3">
      <c r="G28" s="5"/>
      <c r="H28" s="5"/>
    </row>
    <row r="29" spans="1:8" x14ac:dyDescent="0.3">
      <c r="A29" s="1" t="s">
        <v>7</v>
      </c>
      <c r="C29" s="6">
        <v>124</v>
      </c>
      <c r="E29" s="5">
        <f>SUM(E30:E32)</f>
        <v>0</v>
      </c>
      <c r="F29" s="5">
        <f>SUM(F30:F32)</f>
        <v>0</v>
      </c>
      <c r="G29" s="5">
        <f>(E29-F29)</f>
        <v>0</v>
      </c>
      <c r="H29" s="5" t="e">
        <f>E29/F29*100</f>
        <v>#DIV/0!</v>
      </c>
    </row>
    <row r="30" spans="1:8" x14ac:dyDescent="0.3">
      <c r="B30" t="s">
        <v>47</v>
      </c>
      <c r="C30" s="4">
        <v>16</v>
      </c>
    </row>
    <row r="31" spans="1:8" x14ac:dyDescent="0.3">
      <c r="B31" t="s">
        <v>50</v>
      </c>
      <c r="C31" s="9">
        <v>8</v>
      </c>
    </row>
    <row r="32" spans="1:8" x14ac:dyDescent="0.3">
      <c r="B32" t="s">
        <v>61</v>
      </c>
      <c r="C32"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8"/>
  <sheetViews>
    <sheetView workbookViewId="0">
      <selection activeCell="M15" sqref="M15"/>
    </sheetView>
  </sheetViews>
  <sheetFormatPr defaultRowHeight="14.4" x14ac:dyDescent="0.3"/>
  <cols>
    <col min="1" max="1" width="5.44140625" customWidth="1"/>
    <col min="2" max="2" width="21.44140625" customWidth="1"/>
    <col min="3" max="14" width="5.6640625" style="7" customWidth="1"/>
  </cols>
  <sheetData>
    <row r="1" spans="1:14" x14ac:dyDescent="0.3">
      <c r="A1" t="s">
        <v>27</v>
      </c>
    </row>
    <row r="2" spans="1:14" x14ac:dyDescent="0.3">
      <c r="A2" t="s">
        <v>43</v>
      </c>
    </row>
    <row r="4" spans="1:14" s="1" customFormat="1" x14ac:dyDescent="0.3">
      <c r="C4" s="8" t="s">
        <v>15</v>
      </c>
      <c r="D4" s="8" t="s">
        <v>16</v>
      </c>
      <c r="E4" s="8" t="s">
        <v>17</v>
      </c>
      <c r="F4" s="8" t="s">
        <v>18</v>
      </c>
      <c r="G4" s="8" t="s">
        <v>19</v>
      </c>
      <c r="H4" s="8" t="s">
        <v>20</v>
      </c>
      <c r="I4" s="8" t="s">
        <v>21</v>
      </c>
      <c r="J4" s="8" t="s">
        <v>22</v>
      </c>
      <c r="K4" s="8" t="s">
        <v>23</v>
      </c>
      <c r="L4" s="8" t="s">
        <v>24</v>
      </c>
      <c r="M4" s="8" t="s">
        <v>25</v>
      </c>
      <c r="N4" s="8" t="s">
        <v>26</v>
      </c>
    </row>
    <row r="5" spans="1:14" x14ac:dyDescent="0.3">
      <c r="A5" s="1" t="s">
        <v>4</v>
      </c>
      <c r="C5" s="8"/>
    </row>
    <row r="6" spans="1:14" x14ac:dyDescent="0.3">
      <c r="B6" t="s">
        <v>3</v>
      </c>
      <c r="C6" s="7">
        <v>2</v>
      </c>
      <c r="D6" s="7">
        <v>2</v>
      </c>
      <c r="E6" s="7">
        <v>2</v>
      </c>
      <c r="F6" s="7">
        <v>3</v>
      </c>
      <c r="G6" s="7">
        <v>3</v>
      </c>
      <c r="H6" s="7">
        <v>2</v>
      </c>
      <c r="J6" s="7">
        <v>2</v>
      </c>
      <c r="K6" s="7">
        <v>2</v>
      </c>
    </row>
    <row r="7" spans="1:14" x14ac:dyDescent="0.3">
      <c r="B7" t="s">
        <v>14</v>
      </c>
      <c r="D7" s="7">
        <v>0.5</v>
      </c>
      <c r="E7" s="7">
        <v>0.5</v>
      </c>
    </row>
    <row r="8" spans="1:14" x14ac:dyDescent="0.3">
      <c r="B8" t="s">
        <v>0</v>
      </c>
      <c r="E8" s="7">
        <v>8</v>
      </c>
      <c r="F8" s="7">
        <v>6</v>
      </c>
      <c r="G8" s="7">
        <v>4</v>
      </c>
      <c r="H8" s="7">
        <v>3</v>
      </c>
      <c r="J8" s="7">
        <v>3</v>
      </c>
      <c r="K8" s="7">
        <v>3</v>
      </c>
    </row>
    <row r="9" spans="1:14" x14ac:dyDescent="0.3">
      <c r="A9" t="s">
        <v>1</v>
      </c>
    </row>
    <row r="10" spans="1:14" x14ac:dyDescent="0.3">
      <c r="B10" t="s">
        <v>65</v>
      </c>
      <c r="E10" s="7">
        <v>12</v>
      </c>
      <c r="F10" s="7">
        <v>2</v>
      </c>
    </row>
    <row r="11" spans="1:14" x14ac:dyDescent="0.3">
      <c r="B11" t="s">
        <v>66</v>
      </c>
      <c r="F11" s="7">
        <v>6</v>
      </c>
      <c r="J11" s="7">
        <v>1</v>
      </c>
      <c r="K11" s="7">
        <v>3</v>
      </c>
    </row>
    <row r="12" spans="1:14" x14ac:dyDescent="0.3">
      <c r="B12" t="s">
        <v>67</v>
      </c>
      <c r="G12" s="7">
        <v>3</v>
      </c>
    </row>
    <row r="13" spans="1:14" x14ac:dyDescent="0.3">
      <c r="B13" t="s">
        <v>68</v>
      </c>
      <c r="G13" s="7">
        <v>4</v>
      </c>
      <c r="M13" s="7">
        <v>4</v>
      </c>
    </row>
    <row r="14" spans="1:14" x14ac:dyDescent="0.3">
      <c r="B14" t="s">
        <v>69</v>
      </c>
      <c r="H14" s="7">
        <v>3</v>
      </c>
      <c r="J14" s="7">
        <v>3</v>
      </c>
      <c r="K14" s="7">
        <v>3</v>
      </c>
    </row>
    <row r="15" spans="1:14" x14ac:dyDescent="0.3">
      <c r="B15" t="s">
        <v>70</v>
      </c>
      <c r="J15" s="7">
        <v>2</v>
      </c>
      <c r="K15" s="7">
        <v>8</v>
      </c>
      <c r="M15" s="7">
        <v>8</v>
      </c>
    </row>
    <row r="16" spans="1:14" x14ac:dyDescent="0.3">
      <c r="B16" t="s">
        <v>71</v>
      </c>
      <c r="J16" s="7">
        <v>5</v>
      </c>
      <c r="K16" s="7">
        <v>2</v>
      </c>
      <c r="M16" s="7">
        <v>4</v>
      </c>
    </row>
    <row r="17" spans="2:13" x14ac:dyDescent="0.3">
      <c r="B17" t="s">
        <v>72</v>
      </c>
      <c r="M17" s="7">
        <v>8</v>
      </c>
    </row>
    <row r="18" spans="2:13" x14ac:dyDescent="0.3">
      <c r="B18" t="s">
        <v>73</v>
      </c>
      <c r="M18" s="7">
        <v>8</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2019-03-25T03:38:40Z</dcterms:modified>
</cp:coreProperties>
</file>