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433033C5-591C-41BB-9FD1-CD75A0802122}" xr6:coauthVersionLast="46" xr6:coauthVersionMax="46" xr10:uidLastSave="{00000000-0000-0000-0000-000000000000}"/>
  <bookViews>
    <workbookView xWindow="-120" yWindow="-120" windowWidth="24240" windowHeight="13140" activeTab="1" xr2:uid="{00000000-000D-0000-FFFF-FFFF00000000}"/>
  </bookViews>
  <sheets>
    <sheet name="CRITERIOS" sheetId="3" r:id="rId1"/>
    <sheet name="P.R - PROCESOS" sheetId="2" r:id="rId2"/>
  </sheets>
  <externalReferences>
    <externalReference r:id="rId3"/>
  </externalReferences>
  <definedNames>
    <definedName name="_1_SE">#REF!</definedName>
    <definedName name="A">#REF!</definedName>
    <definedName name="AA">#REF!</definedName>
    <definedName name="accion">#REF!</definedName>
    <definedName name="ACCIONES">#REF!</definedName>
    <definedName name="ACTIVIDADES_DE_GESTION_Y_CONTROL">#REF!</definedName>
    <definedName name="AGENTE">#REF!</definedName>
    <definedName name="AREA_IMPACTO">#REF!</definedName>
    <definedName name="AREAS_IMPACTO">#REF!</definedName>
    <definedName name="ASUNTOS_TECNICOS">#REF!</definedName>
    <definedName name="ASUNTOS_TECNOLOGICOS">#REF!</definedName>
    <definedName name="B">#REF!</definedName>
    <definedName name="BASE_DE_ACTIVOS_Y_RECURSOS_DE_LA_ORGANIZACIÓN">#REF!</definedName>
    <definedName name="CALIF">'[1]BASE OCULTAR'!$C$6:$D$107</definedName>
    <definedName name="CALIFICACION">#REF!</definedName>
    <definedName name="CANAL_DE_DISTRIBUCION">[1]DATOS!$C$16:$C$27</definedName>
    <definedName name="CAUSA">#REF!</definedName>
    <definedName name="CAUSAS">[1]CAUSAS!$C$6:$O$11</definedName>
    <definedName name="CAUSASDERIESGO">#REF!</definedName>
    <definedName name="CAUSASDERIESGO1">#REF!</definedName>
    <definedName name="CIRCUNSTANCIAS_ECONOMICAS_Y_DE_MERCADO">#REF!</definedName>
    <definedName name="CIRCUNSTANCIAS_ECONOMICAS_Y_DEL_ESTADO">#REF!</definedName>
    <definedName name="CIRCUNSTANCIAS_POLITICAS_Y_LEGISLATIVAS">#REF!</definedName>
    <definedName name="CIRCUNSTANCIAS_POLITICAS_Y_LEGISSLATIVAS">#REF!</definedName>
    <definedName name="CLAVE">#REF!</definedName>
    <definedName name="CLAVECAUSA">[1]CAUSAS!$C$12:$O$12</definedName>
    <definedName name="CLAVECONT">#REF!</definedName>
    <definedName name="CLAVECONTROL">'[1]NO BORRAR'!$B$41:$B$57</definedName>
    <definedName name="CLAVEOBJ">#REF!</definedName>
    <definedName name="CLAVEPOL">#REF!</definedName>
    <definedName name="CLAVEPOLITICA">'[1]NO BORRAR'!$B$3:$B$17</definedName>
    <definedName name="CLAVEPROC">#REF!</definedName>
    <definedName name="CLAVEPROCEDIMIENTO">'[1]NO BORRAR'!$B$22:$B$38</definedName>
    <definedName name="CLAVERIESGO">#REF!</definedName>
    <definedName name="CLIENTE">#REF!</definedName>
    <definedName name="CLIENTES">#REF!</definedName>
    <definedName name="CODIGO">#REF!</definedName>
    <definedName name="CODIGO_RIESGO">#REF!</definedName>
    <definedName name="CODIGO1">#REF!</definedName>
    <definedName name="COMPORTAMIENTO_HUMANO">#REF!</definedName>
    <definedName name="COMPORTAMIENTO_ORGANIZACIONAL">#REF!</definedName>
    <definedName name="CONFLICTOS_SOCIALES">#REF!</definedName>
    <definedName name="CONTEXTO_ECONOMICO_DE_MERCADO">#REF!</definedName>
    <definedName name="CONTEXTO_POLITICO">#REF!</definedName>
    <definedName name="CONTROL">'[1]NO BORRAR'!$C$41:$C$53</definedName>
    <definedName name="CONTROLES">#REF!</definedName>
    <definedName name="COSTO_DE_ACTIVIDADES">#REF!</definedName>
    <definedName name="CRONOGRAMA_DE_ACTIVIDADES">#REF!</definedName>
    <definedName name="Cual_serà_el_nombre_del_procedimiento?">#REF!</definedName>
    <definedName name="DAÑOS_A_ACTIVOS">#REF!</definedName>
    <definedName name="DESEMPEÑO">#REF!</definedName>
    <definedName name="DIRECCION_ACTIVIDADES_MARITIMAS">#REF!</definedName>
    <definedName name="EFECTORIESGO1">#REF!</definedName>
    <definedName name="EJECUCION_Y__ADMINISTRACION_DEL_PROCESO">#REF!</definedName>
    <definedName name="EJECUCION_Y_ADMINISTRACION_DEL_PROCESO">#REF!</definedName>
    <definedName name="ENTORNO">#REF!</definedName>
    <definedName name="ESTABILIDAD_POLITICA">#REF!</definedName>
    <definedName name="EVENTOS">#REF!</definedName>
    <definedName name="EVENTOS_NATUALES">#REF!</definedName>
    <definedName name="EVENTOS_NATURALES">#REF!</definedName>
    <definedName name="EVENTOS_NATURALES_">#REF!</definedName>
    <definedName name="FACTOR">[1]DATOS!$A$16:$E$16</definedName>
    <definedName name="FACTOR_DEL_RIESGO">[1]FUENTES!$A$2:$A$10</definedName>
    <definedName name="FACTORES">#REF!</definedName>
    <definedName name="FALLAS_TECNOLOGICAS">#REF!</definedName>
    <definedName name="FRAUD_EXTERNO">#REF!</definedName>
    <definedName name="FRAUDE_EXTERNO">#REF!</definedName>
    <definedName name="FRAUDE_INTERNO">#REF!</definedName>
    <definedName name="FRECUENCIA">#REF!</definedName>
    <definedName name="FUENTE">#REF!</definedName>
    <definedName name="FUENTES_DE_RIESGO">#REF!</definedName>
    <definedName name="FUENTES_RIESGO">#REF!</definedName>
    <definedName name="GENTE">#REF!</definedName>
    <definedName name="GESTION">#REF!</definedName>
    <definedName name="GESTION_CONTROL">#REF!</definedName>
    <definedName name="GESTION_TECNICA">#REF!</definedName>
    <definedName name="GRAVEDAD">#REF!</definedName>
    <definedName name="IMPACTO">#REF!</definedName>
    <definedName name="IMPACTORIESGO">#REF!</definedName>
    <definedName name="INGRESOS_Y_DERECHOS">#REF!</definedName>
    <definedName name="INSTALACIONES">#REF!</definedName>
    <definedName name="INSTALACIONES_">#REF!</definedName>
    <definedName name="INTANGIBLES">#REF!</definedName>
    <definedName name="LEGAL">#REF!</definedName>
    <definedName name="LET">#REF!</definedName>
    <definedName name="MACROPROCESO">#REF!</definedName>
    <definedName name="MERCADO">#REF!</definedName>
    <definedName name="NN">#REF!</definedName>
    <definedName name="NOMBRE_RIESGO">#REF!</definedName>
    <definedName name="NUM">#REF!</definedName>
    <definedName name="OBJETIVOS">#REF!</definedName>
    <definedName name="OPERACIÓN">[1]DATOS!$E$16:$E$27</definedName>
    <definedName name="OTROS">#REF!</definedName>
    <definedName name="PERSONA">#REF!</definedName>
    <definedName name="PERSONAS">#REF!</definedName>
    <definedName name="PESO">#REF!</definedName>
    <definedName name="POLITICA">'[1]NO BORRAR'!$C$3:$C$17</definedName>
    <definedName name="POLITICAS_GUBERNAMENTALES">#REF!</definedName>
    <definedName name="PROCEDIMIENTO">#REF!</definedName>
    <definedName name="PROCESO">#REF!</definedName>
    <definedName name="PROCESOS">[1]DATOS!$A$4:$A$7</definedName>
    <definedName name="PRODUCTO">[1]DATOS!$D$16:$D$27</definedName>
    <definedName name="PUNTAJE">#REF!</definedName>
    <definedName name="PUNTAJEF">#REF!</definedName>
    <definedName name="PUNTAJEG">#REF!</definedName>
    <definedName name="q">#REF!</definedName>
    <definedName name="RELACIONADO">#REF!</definedName>
    <definedName name="RELACIONADOCON">#REF!</definedName>
    <definedName name="RELACIONADOS_INSTALACIONES">#REF!</definedName>
    <definedName name="RELACIONES_CON_EL_CLIENTE">#REF!</definedName>
    <definedName name="RELACIONES_CON_EL_USUARIO">#REF!</definedName>
    <definedName name="RELACIONES_CON_EL_USUSARIO">#REF!</definedName>
    <definedName name="RELACIONES_CON_USUARIO">#REF!</definedName>
    <definedName name="RELACIONES_LABORALES">#REF!</definedName>
    <definedName name="RESPUESTA">'[1]NO BORRAR'!$G$1:$G$5</definedName>
    <definedName name="RIESGO_ASOCIADO">#REF!</definedName>
    <definedName name="RIESGO_ASOCIADO_POR_CAUSA">[1]FUENTES!$A$11:$A$15</definedName>
    <definedName name="RIESGO_ASOCIADO_POR_IMPACTO">[1]FUENTES!$A$17:$A$22</definedName>
    <definedName name="RIESGOESPECIFICO">#REF!</definedName>
    <definedName name="RIESGOESPECIFICO2">#REF!</definedName>
    <definedName name="RIESGOS">#REF!</definedName>
    <definedName name="SE">#REF!</definedName>
    <definedName name="SI_NO">'[1]NO BORRAR'!$F$1:$F$2</definedName>
    <definedName name="SINO">#REF!</definedName>
    <definedName name="SISTEMAS">#REF!</definedName>
    <definedName name="SISTEMAS_DE_INFORMACION">#REF!</definedName>
    <definedName name="TECNOLOGIA">#REF!</definedName>
    <definedName name="TECNOLOGIA_">#REF!</definedName>
    <definedName name="TIPOACCION">'[1]NO BORRAR'!$I$1:$I$9</definedName>
    <definedName name="_xlnm.Print_Titles" localSheetId="1">'P.R - PROCESOS'!$1:$10</definedName>
    <definedName name="TOTAL_PUNTAJE_RIESGO">#REF!</definedName>
    <definedName name="TRATAMIENTO">#REF!</definedName>
    <definedName name="TRATAMIENTO_RIESGO">'[1]NO BORRAR'!$G$1:$G$5</definedName>
    <definedName name="USUARIO">#REF!</definedName>
    <definedName name="VALORES_ETICOS">#REF!</definedName>
    <definedName name="X">#REF!</definedName>
    <definedName name="Y">#REF!</definedName>
    <definedName name="Z">#REF!</definedName>
    <definedName name="zon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2" l="1"/>
  <c r="T17" i="2" s="1"/>
  <c r="U17" i="2" s="1"/>
  <c r="S13" i="2"/>
  <c r="T13" i="2" s="1"/>
  <c r="U13" i="2" s="1"/>
  <c r="S16" i="2"/>
  <c r="T16" i="2" s="1"/>
  <c r="U16" i="2" s="1"/>
  <c r="S15" i="2"/>
  <c r="T15" i="2" s="1"/>
  <c r="U15" i="2" s="1"/>
  <c r="S21" i="2" l="1"/>
  <c r="T21" i="2" s="1"/>
  <c r="U21" i="2" s="1"/>
  <c r="S20" i="2"/>
  <c r="T20" i="2" s="1"/>
  <c r="U20" i="2" s="1"/>
  <c r="S19" i="2"/>
  <c r="T19" i="2" s="1"/>
  <c r="U19" i="2" s="1"/>
  <c r="S12" i="2"/>
  <c r="T12" i="2" s="1"/>
  <c r="U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0" authorId="0" shapeId="0" xr:uid="{BEA47070-DD46-4B55-84D6-FC0701DD78FF}">
      <text>
        <r>
          <rPr>
            <b/>
            <sz val="8"/>
            <color indexed="81"/>
            <rFont val="Tahoma"/>
            <family val="2"/>
          </rPr>
          <t>Funcionario que ejecuta el control, dentro de este aspecto se deben tener en cuenta situaciones relevantes como adecuada segregación de funciones e idoneidad de la persona que ejecuta las actividades que componen el control.</t>
        </r>
      </text>
    </comment>
    <comment ref="H10" authorId="0" shapeId="0" xr:uid="{6BA4E57B-9954-4932-BA59-0E628847314C}">
      <text>
        <r>
          <rPr>
            <b/>
            <sz val="9"/>
            <color indexed="81"/>
            <rFont val="Tahoma"/>
            <family val="2"/>
          </rPr>
          <t xml:space="preserve">Frecuencia de ejecución del control, la cual debe estar sujeta al evento que genera la actividad de control (Ej. Una revisión de bancos que se efectúa de forma diaria a través de una conciliación). </t>
        </r>
      </text>
    </comment>
    <comment ref="J10" authorId="0" shapeId="0" xr:uid="{226017FF-7A63-4376-B952-108AD1D290F3}">
      <text>
        <r>
          <rPr>
            <b/>
            <sz val="9"/>
            <color indexed="81"/>
            <rFont val="Tahoma"/>
            <family val="2"/>
          </rPr>
          <t>Cuál es el objetivo del control y su funcionalidad para mitigar los riesgos.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 xr:uid="{01675304-4BC7-40D1-B959-CAFCC8FD5D38}">
      <text>
        <r>
          <rPr>
            <b/>
            <sz val="9"/>
            <color indexed="81"/>
            <rFont val="Tahoma"/>
            <family val="2"/>
          </rPr>
          <t>Detalle de las actividades que ejecuta el funcionario establecido como responsable de ejecutar el control, 
Así como, las herramientas que utiliza el funcionario responsable para efectuar a cabalidad el control establecido (Ej. Hojas de cálculo, listados, reportes de aplicativos).</t>
        </r>
      </text>
    </comment>
    <comment ref="P10" authorId="0" shapeId="0" xr:uid="{EAD40755-FBE9-4E7B-9E7D-6F6ED5470B0E}">
      <text>
        <r>
          <rPr>
            <b/>
            <sz val="8"/>
            <color indexed="81"/>
            <rFont val="Tahoma"/>
            <family val="2"/>
          </rPr>
          <t>Rastro que se deja una vez se ha ejecutado el control y debe contar con las siguientes características: Debe ser clara y comprensible, debe estar disponible en periodos de tiempo históricos, debe ser suficiente y no dejar aspectos a interpretación.</t>
        </r>
      </text>
    </comment>
  </commentList>
</comments>
</file>

<file path=xl/sharedStrings.xml><?xml version="1.0" encoding="utf-8"?>
<sst xmlns="http://schemas.openxmlformats.org/spreadsheetml/2006/main" count="133" uniqueCount="79">
  <si>
    <t>N° Control</t>
  </si>
  <si>
    <t>Control</t>
  </si>
  <si>
    <t>¿Quién?</t>
  </si>
  <si>
    <t>¿Cuándo?</t>
  </si>
  <si>
    <t>¿Para Qué?</t>
  </si>
  <si>
    <t>Prueba de Recorrido</t>
  </si>
  <si>
    <t>Evaluación del Diseño</t>
  </si>
  <si>
    <t>¿Qué? y ¿Cómo?</t>
  </si>
  <si>
    <t>¿Qué evidencia/soporte se obtiene de la ejecución del control?</t>
  </si>
  <si>
    <t>¿Se probará la eficiencia operativa del control?</t>
  </si>
  <si>
    <t>Cuantitativa</t>
  </si>
  <si>
    <t>Cualitativa</t>
  </si>
  <si>
    <t>Relación de Evidencia(s) o soporte(s) verificados</t>
  </si>
  <si>
    <t>EVALUACIÓN PRELIMINAR DE RIESGOS Y CONTROLES</t>
  </si>
  <si>
    <t>IDENTIFICADOS POR LA OFICINA DE CONTROL INTERNO EN SU EVALUACIÓN PRELIMINAR:</t>
  </si>
  <si>
    <t>EVALUACIÓN GENERAL DEL DISEÑO DEL CONTROL</t>
  </si>
  <si>
    <t>FUENTE(S) DE INFORMACIÓN:</t>
  </si>
  <si>
    <t xml:space="preserve">Elaboró: </t>
  </si>
  <si>
    <t xml:space="preserve">Revisó: </t>
  </si>
  <si>
    <t>Fecha de elaboración:</t>
  </si>
  <si>
    <t>Fecha de revisión:</t>
  </si>
  <si>
    <t>INCLUIDOS EN EL MAPA DE RIESGOS DE GESTIÓN:</t>
  </si>
  <si>
    <t>¿Existe un responsable asignado a la ejecución del control?</t>
  </si>
  <si>
    <t>¿El responsable tiene la autoridad y adecuada segregación de funciones en la ejecución del control?</t>
  </si>
  <si>
    <t>¿Las actividades que se desarrollan en el control realmente buscan por si sola prevenir o detectar las causas que pueden dar origen al riesgo, Ej.: verificar, validar, cotejar, comparar, revisar, etc.?</t>
  </si>
  <si>
    <t>¿La fuente de información que se utiliza en el desarrollo del control es información confiable que permita mitigar el riesgo?</t>
  </si>
  <si>
    <t>¿Se deja evidencia o rastro de la ejecución del control que permita a cualquier tercero con la evidencia llegar a la misma conclusión?</t>
  </si>
  <si>
    <t>4. DOCUMENTACIÓN DEL CONTROL</t>
  </si>
  <si>
    <t>5. DESVIACIONES DEL CONTROL</t>
  </si>
  <si>
    <t>¿Qué pasa con las observaciones o desviaciones?</t>
  </si>
  <si>
    <t>¿Las observaciones, desviaciones o diferencias identificadas como resultados de la ejecución del control son investigadas y resueltas de manera oportuna?</t>
  </si>
  <si>
    <t>6. EVIDENCIA DEL CONTROL</t>
  </si>
  <si>
    <t>OBSERVACIÓN(ES)</t>
  </si>
  <si>
    <t>UNIDAD AUDITADA:</t>
  </si>
  <si>
    <t>OBJETIVO UNIDAD AUDITADA:</t>
  </si>
  <si>
    <t>2. PERIODICIDAD DEL CONTROL</t>
  </si>
  <si>
    <t>3. PROPÓSITO DEL CONTROL</t>
  </si>
  <si>
    <t>¿La oportunidad en que se ejecuta el control ayuda a prevenir la mitigación del riesgo o a detectar la materialización del riesgo de manera oportuna?</t>
  </si>
  <si>
    <t>ASIGNADO</t>
  </si>
  <si>
    <t>ADECUADO</t>
  </si>
  <si>
    <t>OPORTUNA</t>
  </si>
  <si>
    <t>PREVENIR</t>
  </si>
  <si>
    <t>CONFIABLE</t>
  </si>
  <si>
    <t>No se investigan y resuelven oportunamente</t>
  </si>
  <si>
    <t>Se investigan y resuelven oportunamente</t>
  </si>
  <si>
    <t>INCOMPLETA</t>
  </si>
  <si>
    <t>COMPLETA</t>
  </si>
  <si>
    <t>INOPORTUNA</t>
  </si>
  <si>
    <t>INADECUADO</t>
  </si>
  <si>
    <t>NO ES UN CONTROL</t>
  </si>
  <si>
    <t>NO CONFIABLE</t>
  </si>
  <si>
    <t>NO ASIGNADO</t>
  </si>
  <si>
    <t>NO EXISTE</t>
  </si>
  <si>
    <t>Riesgo</t>
  </si>
  <si>
    <t>N° Riesgo</t>
  </si>
  <si>
    <t>CRITERIOS</t>
  </si>
  <si>
    <t>ASPECTOS A EVALUAR</t>
  </si>
  <si>
    <t>INCLUIDOS EN EL MAPA DE RIESGOS DE CORRUPCIÓN:</t>
  </si>
  <si>
    <t>TÉRMINOS PLANEACIÓN DE AUDITORÍA</t>
  </si>
  <si>
    <t>DISEÑO Y ENTREGA DEL PROGRAMA Y PRUEBA DE RECORRIDO</t>
  </si>
  <si>
    <t>REVISIÓN Y APROBACIÓN DE PROGRAMA DE AUDITORÍA</t>
  </si>
  <si>
    <t>CORRECCIONES Y/O MODIFICACIONES</t>
  </si>
  <si>
    <t>8 DÍAS</t>
  </si>
  <si>
    <t>3 DÍAS</t>
  </si>
  <si>
    <t>4 DÍAS</t>
  </si>
  <si>
    <t>DÍAS CALENDARIO</t>
  </si>
  <si>
    <t>REUNIÓN DE APERTURA</t>
  </si>
  <si>
    <t>DÍA 16</t>
  </si>
  <si>
    <t>ENVÍO DE CORREO ELECTRÓNICO DE APERTURA</t>
  </si>
  <si>
    <t>1 DÍA</t>
  </si>
  <si>
    <t>i. Controles identificados frente a las actividades y objetivos del proceso en la evaluación preliminar.
ii. Riesgos identificados frente a las actividades y objetivos del (proceso con o sin control).
(CARACTERIZACIÓN DEL PROCESO Y PROCEDIMIENTOS)</t>
  </si>
  <si>
    <t>i. Controles identificados en el mapa de riesgos institucional.
ii. Riesgos identificados en el mapa de riesgos institucional.
iii. Controles que no estén asociados a Riesgos o viceversa</t>
  </si>
  <si>
    <t>i. Controles identificados en el mapa de riesgos de corrupción.
ii. Riesgos identificados en el mapa de riesgos de corrupción
iii. Controles que no estén asociados a Riesgos o viceversa</t>
  </si>
  <si>
    <t>PRUEBA DE RECORRIDO - PROCESOS</t>
  </si>
  <si>
    <t>FORMATO</t>
  </si>
  <si>
    <t>Versión: 
1</t>
  </si>
  <si>
    <t>FECHA DE EDICIÓN
04/02/2021</t>
  </si>
  <si>
    <t>F11-PR-CIG-02</t>
  </si>
  <si>
    <t>1. RESPONSABLE DEL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</si>
</sst>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9"/>
      <name val="Calibri"/>
      <family val="2"/>
      <scheme val="minor"/>
    </font>
    <font>
      <sz val="10"/>
      <name val="Verdana"/>
      <family val="2"/>
    </font>
    <font>
      <sz val="10.5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1" fillId="0" borderId="0" applyFont="0" applyFill="0" applyBorder="0" applyAlignment="0" applyProtection="0"/>
  </cellStyleXfs>
  <cellXfs count="116">
    <xf numFmtId="0" fontId="0" fillId="0" borderId="0" xfId="0"/>
    <xf numFmtId="0" fontId="6" fillId="2" borderId="0" xfId="1" applyFont="1" applyFill="1" applyBorder="1"/>
    <xf numFmtId="0" fontId="6" fillId="2" borderId="0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1" applyFont="1" applyFill="1" applyBorder="1" applyAlignment="1"/>
    <xf numFmtId="0" fontId="6" fillId="2" borderId="0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0" xfId="1" applyFont="1" applyFill="1" applyBorder="1"/>
    <xf numFmtId="0" fontId="6" fillId="2" borderId="0" xfId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49" fontId="5" fillId="5" borderId="1" xfId="1" applyNumberFormat="1" applyFont="1" applyFill="1" applyBorder="1" applyAlignment="1">
      <alignment horizontal="center" vertical="center" wrapText="1"/>
    </xf>
    <xf numFmtId="49" fontId="5" fillId="6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0" fillId="0" borderId="1" xfId="0" applyBorder="1" applyAlignment="1" applyProtection="1">
      <alignment horizontal="center" vertical="center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 wrapText="1"/>
    </xf>
    <xf numFmtId="9" fontId="0" fillId="0" borderId="1" xfId="2" applyFont="1" applyBorder="1" applyAlignment="1" applyProtection="1">
      <alignment horizontal="center" vertical="center"/>
      <protection hidden="1"/>
    </xf>
    <xf numFmtId="0" fontId="12" fillId="4" borderId="1" xfId="1" applyFont="1" applyFill="1" applyBorder="1" applyAlignment="1">
      <alignment horizontal="left" vertical="center"/>
    </xf>
    <xf numFmtId="0" fontId="10" fillId="4" borderId="1" xfId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5" fillId="4" borderId="1" xfId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 applyProtection="1">
      <alignment horizontal="left" vertical="center"/>
      <protection hidden="1"/>
    </xf>
    <xf numFmtId="0" fontId="17" fillId="2" borderId="1" xfId="0" applyFont="1" applyFill="1" applyBorder="1" applyAlignment="1">
      <alignment horizontal="justify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/>
    <xf numFmtId="49" fontId="17" fillId="2" borderId="1" xfId="0" applyNumberFormat="1" applyFont="1" applyFill="1" applyBorder="1" applyAlignment="1">
      <alignment horizontal="center" vertical="center" wrapText="1"/>
    </xf>
    <xf numFmtId="49" fontId="0" fillId="7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justify" vertical="center" wrapText="1"/>
      <protection locked="0"/>
    </xf>
    <xf numFmtId="0" fontId="16" fillId="4" borderId="1" xfId="1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/>
    </xf>
    <xf numFmtId="0" fontId="16" fillId="0" borderId="1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justify" vertical="center" wrapText="1"/>
    </xf>
    <xf numFmtId="49" fontId="22" fillId="7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justify" vertical="center" wrapText="1"/>
    </xf>
    <xf numFmtId="9" fontId="22" fillId="0" borderId="1" xfId="2" applyFont="1" applyBorder="1" applyAlignment="1" applyProtection="1">
      <alignment horizontal="center" vertical="center" wrapText="1"/>
      <protection hidden="1"/>
    </xf>
    <xf numFmtId="0" fontId="22" fillId="0" borderId="1" xfId="0" applyFont="1" applyFill="1" applyBorder="1" applyAlignment="1" applyProtection="1">
      <alignment horizontal="center" vertical="center" wrapText="1"/>
      <protection hidden="1"/>
    </xf>
    <xf numFmtId="0" fontId="22" fillId="0" borderId="1" xfId="0" applyFont="1" applyBorder="1" applyAlignment="1" applyProtection="1">
      <alignment horizontal="center" vertical="center" wrapText="1"/>
      <protection hidden="1"/>
    </xf>
    <xf numFmtId="0" fontId="22" fillId="0" borderId="1" xfId="0" applyFont="1" applyBorder="1" applyAlignment="1">
      <alignment horizontal="justify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21" fillId="4" borderId="1" xfId="1" applyFont="1" applyFill="1" applyBorder="1" applyAlignment="1">
      <alignment horizontal="left" vertical="center" wrapText="1"/>
    </xf>
    <xf numFmtId="0" fontId="21" fillId="4" borderId="1" xfId="0" applyFont="1" applyFill="1" applyBorder="1" applyAlignment="1" applyProtection="1">
      <alignment horizontal="left" vertical="center" wrapText="1"/>
      <protection hidden="1"/>
    </xf>
    <xf numFmtId="0" fontId="22" fillId="0" borderId="1" xfId="0" applyFont="1" applyFill="1" applyBorder="1" applyAlignment="1">
      <alignment horizontal="left"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justify" vertical="center" wrapText="1"/>
    </xf>
    <xf numFmtId="0" fontId="17" fillId="0" borderId="1" xfId="0" applyFont="1" applyFill="1" applyBorder="1" applyAlignment="1">
      <alignment horizontal="left" vertical="center" wrapText="1"/>
    </xf>
    <xf numFmtId="49" fontId="6" fillId="7" borderId="1" xfId="0" applyNumberFormat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justify" vertical="center" wrapText="1"/>
    </xf>
    <xf numFmtId="0" fontId="0" fillId="0" borderId="1" xfId="0" applyFont="1" applyFill="1" applyBorder="1" applyAlignment="1" applyProtection="1">
      <alignment horizontal="justify" vertical="center" wrapText="1"/>
      <protection locked="0"/>
    </xf>
    <xf numFmtId="0" fontId="17" fillId="0" borderId="1" xfId="0" applyFont="1" applyFill="1" applyBorder="1" applyAlignment="1">
      <alignment horizontal="justify" vertical="center" wrapText="1"/>
    </xf>
    <xf numFmtId="0" fontId="17" fillId="0" borderId="1" xfId="1" applyFont="1" applyFill="1" applyBorder="1" applyAlignment="1">
      <alignment vertical="center"/>
    </xf>
    <xf numFmtId="0" fontId="17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5" fillId="9" borderId="1" xfId="1" applyFont="1" applyFill="1" applyBorder="1" applyAlignment="1">
      <alignment horizontal="left" vertical="center"/>
    </xf>
    <xf numFmtId="0" fontId="16" fillId="9" borderId="1" xfId="1" applyFont="1" applyFill="1" applyBorder="1" applyAlignment="1">
      <alignment horizontal="left" vertical="center"/>
    </xf>
    <xf numFmtId="0" fontId="18" fillId="0" borderId="1" xfId="0" applyFont="1" applyBorder="1"/>
    <xf numFmtId="0" fontId="0" fillId="0" borderId="1" xfId="0" applyBorder="1" applyAlignment="1">
      <alignment wrapText="1"/>
    </xf>
    <xf numFmtId="0" fontId="18" fillId="0" borderId="1" xfId="0" applyFont="1" applyFill="1" applyBorder="1"/>
    <xf numFmtId="0" fontId="18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 wrapText="1"/>
    </xf>
    <xf numFmtId="0" fontId="14" fillId="0" borderId="8" xfId="1" applyFont="1" applyFill="1" applyBorder="1" applyAlignment="1">
      <alignment horizontal="center" vertical="center" wrapText="1"/>
    </xf>
    <xf numFmtId="0" fontId="14" fillId="0" borderId="9" xfId="1" applyFont="1" applyFill="1" applyBorder="1" applyAlignment="1">
      <alignment horizontal="center" vertical="center" wrapText="1"/>
    </xf>
    <xf numFmtId="0" fontId="14" fillId="0" borderId="10" xfId="1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 wrapText="1"/>
    </xf>
    <xf numFmtId="0" fontId="14" fillId="0" borderId="11" xfId="1" applyFont="1" applyFill="1" applyBorder="1" applyAlignment="1">
      <alignment horizontal="center" vertical="center" wrapText="1"/>
    </xf>
    <xf numFmtId="0" fontId="14" fillId="0" borderId="12" xfId="1" applyFont="1" applyFill="1" applyBorder="1" applyAlignment="1">
      <alignment horizontal="center" vertical="center" wrapText="1"/>
    </xf>
    <xf numFmtId="0" fontId="14" fillId="0" borderId="13" xfId="1" applyFont="1" applyFill="1" applyBorder="1" applyAlignment="1">
      <alignment horizontal="center" vertical="center" wrapText="1"/>
    </xf>
    <xf numFmtId="0" fontId="14" fillId="0" borderId="14" xfId="1" applyFont="1" applyFill="1" applyBorder="1" applyAlignment="1">
      <alignment horizontal="center" vertical="center" wrapText="1"/>
    </xf>
    <xf numFmtId="0" fontId="29" fillId="0" borderId="2" xfId="1" applyFont="1" applyFill="1" applyBorder="1" applyAlignment="1">
      <alignment horizontal="center" vertical="center" wrapText="1"/>
    </xf>
    <xf numFmtId="0" fontId="29" fillId="0" borderId="15" xfId="1" applyFont="1" applyFill="1" applyBorder="1" applyAlignment="1">
      <alignment horizontal="center" vertical="center" wrapText="1"/>
    </xf>
    <xf numFmtId="0" fontId="29" fillId="0" borderId="3" xfId="1" applyFont="1" applyFill="1" applyBorder="1" applyAlignment="1">
      <alignment horizontal="center" vertical="center" wrapText="1"/>
    </xf>
    <xf numFmtId="0" fontId="28" fillId="0" borderId="7" xfId="1" applyFont="1" applyFill="1" applyBorder="1" applyAlignment="1">
      <alignment horizontal="center" vertical="center" wrapText="1"/>
    </xf>
    <xf numFmtId="0" fontId="28" fillId="0" borderId="8" xfId="1" applyFont="1" applyFill="1" applyBorder="1" applyAlignment="1">
      <alignment horizontal="center" vertical="center" wrapText="1"/>
    </xf>
    <xf numFmtId="0" fontId="28" fillId="0" borderId="9" xfId="1" applyFont="1" applyFill="1" applyBorder="1" applyAlignment="1">
      <alignment horizontal="center" vertical="center" wrapText="1"/>
    </xf>
    <xf numFmtId="0" fontId="28" fillId="0" borderId="12" xfId="1" applyFont="1" applyFill="1" applyBorder="1" applyAlignment="1">
      <alignment horizontal="center" vertical="center" wrapText="1"/>
    </xf>
    <xf numFmtId="0" fontId="28" fillId="0" borderId="13" xfId="1" applyFont="1" applyFill="1" applyBorder="1" applyAlignment="1">
      <alignment horizontal="center" vertical="center" wrapText="1"/>
    </xf>
    <xf numFmtId="0" fontId="28" fillId="0" borderId="14" xfId="1" applyFont="1" applyFill="1" applyBorder="1" applyAlignment="1">
      <alignment horizontal="center" vertical="center" wrapText="1"/>
    </xf>
    <xf numFmtId="0" fontId="14" fillId="0" borderId="2" xfId="1" applyFont="1" applyFill="1" applyBorder="1" applyAlignment="1">
      <alignment horizontal="center" vertical="center" wrapText="1"/>
    </xf>
    <xf numFmtId="0" fontId="14" fillId="0" borderId="15" xfId="1" applyFont="1" applyFill="1" applyBorder="1" applyAlignment="1">
      <alignment horizontal="center" vertical="center" wrapText="1"/>
    </xf>
    <xf numFmtId="0" fontId="14" fillId="0" borderId="3" xfId="1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justify" vertical="center" wrapText="1"/>
    </xf>
    <xf numFmtId="0" fontId="22" fillId="0" borderId="6" xfId="0" applyFont="1" applyBorder="1" applyAlignment="1">
      <alignment horizontal="justify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justify" vertical="center" wrapText="1"/>
    </xf>
    <xf numFmtId="0" fontId="7" fillId="5" borderId="1" xfId="0" applyFont="1" applyFill="1" applyBorder="1" applyAlignment="1">
      <alignment horizontal="center" vertical="center" wrapText="1"/>
    </xf>
    <xf numFmtId="49" fontId="5" fillId="4" borderId="1" xfId="1" applyNumberFormat="1" applyFont="1" applyFill="1" applyBorder="1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49" fontId="5" fillId="5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5" fontId="20" fillId="2" borderId="1" xfId="1" applyNumberFormat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39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AFC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363787</xdr:rowOff>
    </xdr:from>
    <xdr:to>
      <xdr:col>2</xdr:col>
      <xdr:colOff>362828</xdr:colOff>
      <xdr:row>2</xdr:row>
      <xdr:rowOff>62593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42B6F9-2F3C-4F9F-A568-C6E66822B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363787"/>
          <a:ext cx="2757685" cy="7193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S"/>
      <sheetName val="BASE OCULTAR"/>
      <sheetName val="Hoja1"/>
      <sheetName val="IDEAS"/>
      <sheetName val="DATOS"/>
      <sheetName val="politicas"/>
      <sheetName val="IDENTIFICACION"/>
      <sheetName val="MEDICION"/>
      <sheetName val="PERFIL RIESGO"/>
      <sheetName val="MRI"/>
      <sheetName val="MRi (3)"/>
      <sheetName val="PRi"/>
      <sheetName val="CONTROL"/>
      <sheetName val="CONTROL (2)"/>
      <sheetName val="ACC"/>
      <sheetName val="ALERTA SIMPLE"/>
      <sheetName val="ALERTA COMPUESTA"/>
      <sheetName val="ALERTA COMPLEJA"/>
      <sheetName val="ALERTA COMPLEJA PRODUCTO"/>
      <sheetName val="ALERTA COMPLEJA (2)"/>
      <sheetName val="ALERTA DIRECTA"/>
      <sheetName val="Hoja3"/>
      <sheetName val="Hoja2"/>
      <sheetName val="MRI (2)"/>
      <sheetName val="Objetivos"/>
      <sheetName val="Tormenta riesgos"/>
      <sheetName val="Afinidad riesgos"/>
      <sheetName val="Riesgos vs. objetivos"/>
      <sheetName val="VALORACION"/>
      <sheetName val="CALIFICACION"/>
      <sheetName val="MAPA"/>
      <sheetName val="CAUSAS"/>
      <sheetName val="IMPACTO"/>
      <sheetName val="ARE"/>
      <sheetName val="NO BORRAR"/>
      <sheetName val="EVALUACIÓN RIESGOS Y CONTROLES"/>
      <sheetName val="Verific riesgos auditoria 1"/>
      <sheetName val="MATRIZ DE RIESGOS (2)"/>
      <sheetName val="IDR"/>
      <sheetName val="MED"/>
      <sheetName val="CAL"/>
      <sheetName val="MR"/>
      <sheetName val="FUENTES"/>
      <sheetName val="MAPEO"/>
      <sheetName val="Factores de riesgos"/>
      <sheetName val="MATRIZ DE RIESGOS"/>
      <sheetName val="Eva. Corrupción 1"/>
      <sheetName val="Eva. Corrupción 2"/>
      <sheetName val="Eva. Corrupción 3"/>
      <sheetName val="Hoja4"/>
      <sheetName val="Hoja9"/>
      <sheetName val="Final Scores"/>
      <sheetName val="Lookup"/>
      <sheetName val="PAPEL DE TRABAJO"/>
      <sheetName val="Evaluación solidez de riesgos"/>
      <sheetName val="Ev. Control RG-ADT-04"/>
      <sheetName val="Ev. Control RG-ADT-03"/>
      <sheetName val="Ev. Control RG-ADT-02"/>
      <sheetName val="Ev. Controles RC-ADT-01"/>
      <sheetName val="Rev AAR "/>
      <sheetName val="Ubicación del Riesgo"/>
      <sheetName val="Datos análisis y ev. del diseñ"/>
    </sheetNames>
    <sheetDataSet>
      <sheetData sheetId="0" refreshError="1"/>
      <sheetData sheetId="1">
        <row r="6">
          <cell r="C6" t="str">
            <v>CALIF</v>
          </cell>
          <cell r="D6" t="str">
            <v>RANGO</v>
          </cell>
        </row>
        <row r="7">
          <cell r="C7">
            <v>0</v>
          </cell>
          <cell r="D7" t="str">
            <v>CRITICA</v>
          </cell>
        </row>
        <row r="8">
          <cell r="C8">
            <v>1</v>
          </cell>
          <cell r="D8" t="str">
            <v>CRITICA</v>
          </cell>
        </row>
        <row r="9">
          <cell r="C9">
            <v>2</v>
          </cell>
          <cell r="D9" t="str">
            <v>CRITICA</v>
          </cell>
        </row>
        <row r="10">
          <cell r="C10">
            <v>3</v>
          </cell>
          <cell r="D10" t="str">
            <v>CRITICA</v>
          </cell>
        </row>
        <row r="11">
          <cell r="C11">
            <v>4</v>
          </cell>
          <cell r="D11" t="str">
            <v>CRITICA</v>
          </cell>
        </row>
        <row r="12">
          <cell r="C12">
            <v>5</v>
          </cell>
          <cell r="D12" t="str">
            <v>CRITICA</v>
          </cell>
        </row>
        <row r="13">
          <cell r="C13">
            <v>6</v>
          </cell>
          <cell r="D13" t="str">
            <v>CRITICA</v>
          </cell>
        </row>
        <row r="14">
          <cell r="C14">
            <v>7</v>
          </cell>
          <cell r="D14" t="str">
            <v>CRITICA</v>
          </cell>
        </row>
        <row r="15">
          <cell r="C15">
            <v>8</v>
          </cell>
          <cell r="D15" t="str">
            <v>CRITICA</v>
          </cell>
        </row>
        <row r="16">
          <cell r="C16">
            <v>9</v>
          </cell>
          <cell r="D16" t="str">
            <v>CRITICA</v>
          </cell>
        </row>
        <row r="17">
          <cell r="C17">
            <v>10</v>
          </cell>
          <cell r="D17" t="str">
            <v>CRITICA</v>
          </cell>
        </row>
        <row r="18">
          <cell r="C18">
            <v>11</v>
          </cell>
          <cell r="D18" t="str">
            <v>CRITICA</v>
          </cell>
        </row>
        <row r="19">
          <cell r="C19">
            <v>12</v>
          </cell>
          <cell r="D19" t="str">
            <v>CRITICA</v>
          </cell>
        </row>
        <row r="20">
          <cell r="C20">
            <v>13</v>
          </cell>
          <cell r="D20" t="str">
            <v>CRITICA</v>
          </cell>
        </row>
        <row r="21">
          <cell r="C21">
            <v>14</v>
          </cell>
          <cell r="D21" t="str">
            <v>CRITICA</v>
          </cell>
        </row>
        <row r="22">
          <cell r="C22">
            <v>15</v>
          </cell>
          <cell r="D22" t="str">
            <v>CRITICA</v>
          </cell>
        </row>
        <row r="23">
          <cell r="C23">
            <v>16</v>
          </cell>
          <cell r="D23" t="str">
            <v>CRITICA</v>
          </cell>
        </row>
        <row r="24">
          <cell r="C24">
            <v>17</v>
          </cell>
          <cell r="D24" t="str">
            <v>CRITICA</v>
          </cell>
        </row>
        <row r="25">
          <cell r="C25">
            <v>18</v>
          </cell>
          <cell r="D25" t="str">
            <v>CRITICA</v>
          </cell>
        </row>
        <row r="26">
          <cell r="C26">
            <v>19</v>
          </cell>
          <cell r="D26" t="str">
            <v>CRITICA</v>
          </cell>
        </row>
        <row r="27">
          <cell r="C27">
            <v>20</v>
          </cell>
          <cell r="D27" t="str">
            <v>BAJA</v>
          </cell>
        </row>
        <row r="28">
          <cell r="C28">
            <v>21</v>
          </cell>
          <cell r="D28" t="str">
            <v>BAJA</v>
          </cell>
        </row>
        <row r="29">
          <cell r="C29">
            <v>22</v>
          </cell>
          <cell r="D29" t="str">
            <v>BAJA</v>
          </cell>
        </row>
        <row r="30">
          <cell r="C30">
            <v>23</v>
          </cell>
          <cell r="D30" t="str">
            <v>BAJA</v>
          </cell>
        </row>
        <row r="31">
          <cell r="C31">
            <v>24</v>
          </cell>
          <cell r="D31" t="str">
            <v>BAJA</v>
          </cell>
        </row>
        <row r="32">
          <cell r="C32">
            <v>25</v>
          </cell>
          <cell r="D32" t="str">
            <v>BAJA</v>
          </cell>
        </row>
        <row r="33">
          <cell r="C33">
            <v>26</v>
          </cell>
          <cell r="D33" t="str">
            <v>BAJA</v>
          </cell>
        </row>
        <row r="34">
          <cell r="C34">
            <v>27</v>
          </cell>
          <cell r="D34" t="str">
            <v>BAJA</v>
          </cell>
        </row>
        <row r="35">
          <cell r="C35">
            <v>28</v>
          </cell>
          <cell r="D35" t="str">
            <v>BAJA</v>
          </cell>
        </row>
        <row r="36">
          <cell r="C36">
            <v>29</v>
          </cell>
          <cell r="D36" t="str">
            <v>BAJA</v>
          </cell>
        </row>
        <row r="37">
          <cell r="C37">
            <v>30</v>
          </cell>
          <cell r="D37" t="str">
            <v>BAJA</v>
          </cell>
        </row>
        <row r="38">
          <cell r="C38">
            <v>31</v>
          </cell>
          <cell r="D38" t="str">
            <v>BAJA</v>
          </cell>
        </row>
        <row r="39">
          <cell r="C39">
            <v>32</v>
          </cell>
          <cell r="D39" t="str">
            <v>BAJA</v>
          </cell>
        </row>
        <row r="40">
          <cell r="C40">
            <v>33</v>
          </cell>
          <cell r="D40" t="str">
            <v>BAJA</v>
          </cell>
        </row>
        <row r="41">
          <cell r="C41">
            <v>34</v>
          </cell>
          <cell r="D41" t="str">
            <v>BAJA</v>
          </cell>
        </row>
        <row r="42">
          <cell r="C42">
            <v>35</v>
          </cell>
          <cell r="D42" t="str">
            <v>BAJA</v>
          </cell>
        </row>
        <row r="43">
          <cell r="C43">
            <v>36</v>
          </cell>
          <cell r="D43" t="str">
            <v>BAJA</v>
          </cell>
        </row>
        <row r="44">
          <cell r="C44">
            <v>37</v>
          </cell>
          <cell r="D44" t="str">
            <v>BAJA</v>
          </cell>
        </row>
        <row r="45">
          <cell r="C45">
            <v>38</v>
          </cell>
          <cell r="D45" t="str">
            <v>BAJA</v>
          </cell>
        </row>
        <row r="46">
          <cell r="C46">
            <v>39</v>
          </cell>
          <cell r="D46" t="str">
            <v>BAJA</v>
          </cell>
        </row>
        <row r="47">
          <cell r="C47">
            <v>40</v>
          </cell>
          <cell r="D47" t="str">
            <v>BAJA</v>
          </cell>
        </row>
        <row r="48">
          <cell r="C48">
            <v>41</v>
          </cell>
          <cell r="D48" t="str">
            <v>BAJA</v>
          </cell>
        </row>
        <row r="49">
          <cell r="C49">
            <v>42</v>
          </cell>
          <cell r="D49" t="str">
            <v>BAJA</v>
          </cell>
        </row>
        <row r="50">
          <cell r="C50">
            <v>43</v>
          </cell>
          <cell r="D50" t="str">
            <v>BAJA</v>
          </cell>
        </row>
        <row r="51">
          <cell r="C51">
            <v>44</v>
          </cell>
          <cell r="D51" t="str">
            <v>BAJA</v>
          </cell>
        </row>
        <row r="52">
          <cell r="C52">
            <v>45</v>
          </cell>
          <cell r="D52" t="str">
            <v>BAJA</v>
          </cell>
        </row>
        <row r="53">
          <cell r="C53">
            <v>46</v>
          </cell>
          <cell r="D53" t="str">
            <v>BAJA</v>
          </cell>
        </row>
        <row r="54">
          <cell r="C54">
            <v>47</v>
          </cell>
          <cell r="D54" t="str">
            <v>BAJA</v>
          </cell>
        </row>
        <row r="55">
          <cell r="C55">
            <v>48</v>
          </cell>
          <cell r="D55" t="str">
            <v>BAJA</v>
          </cell>
        </row>
        <row r="56">
          <cell r="C56">
            <v>49</v>
          </cell>
          <cell r="D56" t="str">
            <v>BAJA</v>
          </cell>
        </row>
        <row r="57">
          <cell r="C57">
            <v>50</v>
          </cell>
          <cell r="D57" t="str">
            <v>BAJA</v>
          </cell>
        </row>
        <row r="58">
          <cell r="C58">
            <v>51</v>
          </cell>
          <cell r="D58" t="str">
            <v>BAJA</v>
          </cell>
        </row>
        <row r="59">
          <cell r="C59">
            <v>52</v>
          </cell>
          <cell r="D59" t="str">
            <v>BAJA</v>
          </cell>
        </row>
        <row r="60">
          <cell r="C60">
            <v>53</v>
          </cell>
          <cell r="D60" t="str">
            <v>BAJA</v>
          </cell>
        </row>
        <row r="61">
          <cell r="C61">
            <v>54</v>
          </cell>
          <cell r="D61" t="str">
            <v>BAJA</v>
          </cell>
        </row>
        <row r="62">
          <cell r="C62">
            <v>55</v>
          </cell>
          <cell r="D62" t="str">
            <v>BAJA</v>
          </cell>
        </row>
        <row r="63">
          <cell r="C63">
            <v>56</v>
          </cell>
          <cell r="D63" t="str">
            <v>BAJA</v>
          </cell>
        </row>
        <row r="64">
          <cell r="C64">
            <v>57</v>
          </cell>
          <cell r="D64" t="str">
            <v>BAJA</v>
          </cell>
        </row>
        <row r="65">
          <cell r="C65">
            <v>58</v>
          </cell>
          <cell r="D65" t="str">
            <v>BAJA</v>
          </cell>
        </row>
        <row r="66">
          <cell r="C66">
            <v>59</v>
          </cell>
          <cell r="D66" t="str">
            <v>BAJA</v>
          </cell>
        </row>
        <row r="67">
          <cell r="C67">
            <v>60</v>
          </cell>
          <cell r="D67" t="str">
            <v>BAJA</v>
          </cell>
        </row>
        <row r="68">
          <cell r="C68">
            <v>61</v>
          </cell>
          <cell r="D68" t="str">
            <v>BUENA</v>
          </cell>
        </row>
        <row r="69">
          <cell r="C69">
            <v>62</v>
          </cell>
          <cell r="D69" t="str">
            <v>BUENA</v>
          </cell>
        </row>
        <row r="70">
          <cell r="C70">
            <v>63</v>
          </cell>
          <cell r="D70" t="str">
            <v>BUENA</v>
          </cell>
        </row>
        <row r="71">
          <cell r="C71">
            <v>64</v>
          </cell>
          <cell r="D71" t="str">
            <v>BUENA</v>
          </cell>
        </row>
        <row r="72">
          <cell r="C72">
            <v>65</v>
          </cell>
          <cell r="D72" t="str">
            <v>BUENA</v>
          </cell>
        </row>
        <row r="73">
          <cell r="C73">
            <v>66</v>
          </cell>
          <cell r="D73" t="str">
            <v>BUENA</v>
          </cell>
        </row>
        <row r="74">
          <cell r="C74">
            <v>67</v>
          </cell>
          <cell r="D74" t="str">
            <v>BUENA</v>
          </cell>
        </row>
        <row r="75">
          <cell r="C75">
            <v>68</v>
          </cell>
          <cell r="D75" t="str">
            <v>BUENA</v>
          </cell>
        </row>
        <row r="76">
          <cell r="C76">
            <v>69</v>
          </cell>
          <cell r="D76" t="str">
            <v>BUENA</v>
          </cell>
        </row>
        <row r="77">
          <cell r="C77">
            <v>70</v>
          </cell>
          <cell r="D77" t="str">
            <v>BUENA</v>
          </cell>
        </row>
        <row r="78">
          <cell r="C78">
            <v>71</v>
          </cell>
          <cell r="D78" t="str">
            <v>BUENA</v>
          </cell>
        </row>
        <row r="79">
          <cell r="C79">
            <v>72</v>
          </cell>
          <cell r="D79" t="str">
            <v>BUENA</v>
          </cell>
        </row>
        <row r="80">
          <cell r="C80">
            <v>73</v>
          </cell>
          <cell r="D80" t="str">
            <v>BUENA</v>
          </cell>
        </row>
        <row r="81">
          <cell r="C81">
            <v>74</v>
          </cell>
          <cell r="D81" t="str">
            <v>BUENA</v>
          </cell>
        </row>
        <row r="82">
          <cell r="C82">
            <v>75</v>
          </cell>
          <cell r="D82" t="str">
            <v>BUENA</v>
          </cell>
        </row>
        <row r="83">
          <cell r="C83">
            <v>76</v>
          </cell>
          <cell r="D83" t="str">
            <v>BUENA</v>
          </cell>
        </row>
        <row r="84">
          <cell r="C84">
            <v>77</v>
          </cell>
          <cell r="D84" t="str">
            <v>BUENA</v>
          </cell>
        </row>
        <row r="85">
          <cell r="C85">
            <v>78</v>
          </cell>
          <cell r="D85" t="str">
            <v>BUENA</v>
          </cell>
        </row>
        <row r="86">
          <cell r="C86">
            <v>79</v>
          </cell>
          <cell r="D86" t="str">
            <v>BUENA</v>
          </cell>
        </row>
        <row r="87">
          <cell r="C87">
            <v>80</v>
          </cell>
          <cell r="D87" t="str">
            <v>BUENA</v>
          </cell>
        </row>
        <row r="88">
          <cell r="C88">
            <v>81</v>
          </cell>
          <cell r="D88" t="str">
            <v>EXCELENTE</v>
          </cell>
        </row>
        <row r="89">
          <cell r="C89">
            <v>82</v>
          </cell>
          <cell r="D89" t="str">
            <v>EXCELENTE</v>
          </cell>
        </row>
        <row r="90">
          <cell r="C90">
            <v>83</v>
          </cell>
          <cell r="D90" t="str">
            <v>EXCELENTE</v>
          </cell>
        </row>
        <row r="91">
          <cell r="C91">
            <v>84</v>
          </cell>
          <cell r="D91" t="str">
            <v>EXCELENTE</v>
          </cell>
        </row>
        <row r="92">
          <cell r="C92">
            <v>85</v>
          </cell>
          <cell r="D92" t="str">
            <v>EXCELENTE</v>
          </cell>
        </row>
        <row r="93">
          <cell r="C93">
            <v>86</v>
          </cell>
          <cell r="D93" t="str">
            <v>EXCELENTE</v>
          </cell>
        </row>
        <row r="94">
          <cell r="C94">
            <v>87</v>
          </cell>
          <cell r="D94" t="str">
            <v>EXCELENTE</v>
          </cell>
        </row>
        <row r="95">
          <cell r="C95">
            <v>88</v>
          </cell>
          <cell r="D95" t="str">
            <v>EXCELENTE</v>
          </cell>
        </row>
        <row r="96">
          <cell r="C96">
            <v>89</v>
          </cell>
          <cell r="D96" t="str">
            <v>EXCELENTE</v>
          </cell>
        </row>
        <row r="97">
          <cell r="C97">
            <v>90</v>
          </cell>
          <cell r="D97" t="str">
            <v>EXCELENTE</v>
          </cell>
        </row>
        <row r="98">
          <cell r="C98">
            <v>91</v>
          </cell>
          <cell r="D98" t="str">
            <v>EXCELENTE</v>
          </cell>
        </row>
        <row r="99">
          <cell r="C99">
            <v>92</v>
          </cell>
          <cell r="D99" t="str">
            <v>EXCELENTE</v>
          </cell>
        </row>
        <row r="100">
          <cell r="C100">
            <v>93</v>
          </cell>
          <cell r="D100" t="str">
            <v>EXCELENTE</v>
          </cell>
        </row>
        <row r="101">
          <cell r="C101">
            <v>94</v>
          </cell>
          <cell r="D101" t="str">
            <v>EXCELENTE</v>
          </cell>
        </row>
        <row r="102">
          <cell r="C102">
            <v>95</v>
          </cell>
          <cell r="D102" t="str">
            <v>EXCELENTE</v>
          </cell>
        </row>
        <row r="103">
          <cell r="C103">
            <v>96</v>
          </cell>
          <cell r="D103" t="str">
            <v>EXCELENTE</v>
          </cell>
        </row>
        <row r="104">
          <cell r="C104">
            <v>97</v>
          </cell>
          <cell r="D104" t="str">
            <v>EXCELENTE</v>
          </cell>
        </row>
        <row r="105">
          <cell r="C105">
            <v>98</v>
          </cell>
          <cell r="D105" t="str">
            <v>EXCELENTE</v>
          </cell>
        </row>
        <row r="106">
          <cell r="C106">
            <v>99</v>
          </cell>
          <cell r="D106" t="str">
            <v>EXCELENTE</v>
          </cell>
        </row>
        <row r="107">
          <cell r="C107">
            <v>100</v>
          </cell>
          <cell r="D107" t="str">
            <v>EXCELENTE</v>
          </cell>
        </row>
      </sheetData>
      <sheetData sheetId="2"/>
      <sheetData sheetId="3"/>
      <sheetData sheetId="4">
        <row r="4">
          <cell r="A4" t="str">
            <v>PROCESOS</v>
          </cell>
        </row>
        <row r="5">
          <cell r="A5" t="str">
            <v>SUSCRIPCION</v>
          </cell>
        </row>
        <row r="6">
          <cell r="A6" t="str">
            <v>INDEMNIZACION</v>
          </cell>
        </row>
        <row r="7">
          <cell r="A7" t="str">
            <v>SARLAFT</v>
          </cell>
        </row>
        <row r="16">
          <cell r="A16" t="str">
            <v>CLIENTE</v>
          </cell>
          <cell r="B16" t="str">
            <v>USUARIO</v>
          </cell>
          <cell r="C16" t="str">
            <v>CANAL DE DISTRIBUCION</v>
          </cell>
          <cell r="D16" t="str">
            <v>PRODUCTO</v>
          </cell>
          <cell r="E16" t="str">
            <v>OPERACIÓN</v>
          </cell>
        </row>
        <row r="17">
          <cell r="C17" t="str">
            <v>Intermediarios Agente</v>
          </cell>
          <cell r="D17" t="str">
            <v>AUTOS</v>
          </cell>
          <cell r="E17" t="str">
            <v>TECNOLOGIA</v>
          </cell>
        </row>
        <row r="18">
          <cell r="C18" t="str">
            <v>Intermediario Agencia</v>
          </cell>
          <cell r="D18" t="str">
            <v>VIDA</v>
          </cell>
          <cell r="E18" t="str">
            <v>RECURSO HUMANO</v>
          </cell>
        </row>
        <row r="19">
          <cell r="C19" t="str">
            <v>Corredor de seguros</v>
          </cell>
          <cell r="D19" t="str">
            <v>SOAT</v>
          </cell>
          <cell r="E19" t="str">
            <v>FRAUDE INTERNO</v>
          </cell>
        </row>
        <row r="20">
          <cell r="C20" t="str">
            <v>Canal Tradicional - convenios interinstitucional</v>
          </cell>
          <cell r="D20" t="str">
            <v>ARP</v>
          </cell>
          <cell r="E20" t="str">
            <v>FRAUDE EXTERNO</v>
          </cell>
        </row>
        <row r="21">
          <cell r="C21" t="str">
            <v>Bancaseguros</v>
          </cell>
          <cell r="D21" t="str">
            <v>SALUD</v>
          </cell>
          <cell r="E21" t="str">
            <v>EVENTOS EXTERNOS</v>
          </cell>
        </row>
        <row r="22">
          <cell r="C22" t="str">
            <v>Canal no tradicional</v>
          </cell>
          <cell r="D22" t="str">
            <v>GENERALES</v>
          </cell>
          <cell r="E22" t="str">
            <v>GESTION DE PROCESOS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2">
          <cell r="C12" t="str">
            <v>A</v>
          </cell>
          <cell r="D12" t="str">
            <v>B</v>
          </cell>
          <cell r="E12" t="str">
            <v>C</v>
          </cell>
          <cell r="F12" t="str">
            <v>D</v>
          </cell>
          <cell r="G12" t="str">
            <v>E</v>
          </cell>
          <cell r="H12" t="str">
            <v>F</v>
          </cell>
          <cell r="I12" t="str">
            <v>G</v>
          </cell>
          <cell r="J12" t="str">
            <v>H</v>
          </cell>
          <cell r="K12" t="str">
            <v>I</v>
          </cell>
          <cell r="L12" t="str">
            <v>J</v>
          </cell>
          <cell r="M12" t="str">
            <v>K</v>
          </cell>
          <cell r="N12" t="str">
            <v>L</v>
          </cell>
          <cell r="O12" t="str">
            <v>M</v>
          </cell>
        </row>
      </sheetData>
      <sheetData sheetId="32"/>
      <sheetData sheetId="33"/>
      <sheetData sheetId="34">
        <row r="1">
          <cell r="F1" t="str">
            <v>SI</v>
          </cell>
          <cell r="G1" t="str">
            <v>EVITAR</v>
          </cell>
          <cell r="I1" t="str">
            <v>POLITICA</v>
          </cell>
        </row>
        <row r="2">
          <cell r="F2" t="str">
            <v>NO</v>
          </cell>
          <cell r="G2" t="str">
            <v>REDUCIR LA CAUSA</v>
          </cell>
          <cell r="I2" t="str">
            <v>PROCEDIMIENTO</v>
          </cell>
        </row>
        <row r="3">
          <cell r="B3">
            <v>1</v>
          </cell>
          <cell r="C3" t="str">
            <v>Cual es el Objetivo de la implementación de la nueva políticá?</v>
          </cell>
          <cell r="G3" t="str">
            <v>REDUCIR EL IMPACTO</v>
          </cell>
          <cell r="I3" t="str">
            <v>CONTROL</v>
          </cell>
        </row>
        <row r="4">
          <cell r="B4">
            <v>2</v>
          </cell>
          <cell r="C4" t="str">
            <v>Cual es el proceso para su implementación?</v>
          </cell>
          <cell r="G4" t="str">
            <v>TRANFERIR TOTALMENTE</v>
          </cell>
        </row>
        <row r="5">
          <cell r="B5">
            <v>3</v>
          </cell>
          <cell r="C5" t="str">
            <v>Quien será el responsable directo de su éxito?</v>
          </cell>
          <cell r="G5" t="str">
            <v>TRANSFERIR PARCIALMENTE</v>
          </cell>
        </row>
        <row r="6">
          <cell r="B6">
            <v>4</v>
          </cell>
          <cell r="C6" t="str">
            <v>En que Fecha o periodo se espera realizarla?</v>
          </cell>
        </row>
        <row r="7">
          <cell r="B7">
            <v>5</v>
          </cell>
          <cell r="C7" t="str">
            <v>Que recursos financieros se requieren?</v>
          </cell>
        </row>
        <row r="8">
          <cell r="B8">
            <v>6</v>
          </cell>
          <cell r="C8" t="str">
            <v>Que recursos Humanos se Requieren?</v>
          </cell>
        </row>
        <row r="9">
          <cell r="B9">
            <v>7</v>
          </cell>
          <cell r="C9" t="str">
            <v>Que recursos logísticos se Requieren?</v>
          </cell>
        </row>
        <row r="10">
          <cell r="B10">
            <v>9</v>
          </cell>
          <cell r="C10" t="str">
            <v>Quien será el responsable de su evaluación?</v>
          </cell>
        </row>
        <row r="11">
          <cell r="B11">
            <v>10</v>
          </cell>
          <cell r="C11" t="str">
            <v>Cual será el indicador para su evaluación? (Indique variables y su lectura)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22">
          <cell r="B22">
            <v>1</v>
          </cell>
        </row>
        <row r="23">
          <cell r="B23">
            <v>2</v>
          </cell>
        </row>
        <row r="24">
          <cell r="B24">
            <v>3</v>
          </cell>
        </row>
        <row r="25">
          <cell r="B25">
            <v>4</v>
          </cell>
        </row>
        <row r="26">
          <cell r="B26">
            <v>5</v>
          </cell>
        </row>
        <row r="27">
          <cell r="B27">
            <v>6</v>
          </cell>
        </row>
        <row r="28">
          <cell r="B28">
            <v>7</v>
          </cell>
        </row>
        <row r="29">
          <cell r="B29">
            <v>8</v>
          </cell>
        </row>
        <row r="30">
          <cell r="B30">
            <v>9</v>
          </cell>
        </row>
        <row r="31">
          <cell r="B31">
            <v>10</v>
          </cell>
        </row>
        <row r="32">
          <cell r="B32">
            <v>11</v>
          </cell>
        </row>
        <row r="33">
          <cell r="B33">
            <v>12</v>
          </cell>
        </row>
        <row r="34">
          <cell r="B34">
            <v>13</v>
          </cell>
        </row>
        <row r="35">
          <cell r="B35">
            <v>14</v>
          </cell>
        </row>
        <row r="36">
          <cell r="B36">
            <v>15</v>
          </cell>
        </row>
        <row r="37">
          <cell r="B37">
            <v>16</v>
          </cell>
        </row>
        <row r="38">
          <cell r="B38">
            <v>17</v>
          </cell>
        </row>
        <row r="41">
          <cell r="B41">
            <v>1</v>
          </cell>
          <cell r="C41" t="str">
            <v>Que tipo de Control desea implementar?</v>
          </cell>
        </row>
        <row r="42">
          <cell r="B42">
            <v>2</v>
          </cell>
          <cell r="C42" t="str">
            <v>Que clase de Control desea implementar?</v>
          </cell>
        </row>
        <row r="43">
          <cell r="B43">
            <v>3</v>
          </cell>
          <cell r="C43" t="str">
            <v>Cual es el Objetivo del control?</v>
          </cell>
        </row>
        <row r="44">
          <cell r="B44">
            <v>4</v>
          </cell>
          <cell r="C44" t="str">
            <v>A que procedimiento corresponde?</v>
          </cell>
        </row>
        <row r="45">
          <cell r="B45">
            <v>5</v>
          </cell>
          <cell r="C45" t="str">
            <v>Que otros procedimientos afecta?</v>
          </cell>
        </row>
        <row r="46">
          <cell r="B46">
            <v>6</v>
          </cell>
          <cell r="C46" t="str">
            <v>Cual es el proceso para su implementación?</v>
          </cell>
        </row>
        <row r="47">
          <cell r="B47">
            <v>7</v>
          </cell>
          <cell r="C47" t="str">
            <v>Quien será el responsable directo de su éxito?</v>
          </cell>
        </row>
        <row r="48">
          <cell r="B48">
            <v>8</v>
          </cell>
          <cell r="C48" t="str">
            <v>En que Fecha o periodo se espera realizarla?</v>
          </cell>
        </row>
        <row r="49">
          <cell r="B49">
            <v>9</v>
          </cell>
          <cell r="C49" t="str">
            <v>Que recursos financieros se requieren?</v>
          </cell>
        </row>
        <row r="50">
          <cell r="B50">
            <v>10</v>
          </cell>
          <cell r="C50" t="str">
            <v>Que recursos Humanos se Requieren?</v>
          </cell>
        </row>
        <row r="51">
          <cell r="B51">
            <v>11</v>
          </cell>
          <cell r="C51" t="str">
            <v>Que recursos logísticos se Requieren?</v>
          </cell>
        </row>
        <row r="52">
          <cell r="B52">
            <v>12</v>
          </cell>
          <cell r="C52" t="str">
            <v>Quien será el responsable de su evaluación?</v>
          </cell>
        </row>
        <row r="53">
          <cell r="B53">
            <v>13</v>
          </cell>
          <cell r="C53" t="str">
            <v>Cual será el indicador para su evaluación? (Indique variables y su lectura)</v>
          </cell>
        </row>
        <row r="54">
          <cell r="B54">
            <v>14</v>
          </cell>
        </row>
        <row r="55">
          <cell r="B55">
            <v>15</v>
          </cell>
        </row>
        <row r="56">
          <cell r="B56">
            <v>16</v>
          </cell>
        </row>
        <row r="57">
          <cell r="B57">
            <v>17</v>
          </cell>
        </row>
      </sheetData>
      <sheetData sheetId="35">
        <row r="1">
          <cell r="G1">
            <v>0</v>
          </cell>
        </row>
      </sheetData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>
        <row r="2">
          <cell r="A2" t="str">
            <v>FACTOR DEL RIESGO</v>
          </cell>
        </row>
        <row r="3">
          <cell r="A3" t="str">
            <v>Clientes</v>
          </cell>
        </row>
        <row r="4">
          <cell r="A4" t="str">
            <v>Usuarios</v>
          </cell>
        </row>
        <row r="5">
          <cell r="A5" t="str">
            <v>Jurisdicción</v>
          </cell>
        </row>
        <row r="6">
          <cell r="A6" t="str">
            <v xml:space="preserve">Canal de Disribución </v>
          </cell>
        </row>
        <row r="7">
          <cell r="A7" t="str">
            <v>Producto</v>
          </cell>
        </row>
        <row r="8">
          <cell r="A8" t="str">
            <v>Proceso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>
        <row r="2">
          <cell r="B2" t="str">
            <v>L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E3FA-E687-4485-B534-67E10EF4BFD3}">
  <dimension ref="A1:B11"/>
  <sheetViews>
    <sheetView workbookViewId="0">
      <selection activeCell="B11" sqref="B11"/>
    </sheetView>
  </sheetViews>
  <sheetFormatPr baseColWidth="10" defaultRowHeight="15" x14ac:dyDescent="0.25"/>
  <cols>
    <col min="1" max="1" width="81.140625" customWidth="1"/>
    <col min="2" max="2" width="89.5703125" customWidth="1"/>
  </cols>
  <sheetData>
    <row r="1" spans="1:2" x14ac:dyDescent="0.25">
      <c r="A1" s="62" t="s">
        <v>55</v>
      </c>
      <c r="B1" s="62" t="s">
        <v>56</v>
      </c>
    </row>
    <row r="2" spans="1:2" ht="60" x14ac:dyDescent="0.25">
      <c r="A2" s="62" t="s">
        <v>14</v>
      </c>
      <c r="B2" s="63" t="s">
        <v>70</v>
      </c>
    </row>
    <row r="3" spans="1:2" ht="45" x14ac:dyDescent="0.25">
      <c r="A3" s="62" t="s">
        <v>21</v>
      </c>
      <c r="B3" s="63" t="s">
        <v>71</v>
      </c>
    </row>
    <row r="4" spans="1:2" ht="45" x14ac:dyDescent="0.25">
      <c r="A4" s="62" t="s">
        <v>57</v>
      </c>
      <c r="B4" s="63" t="s">
        <v>72</v>
      </c>
    </row>
    <row r="6" spans="1:2" x14ac:dyDescent="0.25">
      <c r="A6" s="64" t="s">
        <v>58</v>
      </c>
      <c r="B6" s="65" t="s">
        <v>65</v>
      </c>
    </row>
    <row r="7" spans="1:2" x14ac:dyDescent="0.25">
      <c r="A7" s="64" t="s">
        <v>68</v>
      </c>
      <c r="B7" s="66" t="s">
        <v>69</v>
      </c>
    </row>
    <row r="8" spans="1:2" x14ac:dyDescent="0.25">
      <c r="A8" s="64" t="s">
        <v>59</v>
      </c>
      <c r="B8" s="66" t="s">
        <v>62</v>
      </c>
    </row>
    <row r="9" spans="1:2" x14ac:dyDescent="0.25">
      <c r="A9" s="64" t="s">
        <v>60</v>
      </c>
      <c r="B9" s="66" t="s">
        <v>63</v>
      </c>
    </row>
    <row r="10" spans="1:2" x14ac:dyDescent="0.25">
      <c r="A10" s="64" t="s">
        <v>61</v>
      </c>
      <c r="B10" s="66" t="s">
        <v>64</v>
      </c>
    </row>
    <row r="11" spans="1:2" x14ac:dyDescent="0.25">
      <c r="A11" s="64" t="s">
        <v>66</v>
      </c>
      <c r="B11" s="66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8"/>
  <sheetViews>
    <sheetView tabSelected="1" topLeftCell="K1" zoomScale="70" zoomScaleNormal="70" zoomScaleSheetLayoutView="100" workbookViewId="0">
      <selection activeCell="V8" sqref="V8:V10"/>
    </sheetView>
  </sheetViews>
  <sheetFormatPr baseColWidth="10" defaultColWidth="11.42578125" defaultRowHeight="15.75" x14ac:dyDescent="0.25"/>
  <cols>
    <col min="1" max="1" width="7.28515625" style="4" customWidth="1"/>
    <col min="2" max="2" width="30" style="4" customWidth="1"/>
    <col min="3" max="3" width="9.42578125" style="4" customWidth="1"/>
    <col min="4" max="4" width="70.140625" style="4" customWidth="1"/>
    <col min="5" max="5" width="27.140625" style="4" customWidth="1"/>
    <col min="6" max="6" width="15.5703125" style="4" customWidth="1"/>
    <col min="7" max="8" width="16.28515625" style="4" customWidth="1"/>
    <col min="9" max="9" width="23.140625" style="4" customWidth="1"/>
    <col min="10" max="10" width="30.5703125" style="4" customWidth="1"/>
    <col min="11" max="11" width="28.42578125" style="4" customWidth="1"/>
    <col min="12" max="12" width="40.28515625" style="4" customWidth="1"/>
    <col min="13" max="13" width="20" style="4" customWidth="1"/>
    <col min="14" max="14" width="29.42578125" style="4" customWidth="1"/>
    <col min="15" max="15" width="26.7109375" style="4" customWidth="1"/>
    <col min="16" max="16" width="25.140625" style="1" customWidth="1"/>
    <col min="17" max="17" width="16.85546875" style="1" customWidth="1"/>
    <col min="18" max="18" width="18.85546875" style="1" customWidth="1"/>
    <col min="19" max="19" width="14.28515625" style="1" customWidth="1"/>
    <col min="20" max="20" width="13.85546875" style="1" customWidth="1"/>
    <col min="21" max="21" width="16.28515625" style="1" customWidth="1"/>
    <col min="22" max="22" width="45.42578125" style="1" customWidth="1"/>
    <col min="23" max="23" width="13.28515625" style="1" customWidth="1"/>
    <col min="24" max="24" width="11.7109375" style="1" customWidth="1"/>
    <col min="25" max="25" width="11.42578125" style="1" hidden="1" customWidth="1"/>
    <col min="26" max="26" width="4.42578125" style="1" hidden="1" customWidth="1"/>
    <col min="27" max="16384" width="11.42578125" style="1"/>
  </cols>
  <sheetData>
    <row r="1" spans="1:23" ht="50.25" customHeight="1" x14ac:dyDescent="0.25">
      <c r="A1" s="70"/>
      <c r="B1" s="71"/>
      <c r="C1" s="72"/>
      <c r="D1" s="79" t="s">
        <v>74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1"/>
      <c r="V1" s="67" t="s">
        <v>75</v>
      </c>
    </row>
    <row r="2" spans="1:23" ht="30" customHeight="1" x14ac:dyDescent="0.25">
      <c r="A2" s="73"/>
      <c r="B2" s="74"/>
      <c r="C2" s="75"/>
      <c r="D2" s="82" t="s">
        <v>73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4"/>
      <c r="V2" s="68" t="s">
        <v>77</v>
      </c>
    </row>
    <row r="3" spans="1:23" ht="38.25" customHeight="1" x14ac:dyDescent="0.25">
      <c r="A3" s="76"/>
      <c r="B3" s="77"/>
      <c r="C3" s="78"/>
      <c r="D3" s="85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7"/>
      <c r="V3" s="69" t="s">
        <v>76</v>
      </c>
    </row>
    <row r="4" spans="1:23" ht="23.25" customHeight="1" x14ac:dyDescent="0.25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90"/>
    </row>
    <row r="5" spans="1:23" ht="28.5" customHeight="1" x14ac:dyDescent="0.25">
      <c r="A5" s="94" t="s">
        <v>33</v>
      </c>
      <c r="B5" s="94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</row>
    <row r="6" spans="1:23" ht="36" customHeight="1" x14ac:dyDescent="0.25">
      <c r="A6" s="94" t="s">
        <v>34</v>
      </c>
      <c r="B6" s="94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</row>
    <row r="7" spans="1:23" ht="28.5" customHeight="1" x14ac:dyDescent="0.25">
      <c r="A7" s="94" t="s">
        <v>16</v>
      </c>
      <c r="B7" s="94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</row>
    <row r="8" spans="1:23" ht="55.5" customHeight="1" x14ac:dyDescent="0.25">
      <c r="A8" s="96" t="s">
        <v>13</v>
      </c>
      <c r="B8" s="96"/>
      <c r="C8" s="96"/>
      <c r="D8" s="96"/>
      <c r="E8" s="14" t="s">
        <v>5</v>
      </c>
      <c r="F8" s="100" t="s">
        <v>6</v>
      </c>
      <c r="G8" s="100"/>
      <c r="H8" s="14" t="s">
        <v>5</v>
      </c>
      <c r="I8" s="13" t="s">
        <v>6</v>
      </c>
      <c r="J8" s="14" t="s">
        <v>5</v>
      </c>
      <c r="K8" s="15" t="s">
        <v>6</v>
      </c>
      <c r="L8" s="14" t="s">
        <v>5</v>
      </c>
      <c r="M8" s="15" t="s">
        <v>6</v>
      </c>
      <c r="N8" s="14" t="s">
        <v>5</v>
      </c>
      <c r="O8" s="15" t="s">
        <v>6</v>
      </c>
      <c r="P8" s="102" t="s">
        <v>5</v>
      </c>
      <c r="Q8" s="102"/>
      <c r="R8" s="15" t="s">
        <v>6</v>
      </c>
      <c r="S8" s="95" t="s">
        <v>15</v>
      </c>
      <c r="T8" s="95"/>
      <c r="U8" s="95"/>
      <c r="V8" s="98" t="s">
        <v>32</v>
      </c>
      <c r="W8" s="2"/>
    </row>
    <row r="9" spans="1:23" ht="19.5" customHeight="1" x14ac:dyDescent="0.25">
      <c r="A9" s="103" t="s">
        <v>54</v>
      </c>
      <c r="B9" s="103" t="s">
        <v>53</v>
      </c>
      <c r="C9" s="103" t="s">
        <v>0</v>
      </c>
      <c r="D9" s="103" t="s">
        <v>1</v>
      </c>
      <c r="E9" s="96" t="s">
        <v>78</v>
      </c>
      <c r="F9" s="96"/>
      <c r="G9" s="96"/>
      <c r="H9" s="99" t="s">
        <v>35</v>
      </c>
      <c r="I9" s="99"/>
      <c r="J9" s="101" t="s">
        <v>36</v>
      </c>
      <c r="K9" s="101"/>
      <c r="L9" s="97" t="s">
        <v>27</v>
      </c>
      <c r="M9" s="97"/>
      <c r="N9" s="97" t="s">
        <v>28</v>
      </c>
      <c r="O9" s="97"/>
      <c r="P9" s="96" t="s">
        <v>31</v>
      </c>
      <c r="Q9" s="96"/>
      <c r="R9" s="96"/>
      <c r="S9" s="95"/>
      <c r="T9" s="95"/>
      <c r="U9" s="95"/>
      <c r="V9" s="98"/>
      <c r="W9" s="2"/>
    </row>
    <row r="10" spans="1:23" ht="109.5" customHeight="1" x14ac:dyDescent="0.25">
      <c r="A10" s="103"/>
      <c r="B10" s="103"/>
      <c r="C10" s="103"/>
      <c r="D10" s="103"/>
      <c r="E10" s="12" t="s">
        <v>2</v>
      </c>
      <c r="F10" s="20" t="s">
        <v>22</v>
      </c>
      <c r="G10" s="20" t="s">
        <v>23</v>
      </c>
      <c r="H10" s="12" t="s">
        <v>3</v>
      </c>
      <c r="I10" s="20" t="s">
        <v>37</v>
      </c>
      <c r="J10" s="12" t="s">
        <v>4</v>
      </c>
      <c r="K10" s="20" t="s">
        <v>24</v>
      </c>
      <c r="L10" s="12" t="s">
        <v>7</v>
      </c>
      <c r="M10" s="20" t="s">
        <v>25</v>
      </c>
      <c r="N10" s="3" t="s">
        <v>29</v>
      </c>
      <c r="O10" s="20" t="s">
        <v>30</v>
      </c>
      <c r="P10" s="12" t="s">
        <v>8</v>
      </c>
      <c r="Q10" s="12" t="s">
        <v>12</v>
      </c>
      <c r="R10" s="20" t="s">
        <v>26</v>
      </c>
      <c r="S10" s="12" t="s">
        <v>10</v>
      </c>
      <c r="T10" s="12" t="s">
        <v>11</v>
      </c>
      <c r="U10" s="12" t="s">
        <v>9</v>
      </c>
      <c r="V10" s="98"/>
      <c r="W10" s="2"/>
    </row>
    <row r="11" spans="1:23" s="10" customFormat="1" ht="16.5" customHeight="1" x14ac:dyDescent="0.25">
      <c r="A11" s="22" t="s">
        <v>14</v>
      </c>
      <c r="B11" s="23"/>
      <c r="C11" s="23"/>
      <c r="D11" s="23"/>
      <c r="E11" s="24"/>
      <c r="F11" s="24"/>
      <c r="G11" s="23"/>
      <c r="H11" s="23"/>
      <c r="I11" s="23"/>
      <c r="J11" s="23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9"/>
    </row>
    <row r="12" spans="1:23" s="31" customFormat="1" ht="128.25" customHeight="1" x14ac:dyDescent="0.25">
      <c r="A12" s="59"/>
      <c r="B12" s="58"/>
      <c r="C12" s="32"/>
      <c r="D12" s="38"/>
      <c r="E12" s="48"/>
      <c r="F12" s="39" t="s">
        <v>51</v>
      </c>
      <c r="G12" s="39" t="s">
        <v>39</v>
      </c>
      <c r="H12" s="49"/>
      <c r="I12" s="39" t="s">
        <v>40</v>
      </c>
      <c r="J12" s="40"/>
      <c r="K12" s="39" t="s">
        <v>41</v>
      </c>
      <c r="L12" s="40"/>
      <c r="M12" s="39" t="s">
        <v>42</v>
      </c>
      <c r="N12" s="40"/>
      <c r="O12" s="39" t="s">
        <v>44</v>
      </c>
      <c r="P12" s="40"/>
      <c r="Q12" s="50"/>
      <c r="R12" s="39" t="s">
        <v>46</v>
      </c>
      <c r="S12" s="41">
        <f t="shared" ref="S12" si="0">IF(F12="Asignado",15%,0%)+IF(G12="Adecuado",15%,0%)+IF(I12="Oportuna",15%,0%)+IF(K12="Prevenir",15%,0%)+IF(K12="Detectar",10%,0%)+IF(M12="Confiable",15%,0%)+IF(O12="Se investigan y resuelven oportunamente",15%,0%)+IF(R12="Completa",10%,0%)+IF(R12="Incompleta",5%,0%)</f>
        <v>0.85</v>
      </c>
      <c r="T12" s="42" t="str">
        <f t="shared" ref="T12" si="1">+IF(AND(S12&gt;=0%,S12&lt;=55%),"DÉBIL",IF(AND(S12&gt;=56%,S12&lt;=85%),"MODERADO","FUERTE"))</f>
        <v>MODERADO</v>
      </c>
      <c r="U12" s="43" t="str">
        <f t="shared" ref="U12" si="2">IF(AND(T12="DÉBIL"),"NO",IF(AND(T12="MODERADO"),"SI",IF(AND(T12="FUERTE"),"SI")))</f>
        <v>SI</v>
      </c>
      <c r="V12" s="54"/>
      <c r="W12" s="30"/>
    </row>
    <row r="13" spans="1:23" s="31" customFormat="1" ht="128.25" customHeight="1" x14ac:dyDescent="0.25">
      <c r="A13" s="59"/>
      <c r="B13" s="58"/>
      <c r="C13" s="32"/>
      <c r="D13" s="38"/>
      <c r="E13" s="48"/>
      <c r="F13" s="39" t="s">
        <v>51</v>
      </c>
      <c r="G13" s="39" t="s">
        <v>39</v>
      </c>
      <c r="H13" s="49"/>
      <c r="I13" s="39" t="s">
        <v>40</v>
      </c>
      <c r="J13" s="40"/>
      <c r="K13" s="39" t="s">
        <v>41</v>
      </c>
      <c r="L13" s="40"/>
      <c r="M13" s="39" t="s">
        <v>50</v>
      </c>
      <c r="N13" s="40"/>
      <c r="O13" s="39" t="s">
        <v>44</v>
      </c>
      <c r="P13" s="40"/>
      <c r="Q13" s="50"/>
      <c r="R13" s="39" t="s">
        <v>45</v>
      </c>
      <c r="S13" s="41">
        <f t="shared" ref="S13" si="3">IF(F13="Asignado",15%,0%)+IF(G13="Adecuado",15%,0%)+IF(I13="Oportuna",15%,0%)+IF(K13="Prevenir",15%,0%)+IF(K13="Detectar",10%,0%)+IF(M13="Confiable",15%,0%)+IF(O13="Se investigan y resuelven oportunamente",15%,0%)+IF(R13="Completa",10%,0%)+IF(R13="Incompleta",5%,0%)</f>
        <v>0.65</v>
      </c>
      <c r="T13" s="42" t="str">
        <f t="shared" ref="T13" si="4">+IF(AND(S13&gt;=0%,S13&lt;=55%),"DÉBIL",IF(AND(S13&gt;=56%,S13&lt;=85%),"MODERADO","FUERTE"))</f>
        <v>MODERADO</v>
      </c>
      <c r="U13" s="43" t="str">
        <f t="shared" ref="U13" si="5">IF(AND(T13="DÉBIL"),"NO",IF(AND(T13="MODERADO"),"SI",IF(AND(T13="FUERTE"),"SI")))</f>
        <v>SI</v>
      </c>
      <c r="V13" s="54"/>
      <c r="W13" s="30"/>
    </row>
    <row r="14" spans="1:23" ht="16.5" customHeight="1" x14ac:dyDescent="0.25">
      <c r="A14" s="22" t="s">
        <v>21</v>
      </c>
      <c r="B14" s="25"/>
      <c r="C14" s="25"/>
      <c r="D14" s="60"/>
      <c r="E14" s="45"/>
      <c r="F14" s="45"/>
      <c r="G14" s="45"/>
      <c r="H14" s="46"/>
      <c r="I14" s="45"/>
      <c r="J14" s="46"/>
      <c r="K14" s="45"/>
      <c r="L14" s="45"/>
      <c r="M14" s="45"/>
      <c r="N14" s="45"/>
      <c r="O14" s="45"/>
      <c r="P14" s="45"/>
      <c r="Q14" s="45"/>
      <c r="R14" s="45"/>
      <c r="S14" s="47"/>
      <c r="T14" s="47"/>
      <c r="U14" s="47"/>
      <c r="V14" s="45"/>
      <c r="W14" s="7"/>
    </row>
    <row r="15" spans="1:23" ht="45.75" customHeight="1" x14ac:dyDescent="0.25">
      <c r="A15" s="107"/>
      <c r="B15" s="105"/>
      <c r="C15" s="29"/>
      <c r="D15" s="57"/>
      <c r="E15" s="40"/>
      <c r="F15" s="39" t="s">
        <v>51</v>
      </c>
      <c r="G15" s="39" t="s">
        <v>48</v>
      </c>
      <c r="H15" s="40"/>
      <c r="I15" s="39" t="s">
        <v>47</v>
      </c>
      <c r="J15" s="40"/>
      <c r="K15" s="39" t="s">
        <v>49</v>
      </c>
      <c r="L15" s="40"/>
      <c r="M15" s="39" t="s">
        <v>50</v>
      </c>
      <c r="N15" s="40"/>
      <c r="O15" s="39" t="s">
        <v>43</v>
      </c>
      <c r="P15" s="40"/>
      <c r="Q15" s="40"/>
      <c r="R15" s="39" t="s">
        <v>52</v>
      </c>
      <c r="S15" s="41">
        <f t="shared" ref="S15:S16" si="6">IF(F15="Asignado",15%,0%)+IF(G15="Adecuado",15%,0%)+IF(I15="Oportuna",15%,0%)+IF(K15="Prevenir",15%,0%)+IF(K15="Detectar",10%,0%)+IF(M15="Confiable",15%,0%)+IF(O15="Se investigan y resuelven oportunamente",15%,0%)+IF(R15="Completa",10%,0%)+IF(R15="Incompleta",5%,0%)</f>
        <v>0</v>
      </c>
      <c r="T15" s="42" t="str">
        <f t="shared" ref="T15:T16" si="7">+IF(AND(S15&gt;=0%,S15&lt;=55%),"DÉBIL",IF(AND(S15&gt;=56%,S15&lt;=85%),"MODERADO","FUERTE"))</f>
        <v>DÉBIL</v>
      </c>
      <c r="U15" s="43" t="str">
        <f t="shared" ref="U15:U17" si="8">IF(AND(T15="DÉBIL"),"NO",IF(AND(T15="MODERADO"),"SI",IF(AND(T15="FUERTE"),"SI")))</f>
        <v>NO</v>
      </c>
      <c r="V15" s="91"/>
    </row>
    <row r="16" spans="1:23" ht="59.25" customHeight="1" x14ac:dyDescent="0.25">
      <c r="A16" s="108"/>
      <c r="B16" s="106"/>
      <c r="C16" s="29"/>
      <c r="D16" s="57"/>
      <c r="E16" s="40"/>
      <c r="F16" s="39" t="s">
        <v>51</v>
      </c>
      <c r="G16" s="39" t="s">
        <v>48</v>
      </c>
      <c r="H16" s="40"/>
      <c r="I16" s="39" t="s">
        <v>47</v>
      </c>
      <c r="J16" s="40"/>
      <c r="K16" s="39" t="s">
        <v>49</v>
      </c>
      <c r="L16" s="40"/>
      <c r="M16" s="39" t="s">
        <v>50</v>
      </c>
      <c r="N16" s="40"/>
      <c r="O16" s="39" t="s">
        <v>43</v>
      </c>
      <c r="P16" s="40"/>
      <c r="Q16" s="40"/>
      <c r="R16" s="39" t="s">
        <v>52</v>
      </c>
      <c r="S16" s="41">
        <f t="shared" si="6"/>
        <v>0</v>
      </c>
      <c r="T16" s="42" t="str">
        <f t="shared" si="7"/>
        <v>DÉBIL</v>
      </c>
      <c r="U16" s="43" t="str">
        <f t="shared" si="8"/>
        <v>NO</v>
      </c>
      <c r="V16" s="92"/>
    </row>
    <row r="17" spans="1:23" ht="254.25" customHeight="1" x14ac:dyDescent="0.25">
      <c r="A17" s="59"/>
      <c r="B17" s="58"/>
      <c r="C17" s="29"/>
      <c r="D17" s="55"/>
      <c r="E17" s="40"/>
      <c r="F17" s="39" t="s">
        <v>38</v>
      </c>
      <c r="G17" s="39" t="s">
        <v>39</v>
      </c>
      <c r="H17" s="40"/>
      <c r="I17" s="39" t="s">
        <v>40</v>
      </c>
      <c r="J17" s="40"/>
      <c r="K17" s="39" t="s">
        <v>41</v>
      </c>
      <c r="L17" s="40"/>
      <c r="M17" s="39" t="s">
        <v>42</v>
      </c>
      <c r="N17" s="40"/>
      <c r="O17" s="39" t="s">
        <v>44</v>
      </c>
      <c r="P17" s="40"/>
      <c r="Q17" s="40"/>
      <c r="R17" s="39" t="s">
        <v>45</v>
      </c>
      <c r="S17" s="41">
        <f t="shared" ref="S17" si="9">IF(F17="Asignado",15%,0%)+IF(G17="Adecuado",15%,0%)+IF(I17="Oportuna",15%,0%)+IF(K17="Prevenir",15%,0%)+IF(K17="Detectar",10%,0%)+IF(M17="Confiable",15%,0%)+IF(O17="Se investigan y resuelven oportunamente",15%,0%)+IF(R17="Completa",10%,0%)+IF(R17="Incompleta",5%,0%)</f>
        <v>0.95000000000000007</v>
      </c>
      <c r="T17" s="42" t="str">
        <f t="shared" ref="T17" si="10">+IF(AND(S17&gt;=0%,S17&lt;=55%),"DÉBIL",IF(AND(S17&gt;=56%,S17&lt;=85%),"MODERADO","FUERTE"))</f>
        <v>FUERTE</v>
      </c>
      <c r="U17" s="43" t="str">
        <f t="shared" si="8"/>
        <v>SI</v>
      </c>
      <c r="V17" s="44"/>
    </row>
    <row r="18" spans="1:23" ht="16.5" customHeight="1" x14ac:dyDescent="0.25">
      <c r="A18" s="22" t="s">
        <v>57</v>
      </c>
      <c r="B18" s="35"/>
      <c r="C18" s="35"/>
      <c r="D18" s="61"/>
      <c r="E18" s="36"/>
      <c r="F18" s="36"/>
      <c r="G18" s="36"/>
      <c r="H18" s="35"/>
      <c r="I18" s="36"/>
      <c r="J18" s="35"/>
      <c r="K18" s="26"/>
      <c r="L18" s="26"/>
      <c r="M18" s="26"/>
      <c r="N18" s="26"/>
      <c r="O18" s="26"/>
      <c r="P18" s="26"/>
      <c r="Q18" s="26"/>
      <c r="R18" s="26"/>
      <c r="S18" s="27"/>
      <c r="T18" s="27"/>
      <c r="U18" s="27"/>
      <c r="V18" s="26"/>
      <c r="W18" s="8"/>
    </row>
    <row r="19" spans="1:23" ht="235.5" customHeight="1" x14ac:dyDescent="0.25">
      <c r="A19" s="107">
        <v>12</v>
      </c>
      <c r="B19" s="105"/>
      <c r="C19" s="37"/>
      <c r="D19" s="56"/>
      <c r="E19" s="51"/>
      <c r="F19" s="33" t="s">
        <v>38</v>
      </c>
      <c r="G19" s="33" t="s">
        <v>48</v>
      </c>
      <c r="H19" s="53"/>
      <c r="I19" s="52" t="s">
        <v>40</v>
      </c>
      <c r="J19" s="16"/>
      <c r="K19" s="52" t="s">
        <v>41</v>
      </c>
      <c r="L19" s="16"/>
      <c r="M19" s="52" t="s">
        <v>42</v>
      </c>
      <c r="N19" s="16"/>
      <c r="O19" s="52" t="s">
        <v>44</v>
      </c>
      <c r="P19" s="16"/>
      <c r="Q19" s="40"/>
      <c r="R19" s="52" t="s">
        <v>46</v>
      </c>
      <c r="S19" s="21">
        <f t="shared" ref="S19:S21" si="11">IF(F19="Asignado",15%,0%)+IF(G19="Adecuado",15%,0%)+IF(I19="Oportuna",15%,0%)+IF(K19="Prevenir",15%,0%)+IF(K19="Detectar",10%,0%)+IF(M19="Confiable",15%,0%)+IF(O19="Se investigan y resuelven oportunamente",15%,0%)+IF(R19="Completa",10%,0%)+IF(R19="Incompleta",5%,0%)</f>
        <v>0.85</v>
      </c>
      <c r="T19" s="18" t="str">
        <f t="shared" ref="T19:T21" si="12">+IF(AND(S19&gt;=0%,S19&lt;=55%),"DÉBIL",IF(AND(S19&gt;=56%,S19&lt;=85%),"MODERADO","FUERTE"))</f>
        <v>MODERADO</v>
      </c>
      <c r="U19" s="17" t="str">
        <f t="shared" ref="U19:U21" si="13">IF(AND(T19="DÉBIL"),"NO",IF(AND(T19="MODERADO"),"SI",IF(AND(T19="FUERTE"),"SI")))</f>
        <v>SI</v>
      </c>
      <c r="V19" s="19"/>
      <c r="W19" s="8"/>
    </row>
    <row r="20" spans="1:23" ht="249.75" customHeight="1" x14ac:dyDescent="0.25">
      <c r="A20" s="108"/>
      <c r="B20" s="106"/>
      <c r="C20" s="37"/>
      <c r="D20" s="28"/>
      <c r="E20" s="51"/>
      <c r="F20" s="33" t="s">
        <v>38</v>
      </c>
      <c r="G20" s="33" t="s">
        <v>39</v>
      </c>
      <c r="H20" s="53"/>
      <c r="I20" s="52" t="s">
        <v>47</v>
      </c>
      <c r="J20" s="16"/>
      <c r="K20" s="52" t="s">
        <v>41</v>
      </c>
      <c r="L20" s="16"/>
      <c r="M20" s="52" t="s">
        <v>42</v>
      </c>
      <c r="N20" s="16"/>
      <c r="O20" s="52" t="s">
        <v>44</v>
      </c>
      <c r="P20" s="16"/>
      <c r="Q20" s="40"/>
      <c r="R20" s="52" t="s">
        <v>46</v>
      </c>
      <c r="S20" s="21">
        <f t="shared" si="11"/>
        <v>0.85</v>
      </c>
      <c r="T20" s="18" t="str">
        <f t="shared" si="12"/>
        <v>MODERADO</v>
      </c>
      <c r="U20" s="17" t="str">
        <f t="shared" si="13"/>
        <v>SI</v>
      </c>
      <c r="V20" s="19"/>
      <c r="W20" s="8"/>
    </row>
    <row r="21" spans="1:23" ht="246.75" customHeight="1" x14ac:dyDescent="0.25">
      <c r="A21" s="112"/>
      <c r="B21" s="113"/>
      <c r="C21" s="37"/>
      <c r="D21" s="34"/>
      <c r="E21" s="51"/>
      <c r="F21" s="33" t="s">
        <v>38</v>
      </c>
      <c r="G21" s="33" t="s">
        <v>48</v>
      </c>
      <c r="H21" s="53"/>
      <c r="I21" s="52" t="s">
        <v>40</v>
      </c>
      <c r="J21" s="16"/>
      <c r="K21" s="52" t="s">
        <v>41</v>
      </c>
      <c r="L21" s="16"/>
      <c r="M21" s="52" t="s">
        <v>42</v>
      </c>
      <c r="N21" s="16"/>
      <c r="O21" s="52" t="s">
        <v>44</v>
      </c>
      <c r="P21" s="16"/>
      <c r="Q21" s="40"/>
      <c r="R21" s="52" t="s">
        <v>46</v>
      </c>
      <c r="S21" s="21">
        <f t="shared" si="11"/>
        <v>0.85</v>
      </c>
      <c r="T21" s="18" t="str">
        <f t="shared" si="12"/>
        <v>MODERADO</v>
      </c>
      <c r="U21" s="17" t="str">
        <f t="shared" si="13"/>
        <v>SI</v>
      </c>
      <c r="V21" s="19"/>
      <c r="W21" s="8"/>
    </row>
    <row r="22" spans="1:23" ht="36.75" customHeight="1" x14ac:dyDescent="0.25">
      <c r="A22" s="110" t="s">
        <v>17</v>
      </c>
      <c r="B22" s="111"/>
      <c r="C22" s="114"/>
      <c r="D22" s="115"/>
      <c r="E22" s="110" t="s">
        <v>18</v>
      </c>
      <c r="F22" s="111"/>
      <c r="G22" s="109"/>
      <c r="H22" s="109"/>
      <c r="I22" s="109"/>
      <c r="J22" s="109"/>
      <c r="K22" s="1"/>
      <c r="L22" s="1"/>
      <c r="M22" s="1"/>
      <c r="N22" s="1"/>
      <c r="O22" s="1"/>
    </row>
    <row r="23" spans="1:23" ht="36.75" customHeight="1" x14ac:dyDescent="0.25">
      <c r="A23" s="110" t="s">
        <v>19</v>
      </c>
      <c r="B23" s="111"/>
      <c r="C23" s="104"/>
      <c r="D23" s="104"/>
      <c r="E23" s="110" t="s">
        <v>20</v>
      </c>
      <c r="F23" s="111"/>
      <c r="G23" s="104"/>
      <c r="H23" s="104"/>
      <c r="I23" s="104"/>
      <c r="J23" s="104"/>
      <c r="K23" s="1"/>
      <c r="L23" s="1"/>
      <c r="M23" s="1"/>
      <c r="N23" s="1"/>
      <c r="O23" s="1"/>
    </row>
    <row r="24" spans="1:23" ht="15" customHeight="1" x14ac:dyDescent="0.25">
      <c r="A24" s="11"/>
      <c r="B24" s="11"/>
      <c r="N24" s="5"/>
      <c r="O24" s="5"/>
      <c r="P24" s="4"/>
      <c r="Q24" s="4"/>
      <c r="R24" s="6"/>
    </row>
    <row r="25" spans="1:23" ht="15" customHeight="1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6"/>
    </row>
    <row r="26" spans="1:23" ht="15" customHeight="1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6"/>
    </row>
    <row r="27" spans="1:23" ht="15" customHeight="1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6"/>
    </row>
    <row r="28" spans="1:23" ht="15" customHeight="1" x14ac:dyDescent="0.25">
      <c r="P28" s="6"/>
      <c r="Q28" s="6"/>
      <c r="R28" s="6"/>
    </row>
    <row r="29" spans="1:23" ht="15" customHeight="1" x14ac:dyDescent="0.25">
      <c r="P29" s="6"/>
      <c r="Q29" s="6"/>
      <c r="R29" s="6"/>
    </row>
    <row r="30" spans="1:23" ht="15" customHeight="1" x14ac:dyDescent="0.25">
      <c r="P30" s="6"/>
      <c r="Q30" s="6"/>
      <c r="R30" s="6"/>
    </row>
    <row r="31" spans="1:23" ht="15" customHeight="1" x14ac:dyDescent="0.25">
      <c r="P31" s="6"/>
      <c r="Q31" s="6"/>
      <c r="R31" s="6"/>
    </row>
    <row r="32" spans="1:23" ht="15" customHeight="1" x14ac:dyDescent="0.25">
      <c r="P32" s="6"/>
      <c r="Q32" s="6"/>
      <c r="R32" s="6"/>
    </row>
    <row r="33" spans="16:18" ht="15" customHeight="1" x14ac:dyDescent="0.25">
      <c r="P33" s="6"/>
      <c r="Q33" s="6"/>
      <c r="R33" s="6"/>
    </row>
    <row r="34" spans="16:18" ht="15" customHeight="1" x14ac:dyDescent="0.25">
      <c r="P34" s="6"/>
      <c r="Q34" s="6"/>
      <c r="R34" s="6"/>
    </row>
    <row r="35" spans="16:18" ht="15" customHeight="1" x14ac:dyDescent="0.25">
      <c r="P35" s="6"/>
      <c r="Q35" s="6"/>
      <c r="R35" s="6"/>
    </row>
    <row r="36" spans="16:18" ht="15" customHeight="1" x14ac:dyDescent="0.25">
      <c r="P36" s="6"/>
      <c r="Q36" s="6"/>
      <c r="R36" s="6"/>
    </row>
    <row r="37" spans="16:18" ht="15" customHeight="1" x14ac:dyDescent="0.25">
      <c r="P37" s="6"/>
      <c r="Q37" s="6"/>
      <c r="R37" s="6"/>
    </row>
    <row r="38" spans="16:18" ht="15" customHeight="1" x14ac:dyDescent="0.25">
      <c r="P38" s="6"/>
      <c r="Q38" s="6"/>
      <c r="R38" s="6"/>
    </row>
    <row r="39" spans="16:18" ht="15" customHeight="1" x14ac:dyDescent="0.25">
      <c r="P39" s="6"/>
      <c r="Q39" s="6"/>
      <c r="R39" s="6"/>
    </row>
    <row r="40" spans="16:18" ht="15" customHeight="1" x14ac:dyDescent="0.25">
      <c r="P40" s="6"/>
      <c r="Q40" s="6"/>
      <c r="R40" s="6"/>
    </row>
    <row r="41" spans="16:18" ht="15" customHeight="1" x14ac:dyDescent="0.25">
      <c r="P41" s="6"/>
      <c r="Q41" s="6"/>
      <c r="R41" s="6"/>
    </row>
    <row r="42" spans="16:18" ht="15" customHeight="1" x14ac:dyDescent="0.25">
      <c r="P42" s="6"/>
      <c r="Q42" s="6"/>
      <c r="R42" s="6"/>
    </row>
    <row r="43" spans="16:18" ht="15" customHeight="1" x14ac:dyDescent="0.25"/>
    <row r="44" spans="16:18" ht="15" customHeight="1" x14ac:dyDescent="0.25"/>
    <row r="45" spans="16:18" ht="15" customHeight="1" x14ac:dyDescent="0.25"/>
    <row r="46" spans="16:18" ht="15" customHeight="1" x14ac:dyDescent="0.25"/>
    <row r="47" spans="16:18" ht="15" customHeight="1" x14ac:dyDescent="0.25"/>
    <row r="48" spans="16:18" ht="15" customHeight="1" x14ac:dyDescent="0.25"/>
  </sheetData>
  <protectedRanges>
    <protectedRange password="D0CA" sqref="D21" name="control"/>
    <protectedRange password="D0CA" sqref="D17" name="control_1"/>
  </protectedRanges>
  <mergeCells count="38">
    <mergeCell ref="D9:D10"/>
    <mergeCell ref="C9:C10"/>
    <mergeCell ref="B9:B10"/>
    <mergeCell ref="A9:A10"/>
    <mergeCell ref="G23:J23"/>
    <mergeCell ref="B15:B16"/>
    <mergeCell ref="A15:A16"/>
    <mergeCell ref="G22:J22"/>
    <mergeCell ref="E22:F22"/>
    <mergeCell ref="E23:F23"/>
    <mergeCell ref="A19:A21"/>
    <mergeCell ref="B19:B21"/>
    <mergeCell ref="A23:B23"/>
    <mergeCell ref="C22:D22"/>
    <mergeCell ref="C23:D23"/>
    <mergeCell ref="A22:B22"/>
    <mergeCell ref="P9:R9"/>
    <mergeCell ref="E9:G9"/>
    <mergeCell ref="H9:I9"/>
    <mergeCell ref="F8:G8"/>
    <mergeCell ref="J9:K9"/>
    <mergeCell ref="P8:Q8"/>
    <mergeCell ref="A1:C3"/>
    <mergeCell ref="D1:U1"/>
    <mergeCell ref="D2:U3"/>
    <mergeCell ref="A4:V4"/>
    <mergeCell ref="V15:V16"/>
    <mergeCell ref="C7:V7"/>
    <mergeCell ref="A6:B6"/>
    <mergeCell ref="A5:B5"/>
    <mergeCell ref="C6:V6"/>
    <mergeCell ref="A7:B7"/>
    <mergeCell ref="C5:V5"/>
    <mergeCell ref="S8:U9"/>
    <mergeCell ref="A8:D8"/>
    <mergeCell ref="L9:M9"/>
    <mergeCell ref="V8:V10"/>
    <mergeCell ref="N9:O9"/>
  </mergeCells>
  <conditionalFormatting sqref="V15 V17">
    <cfRule type="containsText" dxfId="38" priority="142" operator="containsText" text="FUERTE">
      <formula>NOT(ISERROR(SEARCH("FUERTE",V15)))</formula>
    </cfRule>
    <cfRule type="containsText" dxfId="37" priority="143" operator="containsText" text="MODERADO">
      <formula>NOT(ISERROR(SEARCH("MODERADO",V15)))</formula>
    </cfRule>
    <cfRule type="containsText" dxfId="36" priority="144" operator="containsText" text="DEBIL">
      <formula>NOT(ISERROR(SEARCH("DEBIL",V15)))</formula>
    </cfRule>
  </conditionalFormatting>
  <conditionalFormatting sqref="T17">
    <cfRule type="containsText" dxfId="35" priority="124" operator="containsText" text="FUERTE">
      <formula>NOT(ISERROR(SEARCH("FUERTE",T17)))</formula>
    </cfRule>
    <cfRule type="containsText" dxfId="34" priority="125" operator="containsText" text="MODERADO">
      <formula>NOT(ISERROR(SEARCH("MODERADO",T17)))</formula>
    </cfRule>
    <cfRule type="containsText" dxfId="33" priority="126" operator="containsText" text="DÉBIL">
      <formula>NOT(ISERROR(SEARCH("DÉBIL",T17)))</formula>
    </cfRule>
  </conditionalFormatting>
  <conditionalFormatting sqref="V19">
    <cfRule type="containsText" dxfId="32" priority="49" operator="containsText" text="FUERTE">
      <formula>NOT(ISERROR(SEARCH("FUERTE",V19)))</formula>
    </cfRule>
    <cfRule type="containsText" dxfId="31" priority="50" operator="containsText" text="MODERADO">
      <formula>NOT(ISERROR(SEARCH("MODERADO",V19)))</formula>
    </cfRule>
    <cfRule type="containsText" dxfId="30" priority="51" operator="containsText" text="DEBIL">
      <formula>NOT(ISERROR(SEARCH("DEBIL",V19)))</formula>
    </cfRule>
  </conditionalFormatting>
  <conditionalFormatting sqref="T19">
    <cfRule type="containsText" dxfId="29" priority="46" operator="containsText" text="FUERTE">
      <formula>NOT(ISERROR(SEARCH("FUERTE",T19)))</formula>
    </cfRule>
    <cfRule type="containsText" dxfId="28" priority="47" operator="containsText" text="MODERADO">
      <formula>NOT(ISERROR(SEARCH("MODERADO",T19)))</formula>
    </cfRule>
    <cfRule type="containsText" dxfId="27" priority="48" operator="containsText" text="DÉBIL">
      <formula>NOT(ISERROR(SEARCH("DÉBIL",T19)))</formula>
    </cfRule>
  </conditionalFormatting>
  <conditionalFormatting sqref="V12">
    <cfRule type="containsText" dxfId="26" priority="55" operator="containsText" text="FUERTE">
      <formula>NOT(ISERROR(SEARCH("FUERTE",V12)))</formula>
    </cfRule>
    <cfRule type="containsText" dxfId="25" priority="56" operator="containsText" text="MODERADO">
      <formula>NOT(ISERROR(SEARCH("MODERADO",V12)))</formula>
    </cfRule>
    <cfRule type="containsText" dxfId="24" priority="57" operator="containsText" text="DEBIL">
      <formula>NOT(ISERROR(SEARCH("DEBIL",V12)))</formula>
    </cfRule>
  </conditionalFormatting>
  <conditionalFormatting sqref="T12">
    <cfRule type="containsText" dxfId="23" priority="52" operator="containsText" text="FUERTE">
      <formula>NOT(ISERROR(SEARCH("FUERTE",T12)))</formula>
    </cfRule>
    <cfRule type="containsText" dxfId="22" priority="53" operator="containsText" text="MODERADO">
      <formula>NOT(ISERROR(SEARCH("MODERADO",T12)))</formula>
    </cfRule>
    <cfRule type="containsText" dxfId="21" priority="54" operator="containsText" text="DÉBIL">
      <formula>NOT(ISERROR(SEARCH("DÉBIL",T12)))</formula>
    </cfRule>
  </conditionalFormatting>
  <conditionalFormatting sqref="V20">
    <cfRule type="containsText" dxfId="20" priority="43" operator="containsText" text="FUERTE">
      <formula>NOT(ISERROR(SEARCH("FUERTE",V20)))</formula>
    </cfRule>
    <cfRule type="containsText" dxfId="19" priority="44" operator="containsText" text="MODERADO">
      <formula>NOT(ISERROR(SEARCH("MODERADO",V20)))</formula>
    </cfRule>
    <cfRule type="containsText" dxfId="18" priority="45" operator="containsText" text="DEBIL">
      <formula>NOT(ISERROR(SEARCH("DEBIL",V20)))</formula>
    </cfRule>
  </conditionalFormatting>
  <conditionalFormatting sqref="T20">
    <cfRule type="containsText" dxfId="17" priority="40" operator="containsText" text="FUERTE">
      <formula>NOT(ISERROR(SEARCH("FUERTE",T20)))</formula>
    </cfRule>
    <cfRule type="containsText" dxfId="16" priority="41" operator="containsText" text="MODERADO">
      <formula>NOT(ISERROR(SEARCH("MODERADO",T20)))</formula>
    </cfRule>
    <cfRule type="containsText" dxfId="15" priority="42" operator="containsText" text="DÉBIL">
      <formula>NOT(ISERROR(SEARCH("DÉBIL",T20)))</formula>
    </cfRule>
  </conditionalFormatting>
  <conditionalFormatting sqref="V21">
    <cfRule type="containsText" dxfId="14" priority="37" operator="containsText" text="FUERTE">
      <formula>NOT(ISERROR(SEARCH("FUERTE",V21)))</formula>
    </cfRule>
    <cfRule type="containsText" dxfId="13" priority="38" operator="containsText" text="MODERADO">
      <formula>NOT(ISERROR(SEARCH("MODERADO",V21)))</formula>
    </cfRule>
    <cfRule type="containsText" dxfId="12" priority="39" operator="containsText" text="DEBIL">
      <formula>NOT(ISERROR(SEARCH("DEBIL",V21)))</formula>
    </cfRule>
  </conditionalFormatting>
  <conditionalFormatting sqref="T21">
    <cfRule type="containsText" dxfId="11" priority="34" operator="containsText" text="FUERTE">
      <formula>NOT(ISERROR(SEARCH("FUERTE",T21)))</formula>
    </cfRule>
    <cfRule type="containsText" dxfId="10" priority="35" operator="containsText" text="MODERADO">
      <formula>NOT(ISERROR(SEARCH("MODERADO",T21)))</formula>
    </cfRule>
    <cfRule type="containsText" dxfId="9" priority="36" operator="containsText" text="DÉBIL">
      <formula>NOT(ISERROR(SEARCH("DÉBIL",T21)))</formula>
    </cfRule>
  </conditionalFormatting>
  <conditionalFormatting sqref="T15:T16">
    <cfRule type="containsText" dxfId="8" priority="31" operator="containsText" text="FUERTE">
      <formula>NOT(ISERROR(SEARCH("FUERTE",T15)))</formula>
    </cfRule>
    <cfRule type="containsText" dxfId="7" priority="32" operator="containsText" text="MODERADO">
      <formula>NOT(ISERROR(SEARCH("MODERADO",T15)))</formula>
    </cfRule>
    <cfRule type="containsText" dxfId="6" priority="33" operator="containsText" text="DÉBIL">
      <formula>NOT(ISERROR(SEARCH("DÉBIL",T15)))</formula>
    </cfRule>
  </conditionalFormatting>
  <conditionalFormatting sqref="V13">
    <cfRule type="containsText" dxfId="5" priority="4" operator="containsText" text="FUERTE">
      <formula>NOT(ISERROR(SEARCH("FUERTE",V13)))</formula>
    </cfRule>
    <cfRule type="containsText" dxfId="4" priority="5" operator="containsText" text="MODERADO">
      <formula>NOT(ISERROR(SEARCH("MODERADO",V13)))</formula>
    </cfRule>
    <cfRule type="containsText" dxfId="3" priority="6" operator="containsText" text="DEBIL">
      <formula>NOT(ISERROR(SEARCH("DEBIL",V13)))</formula>
    </cfRule>
  </conditionalFormatting>
  <conditionalFormatting sqref="T13">
    <cfRule type="containsText" dxfId="2" priority="1" operator="containsText" text="FUERTE">
      <formula>NOT(ISERROR(SEARCH("FUERTE",T13)))</formula>
    </cfRule>
    <cfRule type="containsText" dxfId="1" priority="2" operator="containsText" text="MODERADO">
      <formula>NOT(ISERROR(SEARCH("MODERADO",T13)))</formula>
    </cfRule>
    <cfRule type="containsText" dxfId="0" priority="3" operator="containsText" text="DÉBIL">
      <formula>NOT(ISERROR(SEARCH("DÉBIL",T13)))</formula>
    </cfRule>
  </conditionalFormatting>
  <dataValidations count="7">
    <dataValidation type="list" allowBlank="1" showInputMessage="1" showErrorMessage="1" sqref="F19:F21 F15:F17 F12:F13" xr:uid="{6DCF7B52-5E7E-4177-8ED6-503638D35F43}">
      <formula1>"ASIGNADO,NO ASIGNADO"</formula1>
    </dataValidation>
    <dataValidation type="list" allowBlank="1" showInputMessage="1" showErrorMessage="1" sqref="G19:G21 G15:G17 G12:G13" xr:uid="{0FC950FC-1FBA-4FD7-84B5-FF8FCA2A4C44}">
      <formula1>"ADECUADO,INADECUADO"</formula1>
    </dataValidation>
    <dataValidation type="list" allowBlank="1" showInputMessage="1" showErrorMessage="1" sqref="I19:I21 I15:I17 I12:I13" xr:uid="{82F9DF77-A8CC-4FF9-9D3C-2BFFB98429C8}">
      <formula1>"OPORTUNA,INOPORTUNA"</formula1>
    </dataValidation>
    <dataValidation type="list" allowBlank="1" showInputMessage="1" showErrorMessage="1" sqref="K19:K21 K15:K17 K12:K13" xr:uid="{E29C1A16-C09A-4E95-A7E9-13FAA4187E20}">
      <formula1>"PREVENIR,DETECTAR,NO ES UN CONTROL"</formula1>
    </dataValidation>
    <dataValidation type="list" allowBlank="1" showInputMessage="1" showErrorMessage="1" sqref="M19:M21 M15:M17 M12:M13" xr:uid="{CD2058B3-19A1-4773-882D-BCAC978D76F4}">
      <formula1>"CONFIABLE,NO CONFIABLE"</formula1>
    </dataValidation>
    <dataValidation type="list" allowBlank="1" showInputMessage="1" showErrorMessage="1" sqref="R19:R21 R15:R17 R12:R13" xr:uid="{072FC442-3B34-48BF-8EB4-B90CBB98C572}">
      <formula1>"COMPLETA,INCOMPLETA,NO EXISTE"</formula1>
    </dataValidation>
    <dataValidation type="list" allowBlank="1" showInputMessage="1" showErrorMessage="1" sqref="O19:O21 O15:O17 O12:O13" xr:uid="{E55B0519-0566-44DF-847A-07B73A364088}">
      <formula1>"Se investigan y resuelven oportunamente,No se investigan y resuelven oportunamente"</formula1>
    </dataValidation>
  </dataValidations>
  <pageMargins left="0.19685039370078741" right="0.19685039370078741" top="0.39370078740157483" bottom="0.39370078740157483" header="0.31496062992125984" footer="0.31496062992125984"/>
  <pageSetup paperSize="5" scale="31" fitToHeight="0" orientation="landscape" r:id="rId1"/>
  <headerFooter alignWithMargins="0"/>
  <colBreaks count="1" manualBreakCount="1">
    <brk id="18" max="1048575" man="1"/>
  </col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28450C21430684C91032FF5BE2885F5" ma:contentTypeVersion="19" ma:contentTypeDescription="Crear nuevo documento." ma:contentTypeScope="" ma:versionID="bda4a7d505445bf6d142566ed124bd34">
  <xsd:schema xmlns:xsd="http://www.w3.org/2001/XMLSchema" xmlns:xs="http://www.w3.org/2001/XMLSchema" xmlns:p="http://schemas.microsoft.com/office/2006/metadata/properties" xmlns:ns2="182591e6-0f8c-49be-857d-34c2e2210ef9" xmlns:ns3="680276ee-2552-4165-9adf-a17735bd9bc3" targetNamespace="http://schemas.microsoft.com/office/2006/metadata/properties" ma:root="true" ma:fieldsID="117aaf42255997c4efb3ec178471045c" ns2:_="" ns3:_="">
    <xsd:import namespace="182591e6-0f8c-49be-857d-34c2e2210ef9"/>
    <xsd:import namespace="680276ee-2552-4165-9adf-a17735bd9bc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Codigo"/>
                <xsd:element ref="ns3:Fecha"/>
                <xsd:element ref="ns3:Version0"/>
                <xsd:element ref="ns3:Macroproceso" minOccurs="0"/>
                <xsd:element ref="ns3:Proceso" minOccurs="0"/>
                <xsd:element ref="ns3:TipoDocumento"/>
                <xsd:element ref="ns3:Vigente" minOccurs="0"/>
                <xsd:element ref="ns3:ProcesoAdicional" minOccurs="0"/>
                <xsd:element ref="ns3:Otro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591e6-0f8c-49be-857d-34c2e2210ef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276ee-2552-4165-9adf-a17735bd9bc3" elementFormDefault="qualified">
    <xsd:import namespace="http://schemas.microsoft.com/office/2006/documentManagement/types"/>
    <xsd:import namespace="http://schemas.microsoft.com/office/infopath/2007/PartnerControls"/>
    <xsd:element name="Codigo" ma:index="11" ma:displayName="Codigo" ma:description="" ma:internalName="Codigo">
      <xsd:simpleType>
        <xsd:restriction base="dms:Text">
          <xsd:maxLength value="255"/>
        </xsd:restriction>
      </xsd:simpleType>
    </xsd:element>
    <xsd:element name="Fecha" ma:index="12" ma:displayName="Fecha" ma:default="[today]" ma:description="" ma:format="DateOnly" ma:internalName="Fecha">
      <xsd:simpleType>
        <xsd:restriction base="dms:DateTime"/>
      </xsd:simpleType>
    </xsd:element>
    <xsd:element name="Version0" ma:index="13" ma:displayName="Version" ma:description="" ma:internalName="Version0">
      <xsd:simpleType>
        <xsd:restriction base="dms:Text">
          <xsd:maxLength value="255"/>
        </xsd:restriction>
      </xsd:simpleType>
    </xsd:element>
    <xsd:element name="Macroproceso" ma:index="14" nillable="true" ma:displayName="Macroproceso" ma:list="{c17422d4-4545-482b-b660-eda27864ee9e}" ma:internalName="Macroproceso" ma:showField="Title">
      <xsd:simpleType>
        <xsd:restriction base="dms:Lookup"/>
      </xsd:simpleType>
    </xsd:element>
    <xsd:element name="Proceso" ma:index="15" nillable="true" ma:displayName="Proceso" ma:list="{e28feae6-c23e-4b6a-b734-68e3d5de65ca}" ma:internalName="Proceso" ma:showField="Title">
      <xsd:simpleType>
        <xsd:restriction base="dms:Lookup"/>
      </xsd:simpleType>
    </xsd:element>
    <xsd:element name="TipoDocumento" ma:index="16" ma:displayName="TipoDocumento" ma:list="{9a97defc-52ba-49ac-93f4-976aa7e8b9ac}" ma:internalName="TipoDocumento" ma:showField="Title">
      <xsd:simpleType>
        <xsd:restriction base="dms:Lookup"/>
      </xsd:simpleType>
    </xsd:element>
    <xsd:element name="Vigente" ma:index="17" nillable="true" ma:displayName="Vigente" ma:default="1" ma:description="" ma:internalName="Vigente">
      <xsd:simpleType>
        <xsd:restriction base="dms:Boolean"/>
      </xsd:simpleType>
    </xsd:element>
    <xsd:element name="ProcesoAdicional" ma:index="18" nillable="true" ma:displayName="ProcesoAdicional" ma:description="" ma:list="{e28feae6-c23e-4b6a-b734-68e3d5de65ca}" ma:internalName="ProcesoAdicional" ma:showField="Title" ma:web="{9413FA74-DBCF-4579-965F-5E839F85CD78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troLink" ma:index="19" nillable="true" ma:displayName="OtroLink" ma:format="Hyperlink" ma:internalName="Otro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so xmlns="680276ee-2552-4165-9adf-a17735bd9bc3">9</Proceso>
    <Vigente xmlns="680276ee-2552-4165-9adf-a17735bd9bc3">false</Vigente>
    <Fecha xmlns="680276ee-2552-4165-9adf-a17735bd9bc3">2021-02-04T05:00:00+00:00</Fecha>
    <TipoDocumento xmlns="680276ee-2552-4165-9adf-a17735bd9bc3">7</TipoDocumento>
    <Codigo xmlns="680276ee-2552-4165-9adf-a17735bd9bc3">F11-PR-CIG-02</Codigo>
    <Version0 xmlns="680276ee-2552-4165-9adf-a17735bd9bc3">1</Version0>
    <Macroproceso xmlns="680276ee-2552-4165-9adf-a17735bd9bc3">2</Macroproceso>
    <ProcesoAdicional xmlns="680276ee-2552-4165-9adf-a17735bd9bc3"/>
    <_dlc_DocId xmlns="182591e6-0f8c-49be-857d-34c2e2210ef9">C6HDPSSWJME2-848893698-854</_dlc_DocId>
    <_dlc_DocIdUrl xmlns="182591e6-0f8c-49be-857d-34c2e2210ef9">
      <Url>https://www.minagricultura.gov.co/SIG/_layouts/15/DocIdRedir.aspx?ID=C6HDPSSWJME2-848893698-854</Url>
      <Description>C6HDPSSWJME2-848893698-854</Description>
    </_dlc_DocIdUrl>
    <OtroLink xmlns="680276ee-2552-4165-9adf-a17735bd9bc3">
      <Url xsi:nil="true"/>
      <Description xsi:nil="true"/>
    </OtroLink>
  </documentManagement>
</p:properties>
</file>

<file path=customXml/itemProps1.xml><?xml version="1.0" encoding="utf-8"?>
<ds:datastoreItem xmlns:ds="http://schemas.openxmlformats.org/officeDocument/2006/customXml" ds:itemID="{54A25209-0D5C-4C20-B6F9-20F00EB74AB7}"/>
</file>

<file path=customXml/itemProps2.xml><?xml version="1.0" encoding="utf-8"?>
<ds:datastoreItem xmlns:ds="http://schemas.openxmlformats.org/officeDocument/2006/customXml" ds:itemID="{E7AF6163-98FB-4A55-A667-C04B0459AE60}"/>
</file>

<file path=customXml/itemProps3.xml><?xml version="1.0" encoding="utf-8"?>
<ds:datastoreItem xmlns:ds="http://schemas.openxmlformats.org/officeDocument/2006/customXml" ds:itemID="{D8A26567-77EA-43EF-A3C7-F976F80A4787}"/>
</file>

<file path=customXml/itemProps4.xml><?xml version="1.0" encoding="utf-8"?>
<ds:datastoreItem xmlns:ds="http://schemas.openxmlformats.org/officeDocument/2006/customXml" ds:itemID="{65EBB543-A42D-41F6-BAAF-E17E7B9AF30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CRITERIOS</vt:lpstr>
      <vt:lpstr>P.R - PROCESOS</vt:lpstr>
      <vt:lpstr>'P.R - PROCESOS'!Títulos_a_imprimir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Prueba de Recorrido-Procesos</dc:title>
  <dc:creator/>
  <cp:lastModifiedBy/>
  <dcterms:created xsi:type="dcterms:W3CDTF">2006-09-16T00:00:00Z</dcterms:created>
  <dcterms:modified xsi:type="dcterms:W3CDTF">2021-02-05T19:33:35Z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0x010100F28450C21430684C91032FF5BE2885F5</vt:lpwstr>
  </property>
  <property fmtid="{D5CDD505-2E9C-101B-9397-08002B2CF9AE}" pid="3" name="_dlc_DocIdItemGuid">
    <vt:lpwstr>f372f974-1378-4a7f-8bd4-4cdca8e77c07</vt:lpwstr>
  </property>
</Properties>
</file>