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\\dbsie\Archivo_Sie\DET\Publicar\Excel_Est_Inst_Ene_Dic_2024\"/>
    </mc:Choice>
  </mc:AlternateContent>
  <xr:revisionPtr revIDLastSave="0" documentId="13_ncr:1_{CB2B78D0-6706-4494-8067-7200690C00EF}" xr6:coauthVersionLast="36" xr6:coauthVersionMax="36" xr10:uidLastSave="{00000000-0000-0000-0000-000000000000}"/>
  <bookViews>
    <workbookView xWindow="0" yWindow="0" windowWidth="7470" windowHeight="4770" tabRatio="888" activeTab="9" xr2:uid="{00000000-000D-0000-FFFF-FFFF00000000}"/>
  </bookViews>
  <sheets>
    <sheet name=" 2015" sheetId="2" r:id="rId1"/>
    <sheet name=" 2016" sheetId="5" r:id="rId2"/>
    <sheet name=" 2017" sheetId="9" r:id="rId3"/>
    <sheet name="2018" sheetId="14" r:id="rId4"/>
    <sheet name="2019" sheetId="17" r:id="rId5"/>
    <sheet name=" 2020 " sheetId="21" r:id="rId6"/>
    <sheet name="2021" sheetId="25" r:id="rId7"/>
    <sheet name=" 2022" sheetId="28" r:id="rId8"/>
    <sheet name=" 2023" sheetId="29" r:id="rId9"/>
    <sheet name="2024" sheetId="30" r:id="rId10"/>
  </sheets>
  <definedNames>
    <definedName name="_xlnm.Print_Area" localSheetId="0">' 2015'!$A$1:$G$41</definedName>
    <definedName name="_xlnm.Print_Area" localSheetId="1">' 2016'!$A$1:$G$41</definedName>
    <definedName name="_xlnm.Print_Area" localSheetId="2">' 2017'!$A$1:$F$40</definedName>
    <definedName name="_xlnm.Print_Area" localSheetId="5">' 2020 '!$A$1:$E$38</definedName>
    <definedName name="_xlnm.Print_Area" localSheetId="7">' 2022'!$A$1:$E$38</definedName>
    <definedName name="_xlnm.Print_Area" localSheetId="8">' 2023'!$A$1:$E$17</definedName>
    <definedName name="_xlnm.Print_Area" localSheetId="3">'2018'!$A$1:$E$40</definedName>
    <definedName name="_xlnm.Print_Area" localSheetId="4">'2019'!$A$1:$E$38</definedName>
    <definedName name="_xlnm.Print_Area" localSheetId="6">'2021'!$A$1:$E$38</definedName>
    <definedName name="_xlnm.Print_Area" localSheetId="9">'2024'!$A$1:$E$19</definedName>
  </definedNames>
  <calcPr calcId="191029"/>
</workbook>
</file>

<file path=xl/calcChain.xml><?xml version="1.0" encoding="utf-8"?>
<calcChain xmlns="http://schemas.openxmlformats.org/spreadsheetml/2006/main">
  <c r="C12" i="30" l="1"/>
  <c r="C12" i="29" l="1"/>
  <c r="C14" i="28" l="1"/>
  <c r="C14" i="21" l="1"/>
  <c r="C14" i="17" l="1"/>
  <c r="C13" i="14" l="1"/>
  <c r="C13" i="9" l="1"/>
  <c r="C14" i="5" l="1"/>
  <c r="C14" i="2" l="1"/>
</calcChain>
</file>

<file path=xl/sharedStrings.xml><?xml version="1.0" encoding="utf-8"?>
<sst xmlns="http://schemas.openxmlformats.org/spreadsheetml/2006/main" count="132" uniqueCount="29">
  <si>
    <t>Cuadro 5_019</t>
  </si>
  <si>
    <t>Superintendencia de Salud y Riesgos Laborales</t>
  </si>
  <si>
    <t>Empresas Auditadas sobre Subsidios del Seguro Familiar de Salud</t>
  </si>
  <si>
    <t>Período</t>
  </si>
  <si>
    <t>Empresas Auditadas</t>
  </si>
  <si>
    <t>Fuente: SISALRIL. A partir de los datos reportados por la Dirección de Control de Subsdios.</t>
  </si>
  <si>
    <t xml:space="preserve">                      Fuente: SISALRIL. A partir de los datos reportados por la Dirección de Control de Subsdios</t>
  </si>
  <si>
    <t>Total</t>
  </si>
  <si>
    <t>Año: 2015</t>
  </si>
  <si>
    <t>Enero-Marzo</t>
  </si>
  <si>
    <t>Abril-Junio</t>
  </si>
  <si>
    <t>Julio-Septiembre</t>
  </si>
  <si>
    <t>Octubre-Diciembre</t>
  </si>
  <si>
    <t>Año: 2016</t>
  </si>
  <si>
    <r>
      <t>Empresas Auditadas/</t>
    </r>
    <r>
      <rPr>
        <b/>
        <vertAlign val="superscript"/>
        <sz val="12"/>
        <color indexed="9"/>
        <rFont val="Arial"/>
        <family val="2"/>
      </rPr>
      <t>1</t>
    </r>
  </si>
  <si>
    <r>
      <t xml:space="preserve">Nota: </t>
    </r>
    <r>
      <rPr>
        <sz val="10"/>
        <rFont val="Arial"/>
        <family val="2"/>
      </rPr>
      <t>1/Se incluyen las inspecciones presenciales y no presenciales.</t>
    </r>
  </si>
  <si>
    <t>En el Trimestre Julio-Septiembre no se hicieron audiciones.</t>
  </si>
  <si>
    <t>Año</t>
  </si>
  <si>
    <t xml:space="preserve">
Empresas Auditadas en el año: 2015</t>
  </si>
  <si>
    <t>Año: 2017</t>
  </si>
  <si>
    <t>Año: 2018</t>
  </si>
  <si>
    <t>Año: 2019</t>
  </si>
  <si>
    <t>Año:2020</t>
  </si>
  <si>
    <t>Año: 2021</t>
  </si>
  <si>
    <t>Año: 2022</t>
  </si>
  <si>
    <t>Año: 2023</t>
  </si>
  <si>
    <t>Nota: 1/Actualmente el metodo de auditoria se basa en inspeccion preventiva, para los periodos Enero-Marzo y Abril-Junio, no se reportaron auditorias sobre subsidios.
2/Nota: los datos están disponibles hasta el último periodo reportado por el área responsable.</t>
  </si>
  <si>
    <t>Año: 2024</t>
  </si>
  <si>
    <t>Nota: 1/Actualmente el metodo de auditoria se basa en inspeccion preventiva, para los periodos Enero-Marzo ,Abril-Junio y Julio-Septiembre no se reportaron auditorias sobre subsidios.
2/Nota: los datos están disponibles hasta el último periodo reportado por el área responsable.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</si>
</sst>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u/>
      <sz val="11"/>
      <color indexed="30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vertAlign val="superscript"/>
      <sz val="12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3EAB"/>
        <bgColor indexed="64"/>
      </patternFill>
    </fill>
    <fill>
      <patternFill patternType="solid">
        <fgColor rgb="FF00A4EB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auto="1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</borders>
  <cellStyleXfs count="6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0"/>
    <xf numFmtId="43" fontId="18" fillId="0" borderId="0" applyFont="0" applyFill="0" applyBorder="0" applyAlignment="0" applyProtection="0"/>
  </cellStyleXfs>
  <cellXfs count="109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7" fillId="0" borderId="0" xfId="1" applyAlignment="1" applyProtection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4" xfId="1" applyFont="1" applyBorder="1" applyAlignment="1" applyProtection="1"/>
    <xf numFmtId="0" fontId="5" fillId="0" borderId="6" xfId="1" applyFont="1" applyBorder="1" applyAlignment="1" applyProtection="1"/>
    <xf numFmtId="0" fontId="4" fillId="0" borderId="7" xfId="0" applyFont="1" applyBorder="1"/>
    <xf numFmtId="0" fontId="4" fillId="0" borderId="8" xfId="0" applyFont="1" applyBorder="1"/>
    <xf numFmtId="0" fontId="5" fillId="2" borderId="1" xfId="1" applyFont="1" applyFill="1" applyBorder="1" applyAlignment="1" applyProtection="1"/>
    <xf numFmtId="0" fontId="4" fillId="2" borderId="2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center" vertical="center" wrapText="1"/>
    </xf>
    <xf numFmtId="0" fontId="10" fillId="0" borderId="10" xfId="0" applyFont="1" applyFill="1" applyBorder="1" applyAlignment="1">
      <alignment horizontal="left"/>
    </xf>
    <xf numFmtId="0" fontId="20" fillId="0" borderId="1" xfId="0" applyFont="1" applyBorder="1"/>
    <xf numFmtId="0" fontId="20" fillId="0" borderId="2" xfId="0" applyFont="1" applyBorder="1"/>
    <xf numFmtId="0" fontId="20" fillId="0" borderId="3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1" fillId="0" borderId="4" xfId="1" applyFont="1" applyBorder="1" applyAlignment="1" applyProtection="1"/>
    <xf numFmtId="0" fontId="21" fillId="0" borderId="6" xfId="1" applyFont="1" applyBorder="1" applyAlignment="1" applyProtection="1"/>
    <xf numFmtId="0" fontId="20" fillId="0" borderId="7" xfId="0" applyFont="1" applyBorder="1"/>
    <xf numFmtId="0" fontId="20" fillId="0" borderId="8" xfId="0" applyFont="1" applyBorder="1"/>
    <xf numFmtId="0" fontId="21" fillId="5" borderId="1" xfId="1" applyFont="1" applyFill="1" applyBorder="1" applyAlignment="1" applyProtection="1"/>
    <xf numFmtId="0" fontId="20" fillId="5" borderId="2" xfId="0" applyFont="1" applyFill="1" applyBorder="1"/>
    <xf numFmtId="0" fontId="22" fillId="5" borderId="4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4" fillId="7" borderId="23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10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8" fillId="4" borderId="36" xfId="0" applyFont="1" applyFill="1" applyBorder="1" applyAlignment="1">
      <alignment horizontal="right" vertical="center"/>
    </xf>
    <xf numFmtId="0" fontId="5" fillId="0" borderId="0" xfId="1" applyFont="1" applyBorder="1" applyAlignment="1" applyProtection="1"/>
    <xf numFmtId="0" fontId="7" fillId="8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right" vertical="center"/>
    </xf>
    <xf numFmtId="3" fontId="11" fillId="0" borderId="33" xfId="2" applyNumberFormat="1" applyFont="1" applyFill="1" applyBorder="1" applyAlignment="1">
      <alignment horizontal="right" vertical="center"/>
    </xf>
    <xf numFmtId="3" fontId="11" fillId="0" borderId="34" xfId="2" applyNumberFormat="1" applyFont="1" applyFill="1" applyBorder="1" applyAlignment="1">
      <alignment horizontal="right" vertical="center"/>
    </xf>
    <xf numFmtId="3" fontId="11" fillId="0" borderId="35" xfId="2" applyNumberFormat="1" applyFont="1" applyFill="1" applyBorder="1" applyAlignment="1">
      <alignment horizontal="right" vertical="center"/>
    </xf>
    <xf numFmtId="3" fontId="11" fillId="0" borderId="33" xfId="2" applyNumberFormat="1" applyFont="1" applyFill="1" applyBorder="1" applyAlignment="1">
      <alignment horizontal="right" vertical="center"/>
    </xf>
    <xf numFmtId="3" fontId="11" fillId="0" borderId="34" xfId="2" applyNumberFormat="1" applyFont="1" applyFill="1" applyBorder="1" applyAlignment="1">
      <alignment horizontal="right" vertical="center"/>
    </xf>
    <xf numFmtId="3" fontId="11" fillId="0" borderId="35" xfId="2" applyNumberFormat="1" applyFont="1" applyFill="1" applyBorder="1" applyAlignment="1">
      <alignment horizontal="right" vertical="center"/>
    </xf>
    <xf numFmtId="3" fontId="11" fillId="0" borderId="31" xfId="2" applyNumberFormat="1" applyFont="1" applyFill="1" applyBorder="1" applyAlignment="1">
      <alignment horizontal="right" vertical="center"/>
    </xf>
    <xf numFmtId="3" fontId="11" fillId="0" borderId="0" xfId="2" applyNumberFormat="1" applyFont="1" applyFill="1" applyBorder="1" applyAlignment="1">
      <alignment horizontal="right" vertical="center"/>
    </xf>
    <xf numFmtId="3" fontId="11" fillId="0" borderId="32" xfId="2" applyNumberFormat="1" applyFont="1" applyFill="1" applyBorder="1" applyAlignment="1">
      <alignment horizontal="right" vertical="center"/>
    </xf>
    <xf numFmtId="3" fontId="11" fillId="0" borderId="31" xfId="2" applyNumberFormat="1" applyFont="1" applyFill="1" applyBorder="1" applyAlignment="1">
      <alignment horizontal="right" vertical="center"/>
    </xf>
    <xf numFmtId="3" fontId="11" fillId="0" borderId="0" xfId="2" applyNumberFormat="1" applyFont="1" applyFill="1" applyBorder="1" applyAlignment="1">
      <alignment horizontal="right" vertical="center"/>
    </xf>
    <xf numFmtId="3" fontId="11" fillId="0" borderId="32" xfId="2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6" borderId="21" xfId="0" applyFont="1" applyFill="1" applyBorder="1" applyAlignment="1">
      <alignment horizontal="right" vertical="center"/>
    </xf>
    <xf numFmtId="0" fontId="23" fillId="6" borderId="22" xfId="0" applyFont="1" applyFill="1" applyBorder="1" applyAlignment="1">
      <alignment horizontal="right" vertical="center"/>
    </xf>
    <xf numFmtId="3" fontId="19" fillId="7" borderId="24" xfId="5" applyNumberFormat="1" applyFont="1" applyFill="1" applyBorder="1" applyAlignment="1">
      <alignment horizontal="right" vertical="center"/>
    </xf>
    <xf numFmtId="3" fontId="19" fillId="7" borderId="25" xfId="5" applyNumberFormat="1" applyFont="1" applyFill="1" applyBorder="1" applyAlignment="1">
      <alignment horizontal="right" vertical="center"/>
    </xf>
    <xf numFmtId="3" fontId="1" fillId="0" borderId="26" xfId="5" applyNumberFormat="1" applyFont="1" applyFill="1" applyBorder="1" applyAlignment="1">
      <alignment horizontal="right" vertical="center"/>
    </xf>
    <xf numFmtId="3" fontId="1" fillId="0" borderId="27" xfId="5" applyNumberFormat="1" applyFont="1" applyFill="1" applyBorder="1" applyAlignment="1">
      <alignment horizontal="right" vertical="center"/>
    </xf>
    <xf numFmtId="3" fontId="1" fillId="0" borderId="29" xfId="5" applyNumberFormat="1" applyFont="1" applyFill="1" applyBorder="1" applyAlignment="1">
      <alignment horizontal="right" vertical="center"/>
    </xf>
    <xf numFmtId="3" fontId="1" fillId="0" borderId="30" xfId="5" applyNumberFormat="1" applyFont="1" applyFill="1" applyBorder="1" applyAlignment="1">
      <alignment horizontal="right" vertical="center"/>
    </xf>
    <xf numFmtId="0" fontId="25" fillId="0" borderId="0" xfId="0" applyFont="1" applyBorder="1" applyAlignment="1">
      <alignment horizontal="left" vertical="center"/>
    </xf>
    <xf numFmtId="3" fontId="11" fillId="0" borderId="31" xfId="2" applyNumberFormat="1" applyFont="1" applyFill="1" applyBorder="1" applyAlignment="1">
      <alignment horizontal="right" vertical="center"/>
    </xf>
    <xf numFmtId="3" fontId="11" fillId="0" borderId="0" xfId="2" applyNumberFormat="1" applyFont="1" applyFill="1" applyBorder="1" applyAlignment="1">
      <alignment horizontal="right" vertical="center"/>
    </xf>
    <xf numFmtId="3" fontId="11" fillId="0" borderId="32" xfId="2" applyNumberFormat="1" applyFont="1" applyFill="1" applyBorder="1" applyAlignment="1">
      <alignment horizontal="right" vertical="center"/>
    </xf>
    <xf numFmtId="3" fontId="11" fillId="0" borderId="33" xfId="2" applyNumberFormat="1" applyFont="1" applyFill="1" applyBorder="1" applyAlignment="1">
      <alignment horizontal="right" vertical="center"/>
    </xf>
    <xf numFmtId="3" fontId="11" fillId="0" borderId="34" xfId="2" applyNumberFormat="1" applyFont="1" applyFill="1" applyBorder="1" applyAlignment="1">
      <alignment horizontal="right" vertical="center"/>
    </xf>
    <xf numFmtId="3" fontId="11" fillId="0" borderId="35" xfId="2" applyNumberFormat="1" applyFont="1" applyFill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3" fontId="9" fillId="4" borderId="12" xfId="2" applyNumberFormat="1" applyFont="1" applyFill="1" applyBorder="1" applyAlignment="1">
      <alignment horizontal="right" vertical="center"/>
    </xf>
    <xf numFmtId="3" fontId="9" fillId="4" borderId="13" xfId="2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3" borderId="14" xfId="0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right" vertical="center"/>
    </xf>
    <xf numFmtId="3" fontId="11" fillId="0" borderId="18" xfId="2" applyNumberFormat="1" applyFont="1" applyFill="1" applyBorder="1" applyAlignment="1">
      <alignment horizontal="right" vertical="center"/>
    </xf>
    <xf numFmtId="3" fontId="11" fillId="0" borderId="19" xfId="2" applyNumberFormat="1" applyFont="1" applyFill="1" applyBorder="1" applyAlignment="1">
      <alignment horizontal="right" vertical="center"/>
    </xf>
    <xf numFmtId="3" fontId="11" fillId="0" borderId="16" xfId="2" applyNumberFormat="1" applyFont="1" applyFill="1" applyBorder="1" applyAlignment="1">
      <alignment horizontal="right" vertical="center"/>
    </xf>
    <xf numFmtId="3" fontId="11" fillId="0" borderId="17" xfId="2" applyNumberFormat="1" applyFont="1" applyFill="1" applyBorder="1" applyAlignment="1">
      <alignment horizontal="right" vertical="center"/>
    </xf>
    <xf numFmtId="164" fontId="0" fillId="0" borderId="31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32" xfId="2" applyNumberFormat="1" applyFont="1" applyBorder="1" applyAlignment="1">
      <alignment horizontal="right"/>
    </xf>
    <xf numFmtId="164" fontId="0" fillId="0" borderId="33" xfId="2" applyNumberFormat="1" applyFont="1" applyBorder="1" applyAlignment="1">
      <alignment horizontal="right"/>
    </xf>
    <xf numFmtId="164" fontId="0" fillId="0" borderId="34" xfId="2" applyNumberFormat="1" applyFont="1" applyBorder="1" applyAlignment="1">
      <alignment horizontal="right"/>
    </xf>
    <xf numFmtId="164" fontId="0" fillId="0" borderId="35" xfId="2" applyNumberFormat="1" applyFont="1" applyBorder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7" fillId="8" borderId="14" xfId="0" applyFont="1" applyFill="1" applyBorder="1" applyAlignment="1">
      <alignment horizontal="right" vertical="center"/>
    </xf>
    <xf numFmtId="0" fontId="7" fillId="8" borderId="15" xfId="0" applyFont="1" applyFill="1" applyBorder="1" applyAlignment="1">
      <alignment horizontal="right" vertical="center"/>
    </xf>
    <xf numFmtId="3" fontId="9" fillId="9" borderId="12" xfId="2" applyNumberFormat="1" applyFont="1" applyFill="1" applyBorder="1" applyAlignment="1">
      <alignment horizontal="right" vertical="center"/>
    </xf>
    <xf numFmtId="3" fontId="9" fillId="9" borderId="13" xfId="2" applyNumberFormat="1" applyFont="1" applyFill="1" applyBorder="1" applyAlignment="1">
      <alignment horizontal="right" vertical="center"/>
    </xf>
  </cellXfs>
  <cellStyles count="6">
    <cellStyle name="Hipervínculo" xfId="1" builtinId="8"/>
    <cellStyle name="Millares" xfId="2" builtinId="3"/>
    <cellStyle name="Millares 2" xfId="3" xr:uid="{00000000-0005-0000-0000-000002000000}"/>
    <cellStyle name="Millares 3" xfId="5" xr:uid="{00000000-0005-0000-0000-000003000000}"/>
    <cellStyle name="Normal" xfId="0" builtinId="0"/>
    <cellStyle name="Normal 3" xfId="4" xr:uid="{00000000-0005-0000-0000-000005000000}"/>
  </cellStyles>
  <dxfs count="0"/>
  <tableStyles count="0" defaultTableStyle="TableStyleMedium2" defaultPivotStyle="PivotStyleLight16"/>
  <colors>
    <mruColors>
      <color rgb="FF00A4EB"/>
      <color rgb="FF003E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272589592877315"/>
          <c:y val="2.6477245892895973E-3"/>
          <c:w val="0.42945649482493975"/>
          <c:h val="0.8511799647335106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 2015'!$C$13</c:f>
              <c:strCache>
                <c:ptCount val="1"/>
                <c:pt idx="0">
                  <c:v>Empresas Auditadas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2015'!$B$15:$B$18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2015'!$C$15:$C$18</c:f>
              <c:numCache>
                <c:formatCode>#,##0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BF2-4321-8F5D-21D532C1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004720"/>
        <c:axId val="335008248"/>
        <c:axId val="0"/>
      </c:bar3DChart>
      <c:catAx>
        <c:axId val="33500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335008248"/>
        <c:crosses val="autoZero"/>
        <c:auto val="1"/>
        <c:lblAlgn val="ctr"/>
        <c:lblOffset val="100"/>
        <c:noMultiLvlLbl val="0"/>
      </c:catAx>
      <c:valAx>
        <c:axId val="3350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350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 2016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89156909045661"/>
          <c:y val="0.13094368885707469"/>
          <c:w val="0.62567982597984317"/>
          <c:h val="0.8001234788833213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 2016'!$C$13</c:f>
              <c:strCache>
                <c:ptCount val="1"/>
                <c:pt idx="0">
                  <c:v>Empresas Auditadas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 2016'!$B$15:$B$18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2016'!$C$15:$C$18</c:f>
              <c:numCache>
                <c:formatCode>#,##0</c:formatCode>
                <c:ptCount val="4"/>
                <c:pt idx="0">
                  <c:v>30</c:v>
                </c:pt>
                <c:pt idx="1">
                  <c:v>101</c:v>
                </c:pt>
                <c:pt idx="2">
                  <c:v>95</c:v>
                </c:pt>
                <c:pt idx="3">
                  <c:v>62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421-491A-8D3B-81A26A26C312}"/>
            </c:ext>
          </c:extLst>
        </c:ser>
        <c:ser>
          <c:idx val="1"/>
          <c:order val="1"/>
          <c:tx>
            <c:strRef>
              <c:f>' 2016'!$D$13</c:f>
              <c:strCache>
                <c:ptCount val="1"/>
              </c:strCache>
            </c:strRef>
          </c:tx>
          <c:invertIfNegative val="0"/>
          <c:cat>
            <c:strRef>
              <c:f>' 2016'!$B$15:$B$18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2016'!$D$15:$D$18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421-491A-8D3B-81A26A26C312}"/>
            </c:ext>
          </c:extLst>
        </c:ser>
        <c:ser>
          <c:idx val="2"/>
          <c:order val="2"/>
          <c:tx>
            <c:strRef>
              <c:f>' 2016'!$E$13</c:f>
              <c:strCache>
                <c:ptCount val="1"/>
              </c:strCache>
            </c:strRef>
          </c:tx>
          <c:invertIfNegative val="0"/>
          <c:cat>
            <c:strRef>
              <c:f>' 2016'!$B$15:$B$18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2016'!$E$15:$E$18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421-491A-8D3B-81A26A26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801104"/>
        <c:axId val="423802672"/>
        <c:axId val="0"/>
      </c:bar3DChart>
      <c:catAx>
        <c:axId val="4238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23802672"/>
        <c:crosses val="autoZero"/>
        <c:auto val="1"/>
        <c:lblAlgn val="ctr"/>
        <c:lblOffset val="100"/>
        <c:noMultiLvlLbl val="0"/>
      </c:catAx>
      <c:valAx>
        <c:axId val="42380267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2380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Año: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2017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8984558814055322"/>
          <c:y val="0.17639818169942087"/>
          <c:w val="0.45167874837807181"/>
          <c:h val="0.722130839259472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 2017'!$C$12</c:f>
              <c:strCache>
                <c:ptCount val="1"/>
                <c:pt idx="0">
                  <c:v>Empresas Auditadas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 2017'!$B$14:$B$17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2017'!$C$14:$C$17</c:f>
              <c:numCache>
                <c:formatCode>#,##0</c:formatCode>
                <c:ptCount val="4"/>
                <c:pt idx="0">
                  <c:v>82</c:v>
                </c:pt>
                <c:pt idx="1">
                  <c:v>91</c:v>
                </c:pt>
                <c:pt idx="2">
                  <c:v>70</c:v>
                </c:pt>
                <c:pt idx="3">
                  <c:v>101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5A1-43EE-AA92-12D9885D2E02}"/>
            </c:ext>
          </c:extLst>
        </c:ser>
        <c:ser>
          <c:idx val="1"/>
          <c:order val="1"/>
          <c:tx>
            <c:strRef>
              <c:f>' 2017'!$D$12</c:f>
              <c:strCache>
                <c:ptCount val="1"/>
              </c:strCache>
            </c:strRef>
          </c:tx>
          <c:invertIfNegative val="0"/>
          <c:cat>
            <c:strRef>
              <c:f>' 2017'!$B$14:$B$17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2017'!$D$14:$D$17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5A1-43EE-AA92-12D9885D2E02}"/>
            </c:ext>
          </c:extLst>
        </c:ser>
        <c:ser>
          <c:idx val="2"/>
          <c:order val="2"/>
          <c:tx>
            <c:strRef>
              <c:f>' 2017'!$E$12</c:f>
              <c:strCache>
                <c:ptCount val="1"/>
              </c:strCache>
            </c:strRef>
          </c:tx>
          <c:invertIfNegative val="0"/>
          <c:cat>
            <c:strRef>
              <c:f>' 2017'!$B$14:$B$17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2017'!$E$14:$E$17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5A1-43EE-AA92-12D9885D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509520"/>
        <c:axId val="419506776"/>
        <c:axId val="0"/>
      </c:bar3DChart>
      <c:catAx>
        <c:axId val="41950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19506776"/>
        <c:crosses val="autoZero"/>
        <c:auto val="1"/>
        <c:lblAlgn val="ctr"/>
        <c:lblOffset val="100"/>
        <c:noMultiLvlLbl val="0"/>
      </c:catAx>
      <c:valAx>
        <c:axId val="41950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1950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</a:t>
            </a:r>
          </a:p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Familiar de Salud.                                                                                                       Año: 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2018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8984558814055322"/>
          <c:y val="0.17639818169942087"/>
          <c:w val="0.45167874837807181"/>
          <c:h val="0.722130839259472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'2018'!$C$12</c:f>
              <c:strCache>
                <c:ptCount val="1"/>
                <c:pt idx="0">
                  <c:v>Empresas Auditadas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'2018'!$B$14:$B$17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'2018'!$C$14:$C$17</c:f>
              <c:numCache>
                <c:formatCode>#,##0</c:formatCode>
                <c:ptCount val="4"/>
                <c:pt idx="0">
                  <c:v>131</c:v>
                </c:pt>
                <c:pt idx="1">
                  <c:v>137</c:v>
                </c:pt>
                <c:pt idx="2">
                  <c:v>172</c:v>
                </c:pt>
                <c:pt idx="3">
                  <c:v>92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303-433F-88AB-5328932CEED1}"/>
            </c:ext>
          </c:extLst>
        </c:ser>
        <c:ser>
          <c:idx val="1"/>
          <c:order val="1"/>
          <c:tx>
            <c:strRef>
              <c:f>'2018'!$D$12</c:f>
              <c:strCache>
                <c:ptCount val="1"/>
              </c:strCache>
            </c:strRef>
          </c:tx>
          <c:invertIfNegative val="0"/>
          <c:cat>
            <c:strRef>
              <c:f>'2018'!$B$14:$B$17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'2018'!$D$14:$D$17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303-433F-88AB-5328932CEED1}"/>
            </c:ext>
          </c:extLst>
        </c:ser>
        <c:ser>
          <c:idx val="2"/>
          <c:order val="2"/>
          <c:tx>
            <c:strRef>
              <c:f>'2018'!$E$12</c:f>
              <c:strCache>
                <c:ptCount val="1"/>
              </c:strCache>
            </c:strRef>
          </c:tx>
          <c:invertIfNegative val="0"/>
          <c:cat>
            <c:strRef>
              <c:f>'2018'!$B$14:$B$17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'2018'!$E$14:$E$17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303-433F-88AB-5328932C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511480"/>
        <c:axId val="419509912"/>
        <c:axId val="0"/>
      </c:bar3DChart>
      <c:catAx>
        <c:axId val="419511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19509912"/>
        <c:crosses val="autoZero"/>
        <c:auto val="1"/>
        <c:lblAlgn val="ctr"/>
        <c:lblOffset val="100"/>
        <c:noMultiLvlLbl val="0"/>
      </c:catAx>
      <c:valAx>
        <c:axId val="4195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19511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Año: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2019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8984558814055322"/>
          <c:y val="0.17639818169942087"/>
          <c:w val="0.45167874837807181"/>
          <c:h val="0.722130839259472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'2019'!$C$13</c:f>
              <c:strCache>
                <c:ptCount val="1"/>
                <c:pt idx="0">
                  <c:v>Empresas Auditadas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'2019'!$B$15:$B$18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'2019'!$C$15:$C$18</c:f>
              <c:numCache>
                <c:formatCode>#,##0</c:formatCode>
                <c:ptCount val="4"/>
                <c:pt idx="0">
                  <c:v>249</c:v>
                </c:pt>
                <c:pt idx="1">
                  <c:v>327</c:v>
                </c:pt>
                <c:pt idx="2">
                  <c:v>240</c:v>
                </c:pt>
                <c:pt idx="3">
                  <c:v>295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6AB-4E70-AD17-0F2942CADBD8}"/>
            </c:ext>
          </c:extLst>
        </c:ser>
        <c:ser>
          <c:idx val="1"/>
          <c:order val="1"/>
          <c:tx>
            <c:strRef>
              <c:f>'2019'!$D$13</c:f>
              <c:strCache>
                <c:ptCount val="1"/>
              </c:strCache>
            </c:strRef>
          </c:tx>
          <c:invertIfNegative val="0"/>
          <c:cat>
            <c:strRef>
              <c:f>'2019'!$B$15:$B$18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'2019'!$D$15:$D$18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6AB-4E70-AD17-0F2942CADBD8}"/>
            </c:ext>
          </c:extLst>
        </c:ser>
        <c:ser>
          <c:idx val="2"/>
          <c:order val="2"/>
          <c:tx>
            <c:strRef>
              <c:f>'2019'!$E$13</c:f>
              <c:strCache>
                <c:ptCount val="1"/>
              </c:strCache>
            </c:strRef>
          </c:tx>
          <c:invertIfNegative val="0"/>
          <c:cat>
            <c:strRef>
              <c:f>'2019'!$B$15:$B$18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'2019'!$E$15:$E$18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6AB-4E70-AD17-0F2942CA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303320"/>
        <c:axId val="428300576"/>
        <c:axId val="0"/>
      </c:bar3DChart>
      <c:catAx>
        <c:axId val="42830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28300576"/>
        <c:crosses val="autoZero"/>
        <c:auto val="1"/>
        <c:lblAlgn val="ctr"/>
        <c:lblOffset val="100"/>
        <c:noMultiLvlLbl val="0"/>
      </c:catAx>
      <c:valAx>
        <c:axId val="4283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28303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Año: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2020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8984558814055322"/>
          <c:y val="0.17639818169942087"/>
          <c:w val="0.45167874837807181"/>
          <c:h val="0.722130839259472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 2020 '!$C$13</c:f>
              <c:strCache>
                <c:ptCount val="1"/>
                <c:pt idx="0">
                  <c:v>Empresas Auditadas/1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 2020 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2020 '!$C$15:$C$18</c:f>
              <c:numCache>
                <c:formatCode>#,##0</c:formatCode>
                <c:ptCount val="4"/>
                <c:pt idx="0">
                  <c:v>185</c:v>
                </c:pt>
                <c:pt idx="1">
                  <c:v>52</c:v>
                </c:pt>
                <c:pt idx="2">
                  <c:v>59</c:v>
                </c:pt>
                <c:pt idx="3">
                  <c:v>154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E5A-42E7-9851-9FBAD753A5E9}"/>
            </c:ext>
          </c:extLst>
        </c:ser>
        <c:ser>
          <c:idx val="1"/>
          <c:order val="1"/>
          <c:tx>
            <c:strRef>
              <c:f>' 2020 '!$D$13</c:f>
              <c:strCache>
                <c:ptCount val="1"/>
              </c:strCache>
            </c:strRef>
          </c:tx>
          <c:invertIfNegative val="0"/>
          <c:cat>
            <c:strRef>
              <c:f>' 2020 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2020 '!$D$15:$D$18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E5A-42E7-9851-9FBAD753A5E9}"/>
            </c:ext>
          </c:extLst>
        </c:ser>
        <c:ser>
          <c:idx val="2"/>
          <c:order val="2"/>
          <c:tx>
            <c:strRef>
              <c:f>' 2020 '!$E$13</c:f>
              <c:strCache>
                <c:ptCount val="1"/>
              </c:strCache>
            </c:strRef>
          </c:tx>
          <c:invertIfNegative val="0"/>
          <c:cat>
            <c:strRef>
              <c:f>' 2020 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2020 '!$E$15:$E$18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E5A-42E7-9851-9FBAD753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306456"/>
        <c:axId val="428302536"/>
        <c:axId val="0"/>
      </c:bar3DChart>
      <c:catAx>
        <c:axId val="42830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28302536"/>
        <c:crosses val="autoZero"/>
        <c:auto val="1"/>
        <c:lblAlgn val="ctr"/>
        <c:lblOffset val="100"/>
        <c:noMultiLvlLbl val="0"/>
      </c:catAx>
      <c:valAx>
        <c:axId val="42830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28306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Año: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2021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8984558814055322"/>
          <c:y val="0.17639818169942087"/>
          <c:w val="0.45167874837807181"/>
          <c:h val="0.722130839259472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'2021'!$C$13</c:f>
              <c:strCache>
                <c:ptCount val="1"/>
                <c:pt idx="0">
                  <c:v>Empresas Auditadas/1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'2021'!$B$15:$B$18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'2021'!$C$15:$C$18</c:f>
              <c:numCache>
                <c:formatCode>#,##0</c:formatCode>
                <c:ptCount val="4"/>
                <c:pt idx="0">
                  <c:v>89</c:v>
                </c:pt>
                <c:pt idx="1">
                  <c:v>58</c:v>
                </c:pt>
                <c:pt idx="2">
                  <c:v>104</c:v>
                </c:pt>
                <c:pt idx="3">
                  <c:v>139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F64-4ADC-B0A6-03681CFE4182}"/>
            </c:ext>
          </c:extLst>
        </c:ser>
        <c:ser>
          <c:idx val="1"/>
          <c:order val="1"/>
          <c:tx>
            <c:strRef>
              <c:f>'2021'!$D$13</c:f>
              <c:strCache>
                <c:ptCount val="1"/>
              </c:strCache>
            </c:strRef>
          </c:tx>
          <c:invertIfNegative val="0"/>
          <c:cat>
            <c:strRef>
              <c:f>'2021'!$B$15:$B$18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'2021'!$D$15:$D$18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F64-4ADC-B0A6-03681CFE4182}"/>
            </c:ext>
          </c:extLst>
        </c:ser>
        <c:ser>
          <c:idx val="2"/>
          <c:order val="2"/>
          <c:tx>
            <c:strRef>
              <c:f>'2021'!$E$13</c:f>
              <c:strCache>
                <c:ptCount val="1"/>
              </c:strCache>
            </c:strRef>
          </c:tx>
          <c:invertIfNegative val="0"/>
          <c:cat>
            <c:strRef>
              <c:f>'2021'!$B$15:$B$18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'2021'!$E$15:$E$18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F64-4ADC-B0A6-03681CFE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301752"/>
        <c:axId val="428304104"/>
        <c:axId val="0"/>
      </c:bar3DChart>
      <c:catAx>
        <c:axId val="42830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28304104"/>
        <c:crosses val="autoZero"/>
        <c:auto val="1"/>
        <c:lblAlgn val="ctr"/>
        <c:lblOffset val="100"/>
        <c:noMultiLvlLbl val="0"/>
      </c:catAx>
      <c:valAx>
        <c:axId val="4283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28301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DO" sz="1200">
                <a:latin typeface="Arial" panose="020B0604020202020204" pitchFamily="34" charset="0"/>
                <a:cs typeface="Arial" panose="020B0604020202020204" pitchFamily="34" charset="0"/>
              </a:rPr>
              <a:t>Empresas Auditadas sobre Subsidios del Seguro Familiar de Salud.                                                                                                       Año: </a:t>
            </a:r>
            <a:r>
              <a:rPr lang="es-DO" sz="1200" baseline="0">
                <a:latin typeface="Arial" panose="020B0604020202020204" pitchFamily="34" charset="0"/>
                <a:cs typeface="Arial" panose="020B0604020202020204" pitchFamily="34" charset="0"/>
              </a:rPr>
              <a:t>2022</a:t>
            </a:r>
            <a:endParaRPr lang="es-DO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2771902420888701"/>
          <c:y val="0.23555623715433152"/>
          <c:w val="0.64522726370469408"/>
          <c:h val="0.6629726561044335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 2022'!$C$13</c:f>
              <c:strCache>
                <c:ptCount val="1"/>
                <c:pt idx="0">
                  <c:v>Empresas Auditadas/1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 2022'!$B$15:$B$18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2022'!$C$15:$C$18</c:f>
              <c:numCache>
                <c:formatCode>_(* #,##0_);_(* \(#,##0\);_(* "-"??_);_(@_)</c:formatCode>
                <c:ptCount val="4"/>
                <c:pt idx="0">
                  <c:v>10250</c:v>
                </c:pt>
                <c:pt idx="1">
                  <c:v>16060</c:v>
                </c:pt>
                <c:pt idx="2">
                  <c:v>39551</c:v>
                </c:pt>
                <c:pt idx="3">
                  <c:v>19660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BE5-4226-9884-48A89450D5BB}"/>
            </c:ext>
          </c:extLst>
        </c:ser>
        <c:ser>
          <c:idx val="1"/>
          <c:order val="1"/>
          <c:tx>
            <c:strRef>
              <c:f>' 2022'!$D$13</c:f>
              <c:strCache>
                <c:ptCount val="1"/>
              </c:strCache>
            </c:strRef>
          </c:tx>
          <c:invertIfNegative val="0"/>
          <c:cat>
            <c:strRef>
              <c:f>' 2022'!$B$15:$B$18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2022'!$D$15:$D$18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BE5-4226-9884-48A89450D5BB}"/>
            </c:ext>
          </c:extLst>
        </c:ser>
        <c:ser>
          <c:idx val="2"/>
          <c:order val="2"/>
          <c:tx>
            <c:strRef>
              <c:f>' 2022'!$E$13</c:f>
              <c:strCache>
                <c:ptCount val="1"/>
              </c:strCache>
            </c:strRef>
          </c:tx>
          <c:invertIfNegative val="0"/>
          <c:cat>
            <c:strRef>
              <c:f>' 2022'!$B$15:$B$18</c:f>
              <c:strCache>
                <c:ptCount val="4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</c:strCache>
            </c:strRef>
          </c:cat>
          <c:val>
            <c:numRef>
              <c:f>' 2022'!$E$15:$E$18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BE5-4226-9884-48A89450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301752"/>
        <c:axId val="428304104"/>
        <c:axId val="0"/>
      </c:bar3DChart>
      <c:catAx>
        <c:axId val="42830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DO"/>
          </a:p>
        </c:txPr>
        <c:crossAx val="428304104"/>
        <c:crosses val="autoZero"/>
        <c:auto val="1"/>
        <c:lblAlgn val="ctr"/>
        <c:lblOffset val="100"/>
        <c:noMultiLvlLbl val="0"/>
      </c:catAx>
      <c:valAx>
        <c:axId val="4283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28301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23</xdr:row>
      <xdr:rowOff>9525</xdr:rowOff>
    </xdr:from>
    <xdr:to>
      <xdr:col>5</xdr:col>
      <xdr:colOff>323851</xdr:colOff>
      <xdr:row>39</xdr:row>
      <xdr:rowOff>114300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1</xdr:row>
      <xdr:rowOff>28575</xdr:rowOff>
    </xdr:from>
    <xdr:to>
      <xdr:col>4</xdr:col>
      <xdr:colOff>933450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527685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1975908</xdr:colOff>
      <xdr:row>6</xdr:row>
      <xdr:rowOff>148828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150956-3EDF-413B-B2D2-0FAD0E94E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583" cy="1148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20</xdr:row>
      <xdr:rowOff>66675</xdr:rowOff>
    </xdr:from>
    <xdr:to>
      <xdr:col>4</xdr:col>
      <xdr:colOff>838200</xdr:colOff>
      <xdr:row>38</xdr:row>
      <xdr:rowOff>152401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9524</xdr:colOff>
      <xdr:row>1</xdr:row>
      <xdr:rowOff>28575</xdr:rowOff>
    </xdr:from>
    <xdr:to>
      <xdr:col>4</xdr:col>
      <xdr:colOff>914399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199" y="76200"/>
          <a:ext cx="58007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219076</xdr:colOff>
      <xdr:row>20</xdr:row>
      <xdr:rowOff>19051</xdr:rowOff>
    </xdr:from>
    <xdr:to>
      <xdr:col>5</xdr:col>
      <xdr:colOff>0</xdr:colOff>
      <xdr:row>37</xdr:row>
      <xdr:rowOff>133351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</xdr:colOff>
      <xdr:row>0</xdr:row>
      <xdr:rowOff>47625</xdr:rowOff>
    </xdr:from>
    <xdr:to>
      <xdr:col>4</xdr:col>
      <xdr:colOff>914399</xdr:colOff>
      <xdr:row>4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47625"/>
          <a:ext cx="5762624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21</xdr:row>
      <xdr:rowOff>28576</xdr:rowOff>
    </xdr:from>
    <xdr:to>
      <xdr:col>4</xdr:col>
      <xdr:colOff>733425</xdr:colOff>
      <xdr:row>38</xdr:row>
      <xdr:rowOff>142876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</xdr:colOff>
      <xdr:row>0</xdr:row>
      <xdr:rowOff>47625</xdr:rowOff>
    </xdr:from>
    <xdr:to>
      <xdr:col>4</xdr:col>
      <xdr:colOff>914399</xdr:colOff>
      <xdr:row>4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47625"/>
          <a:ext cx="5762624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22</xdr:row>
      <xdr:rowOff>66676</xdr:rowOff>
    </xdr:from>
    <xdr:to>
      <xdr:col>4</xdr:col>
      <xdr:colOff>581025</xdr:colOff>
      <xdr:row>37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1</xdr:row>
      <xdr:rowOff>28575</xdr:rowOff>
    </xdr:from>
    <xdr:to>
      <xdr:col>4</xdr:col>
      <xdr:colOff>914399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6200"/>
          <a:ext cx="5772149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22</xdr:row>
      <xdr:rowOff>66676</xdr:rowOff>
    </xdr:from>
    <xdr:to>
      <xdr:col>4</xdr:col>
      <xdr:colOff>581025</xdr:colOff>
      <xdr:row>37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1</xdr:row>
      <xdr:rowOff>28575</xdr:rowOff>
    </xdr:from>
    <xdr:to>
      <xdr:col>4</xdr:col>
      <xdr:colOff>914399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6200"/>
          <a:ext cx="5772149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22</xdr:row>
      <xdr:rowOff>66676</xdr:rowOff>
    </xdr:from>
    <xdr:to>
      <xdr:col>4</xdr:col>
      <xdr:colOff>581025</xdr:colOff>
      <xdr:row>37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1</xdr:row>
      <xdr:rowOff>28575</xdr:rowOff>
    </xdr:from>
    <xdr:to>
      <xdr:col>4</xdr:col>
      <xdr:colOff>914399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6200"/>
          <a:ext cx="5772149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21</xdr:row>
      <xdr:rowOff>57151</xdr:rowOff>
    </xdr:from>
    <xdr:to>
      <xdr:col>4</xdr:col>
      <xdr:colOff>714375</xdr:colOff>
      <xdr:row>35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1</xdr:row>
      <xdr:rowOff>28575</xdr:rowOff>
    </xdr:from>
    <xdr:to>
      <xdr:col>4</xdr:col>
      <xdr:colOff>914399</xdr:colOff>
      <xdr:row>5</xdr:row>
      <xdr:rowOff>180975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6200"/>
          <a:ext cx="5772149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1975908</xdr:colOff>
      <xdr:row>6</xdr:row>
      <xdr:rowOff>148828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26469B-E88D-4BA9-BF64-6B9E527C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583" cy="1148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1"/>
  <sheetViews>
    <sheetView showGridLines="0" view="pageBreakPreview" zoomScaleNormal="100" zoomScaleSheetLayoutView="100" workbookViewId="0">
      <selection activeCell="B22" sqref="B22:F23"/>
    </sheetView>
  </sheetViews>
  <sheetFormatPr baseColWidth="10" defaultRowHeight="15" x14ac:dyDescent="0.25"/>
  <cols>
    <col min="1" max="1" width="1" customWidth="1"/>
    <col min="2" max="2" width="32.42578125" customWidth="1"/>
    <col min="3" max="3" width="19.42578125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27"/>
      <c r="C2" s="28"/>
      <c r="D2" s="28"/>
      <c r="E2" s="29"/>
      <c r="F2" s="4"/>
      <c r="G2" s="4"/>
    </row>
    <row r="3" spans="2:7" x14ac:dyDescent="0.25">
      <c r="B3" s="30"/>
      <c r="C3" s="31"/>
      <c r="D3" s="31"/>
      <c r="E3" s="32"/>
      <c r="G3" s="4"/>
    </row>
    <row r="4" spans="2:7" x14ac:dyDescent="0.25">
      <c r="B4" s="30"/>
      <c r="C4" s="31"/>
      <c r="D4" s="31"/>
      <c r="E4" s="32"/>
      <c r="G4" s="4"/>
    </row>
    <row r="5" spans="2:7" x14ac:dyDescent="0.25">
      <c r="B5" s="33"/>
      <c r="C5" s="31"/>
      <c r="D5" s="31"/>
      <c r="E5" s="32"/>
      <c r="G5" s="4"/>
    </row>
    <row r="6" spans="2:7" ht="15.75" thickBot="1" x14ac:dyDescent="0.3">
      <c r="B6" s="34"/>
      <c r="C6" s="35"/>
      <c r="D6" s="35"/>
      <c r="E6" s="36"/>
      <c r="G6" s="4"/>
    </row>
    <row r="7" spans="2:7" ht="5.25" customHeight="1" x14ac:dyDescent="0.25">
      <c r="B7" s="37"/>
      <c r="C7" s="38"/>
      <c r="D7" s="38"/>
      <c r="E7" s="38"/>
      <c r="G7" s="4"/>
    </row>
    <row r="8" spans="2:7" ht="15.75" x14ac:dyDescent="0.25">
      <c r="B8" s="68" t="s">
        <v>0</v>
      </c>
      <c r="C8" s="69"/>
      <c r="D8" s="69"/>
      <c r="E8" s="70"/>
    </row>
    <row r="9" spans="2:7" ht="15" customHeight="1" x14ac:dyDescent="0.25">
      <c r="B9" s="68" t="s">
        <v>1</v>
      </c>
      <c r="C9" s="69"/>
      <c r="D9" s="69"/>
      <c r="E9" s="70"/>
    </row>
    <row r="10" spans="2:7" ht="15" customHeight="1" x14ac:dyDescent="0.25">
      <c r="B10" s="68" t="s">
        <v>2</v>
      </c>
      <c r="C10" s="69"/>
      <c r="D10" s="69"/>
      <c r="E10" s="70"/>
    </row>
    <row r="11" spans="2:7" ht="15" customHeight="1" x14ac:dyDescent="0.25">
      <c r="B11" s="68" t="s">
        <v>8</v>
      </c>
      <c r="C11" s="69"/>
      <c r="D11" s="69"/>
      <c r="E11" s="70"/>
    </row>
    <row r="12" spans="2:7" ht="5.25" customHeight="1" x14ac:dyDescent="0.25">
      <c r="B12" s="39"/>
      <c r="C12" s="40"/>
      <c r="D12" s="40"/>
      <c r="E12" s="41"/>
    </row>
    <row r="13" spans="2:7" ht="15.75" x14ac:dyDescent="0.25">
      <c r="B13" s="42" t="s">
        <v>17</v>
      </c>
      <c r="C13" s="71" t="s">
        <v>4</v>
      </c>
      <c r="D13" s="71"/>
      <c r="E13" s="72"/>
    </row>
    <row r="14" spans="2:7" x14ac:dyDescent="0.25">
      <c r="B14" s="43">
        <v>2015</v>
      </c>
      <c r="C14" s="73">
        <f>SUM(C15:C18)</f>
        <v>30</v>
      </c>
      <c r="D14" s="73"/>
      <c r="E14" s="74"/>
    </row>
    <row r="15" spans="2:7" x14ac:dyDescent="0.25">
      <c r="B15" s="44" t="s">
        <v>9</v>
      </c>
      <c r="C15" s="75">
        <v>7</v>
      </c>
      <c r="D15" s="75"/>
      <c r="E15" s="76"/>
    </row>
    <row r="16" spans="2:7" x14ac:dyDescent="0.25">
      <c r="B16" s="44" t="s">
        <v>10</v>
      </c>
      <c r="C16" s="75">
        <v>11</v>
      </c>
      <c r="D16" s="75"/>
      <c r="E16" s="76"/>
    </row>
    <row r="17" spans="2:6" x14ac:dyDescent="0.25">
      <c r="B17" s="44" t="s">
        <v>11</v>
      </c>
      <c r="C17" s="75">
        <v>4</v>
      </c>
      <c r="D17" s="75"/>
      <c r="E17" s="76"/>
    </row>
    <row r="18" spans="2:6" x14ac:dyDescent="0.25">
      <c r="B18" s="45" t="s">
        <v>12</v>
      </c>
      <c r="C18" s="77">
        <v>8</v>
      </c>
      <c r="D18" s="77"/>
      <c r="E18" s="78"/>
    </row>
    <row r="19" spans="2:6" x14ac:dyDescent="0.25">
      <c r="B19" s="79" t="s">
        <v>5</v>
      </c>
      <c r="C19" s="79"/>
      <c r="D19" s="79"/>
      <c r="E19" s="79"/>
    </row>
    <row r="22" spans="2:6" ht="15" customHeight="1" x14ac:dyDescent="0.25">
      <c r="B22" s="67" t="s">
        <v>18</v>
      </c>
      <c r="C22" s="67"/>
      <c r="D22" s="67"/>
      <c r="E22" s="67"/>
      <c r="F22" s="67"/>
    </row>
    <row r="23" spans="2:6" ht="15" customHeight="1" x14ac:dyDescent="0.25">
      <c r="B23" s="67"/>
      <c r="C23" s="67"/>
      <c r="D23" s="67"/>
      <c r="E23" s="67"/>
      <c r="F23" s="67"/>
    </row>
    <row r="30" spans="2:6" x14ac:dyDescent="0.25">
      <c r="B30" s="46"/>
      <c r="C30" s="46"/>
      <c r="D30" s="46"/>
      <c r="E30" s="46"/>
      <c r="F30" s="46"/>
    </row>
    <row r="31" spans="2:6" x14ac:dyDescent="0.25">
      <c r="B31" s="21"/>
      <c r="C31" s="22"/>
      <c r="D31" s="22"/>
      <c r="E31" s="22"/>
      <c r="F31" s="22"/>
    </row>
    <row r="41" spans="2:5" x14ac:dyDescent="0.25">
      <c r="B41" s="47" t="s">
        <v>6</v>
      </c>
      <c r="C41" s="48"/>
      <c r="D41" s="48"/>
      <c r="E41" s="48"/>
    </row>
  </sheetData>
  <mergeCells count="12">
    <mergeCell ref="B22:F23"/>
    <mergeCell ref="B8:E8"/>
    <mergeCell ref="B9:E9"/>
    <mergeCell ref="B10:E10"/>
    <mergeCell ref="B11:E11"/>
    <mergeCell ref="C13:E13"/>
    <mergeCell ref="C14:E14"/>
    <mergeCell ref="C15:E15"/>
    <mergeCell ref="C16:E16"/>
    <mergeCell ref="C17:E17"/>
    <mergeCell ref="C18:E18"/>
    <mergeCell ref="B19:E19"/>
  </mergeCells>
  <printOptions horizontalCentered="1"/>
  <pageMargins left="0.15748031496062992" right="0.15748031496062992" top="0.74803149606299213" bottom="0.15748031496062992" header="0.31496062992125984" footer="0.31496062992125984"/>
  <pageSetup paperSize="9" scale="89" orientation="landscape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BF47-FDCE-4A20-B870-DB06BE567659}">
  <dimension ref="B1:G38"/>
  <sheetViews>
    <sheetView showGridLines="0" tabSelected="1" view="pageBreakPreview" zoomScaleSheetLayoutView="100" workbookViewId="0">
      <selection activeCell="H17" sqref="H17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x14ac:dyDescent="0.25"/>
    <row r="2" spans="2:7" x14ac:dyDescent="0.25">
      <c r="B2" s="6"/>
      <c r="C2" s="6"/>
      <c r="D2" s="6"/>
      <c r="E2" s="6"/>
      <c r="F2" s="4"/>
      <c r="G2" s="4"/>
    </row>
    <row r="3" spans="2:7" x14ac:dyDescent="0.25">
      <c r="B3" s="6"/>
      <c r="C3" s="6"/>
      <c r="D3" s="6"/>
      <c r="E3" s="6"/>
      <c r="G3" s="4"/>
    </row>
    <row r="4" spans="2:7" x14ac:dyDescent="0.25">
      <c r="B4" s="6"/>
      <c r="C4" s="6"/>
      <c r="D4" s="6"/>
      <c r="E4" s="6"/>
      <c r="G4" s="4"/>
    </row>
    <row r="5" spans="2:7" x14ac:dyDescent="0.25">
      <c r="B5" s="52"/>
      <c r="C5" s="6"/>
      <c r="D5" s="6"/>
      <c r="E5" s="6"/>
      <c r="G5" s="4"/>
    </row>
    <row r="6" spans="2:7" x14ac:dyDescent="0.25">
      <c r="B6" s="52"/>
      <c r="C6" s="6"/>
      <c r="D6" s="6"/>
      <c r="E6" s="6"/>
      <c r="G6" s="4"/>
    </row>
    <row r="7" spans="2:7" ht="15.75" x14ac:dyDescent="0.25">
      <c r="B7" s="90" t="s">
        <v>0</v>
      </c>
      <c r="C7" s="90"/>
      <c r="D7" s="90"/>
      <c r="E7" s="90"/>
    </row>
    <row r="8" spans="2:7" ht="15" customHeight="1" x14ac:dyDescent="0.25">
      <c r="B8" s="90" t="s">
        <v>1</v>
      </c>
      <c r="C8" s="90"/>
      <c r="D8" s="90"/>
      <c r="E8" s="90"/>
    </row>
    <row r="9" spans="2:7" ht="15" customHeight="1" x14ac:dyDescent="0.25">
      <c r="B9" s="90" t="s">
        <v>2</v>
      </c>
      <c r="C9" s="90"/>
      <c r="D9" s="90"/>
      <c r="E9" s="90"/>
    </row>
    <row r="10" spans="2:7" ht="15" customHeight="1" x14ac:dyDescent="0.25">
      <c r="B10" s="90" t="s">
        <v>27</v>
      </c>
      <c r="C10" s="90"/>
      <c r="D10" s="90"/>
      <c r="E10" s="90"/>
    </row>
    <row r="11" spans="2:7" ht="18.75" x14ac:dyDescent="0.25">
      <c r="B11" s="53" t="s">
        <v>3</v>
      </c>
      <c r="C11" s="105" t="s">
        <v>14</v>
      </c>
      <c r="D11" s="105"/>
      <c r="E11" s="106"/>
    </row>
    <row r="12" spans="2:7" x14ac:dyDescent="0.25">
      <c r="B12" s="54" t="s">
        <v>7</v>
      </c>
      <c r="C12" s="107">
        <f>+SUM(C13:E16)</f>
        <v>0</v>
      </c>
      <c r="D12" s="107"/>
      <c r="E12" s="108"/>
    </row>
    <row r="13" spans="2:7" x14ac:dyDescent="0.25">
      <c r="B13" s="26" t="s">
        <v>9</v>
      </c>
      <c r="C13" s="80">
        <v>0</v>
      </c>
      <c r="D13" s="81"/>
      <c r="E13" s="82"/>
    </row>
    <row r="14" spans="2:7" x14ac:dyDescent="0.25">
      <c r="B14" s="26" t="s">
        <v>10</v>
      </c>
      <c r="C14" s="61"/>
      <c r="D14" s="62"/>
      <c r="E14" s="63">
        <v>0</v>
      </c>
    </row>
    <row r="15" spans="2:7" x14ac:dyDescent="0.25">
      <c r="B15" s="26" t="s">
        <v>11</v>
      </c>
      <c r="C15" s="64"/>
      <c r="D15" s="65"/>
      <c r="E15" s="66">
        <v>0</v>
      </c>
    </row>
    <row r="16" spans="2:7" x14ac:dyDescent="0.25">
      <c r="B16" s="19" t="s">
        <v>12</v>
      </c>
      <c r="C16" s="58"/>
      <c r="D16" s="59"/>
      <c r="E16" s="60">
        <v>0</v>
      </c>
    </row>
    <row r="17" spans="2:6" ht="43.5" customHeight="1" x14ac:dyDescent="0.25">
      <c r="B17" s="104" t="s">
        <v>28</v>
      </c>
      <c r="C17" s="104"/>
      <c r="D17" s="104"/>
      <c r="E17" s="104"/>
      <c r="F17" s="25"/>
    </row>
    <row r="18" spans="2:6" ht="15" customHeight="1" x14ac:dyDescent="0.25">
      <c r="B18" s="86" t="s">
        <v>5</v>
      </c>
      <c r="C18" s="86"/>
      <c r="D18" s="86"/>
      <c r="E18" s="86"/>
      <c r="F18" s="25"/>
    </row>
    <row r="19" spans="2:6" ht="15.75" x14ac:dyDescent="0.25">
      <c r="C19" s="25"/>
      <c r="D19" s="25"/>
      <c r="E19" s="25"/>
    </row>
    <row r="20" spans="2:6" ht="15.75" x14ac:dyDescent="0.25">
      <c r="B20" s="25"/>
      <c r="C20" s="25"/>
      <c r="D20" s="25"/>
      <c r="E20" s="25"/>
    </row>
    <row r="25" spans="2:6" x14ac:dyDescent="0.25">
      <c r="F25" s="20"/>
    </row>
    <row r="26" spans="2:6" x14ac:dyDescent="0.25">
      <c r="F26" s="22"/>
    </row>
    <row r="27" spans="2:6" x14ac:dyDescent="0.25">
      <c r="B27" s="20"/>
      <c r="C27" s="20"/>
      <c r="D27" s="20"/>
      <c r="E27" s="20"/>
    </row>
    <row r="28" spans="2:6" x14ac:dyDescent="0.25">
      <c r="B28" s="21"/>
      <c r="C28" s="22"/>
      <c r="D28" s="22"/>
      <c r="E28" s="22"/>
    </row>
    <row r="35" spans="2:5" x14ac:dyDescent="0.25">
      <c r="B35" s="23"/>
    </row>
    <row r="38" spans="2:5" x14ac:dyDescent="0.25">
      <c r="C38" s="24"/>
      <c r="D38" s="24"/>
      <c r="E38" s="24"/>
    </row>
  </sheetData>
  <mergeCells count="9">
    <mergeCell ref="C13:E13"/>
    <mergeCell ref="B17:E17"/>
    <mergeCell ref="B18:E18"/>
    <mergeCell ref="B7:E7"/>
    <mergeCell ref="B8:E8"/>
    <mergeCell ref="B9:E9"/>
    <mergeCell ref="B10:E10"/>
    <mergeCell ref="C11:E11"/>
    <mergeCell ref="C12:E12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1"/>
  <sheetViews>
    <sheetView showGridLines="0" view="pageBreakPreview" zoomScaleSheetLayoutView="100" workbookViewId="0">
      <selection activeCell="B14" sqref="B14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1"/>
      <c r="C2" s="2"/>
      <c r="D2" s="2"/>
      <c r="E2" s="3"/>
      <c r="F2" s="4"/>
      <c r="G2" s="4"/>
    </row>
    <row r="3" spans="2:7" x14ac:dyDescent="0.25">
      <c r="B3" s="5"/>
      <c r="C3" s="6"/>
      <c r="D3" s="6"/>
      <c r="E3" s="7"/>
      <c r="G3" s="4"/>
    </row>
    <row r="4" spans="2:7" x14ac:dyDescent="0.25">
      <c r="B4" s="5"/>
      <c r="C4" s="6"/>
      <c r="D4" s="6"/>
      <c r="E4" s="7"/>
      <c r="G4" s="4"/>
    </row>
    <row r="5" spans="2:7" x14ac:dyDescent="0.25">
      <c r="B5" s="8"/>
      <c r="C5" s="6"/>
      <c r="D5" s="6"/>
      <c r="E5" s="7"/>
      <c r="G5" s="4"/>
    </row>
    <row r="6" spans="2:7" ht="15.75" thickBot="1" x14ac:dyDescent="0.3">
      <c r="B6" s="9"/>
      <c r="C6" s="10"/>
      <c r="D6" s="10"/>
      <c r="E6" s="11"/>
      <c r="G6" s="4"/>
    </row>
    <row r="7" spans="2:7" ht="5.25" customHeight="1" x14ac:dyDescent="0.25">
      <c r="B7" s="12"/>
      <c r="C7" s="13"/>
      <c r="D7" s="13"/>
      <c r="E7" s="13"/>
      <c r="G7" s="4"/>
    </row>
    <row r="8" spans="2:7" ht="15.75" x14ac:dyDescent="0.25">
      <c r="B8" s="89" t="s">
        <v>0</v>
      </c>
      <c r="C8" s="90"/>
      <c r="D8" s="90"/>
      <c r="E8" s="91"/>
    </row>
    <row r="9" spans="2:7" ht="15" customHeight="1" x14ac:dyDescent="0.25">
      <c r="B9" s="89" t="s">
        <v>1</v>
      </c>
      <c r="C9" s="90"/>
      <c r="D9" s="90"/>
      <c r="E9" s="91"/>
    </row>
    <row r="10" spans="2:7" ht="15" customHeight="1" x14ac:dyDescent="0.25">
      <c r="B10" s="89" t="s">
        <v>2</v>
      </c>
      <c r="C10" s="90"/>
      <c r="D10" s="90"/>
      <c r="E10" s="91"/>
    </row>
    <row r="11" spans="2:7" ht="15" customHeight="1" x14ac:dyDescent="0.25">
      <c r="B11" s="89" t="s">
        <v>13</v>
      </c>
      <c r="C11" s="90"/>
      <c r="D11" s="90"/>
      <c r="E11" s="91"/>
    </row>
    <row r="12" spans="2:7" ht="5.25" customHeight="1" x14ac:dyDescent="0.25">
      <c r="B12" s="14"/>
      <c r="C12" s="15"/>
      <c r="D12" s="15"/>
      <c r="E12" s="16"/>
    </row>
    <row r="13" spans="2:7" ht="15.75" x14ac:dyDescent="0.25">
      <c r="B13" s="17" t="s">
        <v>3</v>
      </c>
      <c r="C13" s="92" t="s">
        <v>4</v>
      </c>
      <c r="D13" s="92"/>
      <c r="E13" s="93"/>
    </row>
    <row r="14" spans="2:7" x14ac:dyDescent="0.25">
      <c r="B14" s="18" t="s">
        <v>7</v>
      </c>
      <c r="C14" s="87">
        <f>+SUM(C15:E18)</f>
        <v>288</v>
      </c>
      <c r="D14" s="87"/>
      <c r="E14" s="88"/>
    </row>
    <row r="15" spans="2:7" x14ac:dyDescent="0.25">
      <c r="B15" s="26" t="s">
        <v>9</v>
      </c>
      <c r="C15" s="80">
        <v>30</v>
      </c>
      <c r="D15" s="81"/>
      <c r="E15" s="82"/>
    </row>
    <row r="16" spans="2:7" x14ac:dyDescent="0.25">
      <c r="B16" s="26" t="s">
        <v>10</v>
      </c>
      <c r="C16" s="80">
        <v>101</v>
      </c>
      <c r="D16" s="81"/>
      <c r="E16" s="82"/>
    </row>
    <row r="17" spans="2:6" x14ac:dyDescent="0.25">
      <c r="B17" s="26" t="s">
        <v>11</v>
      </c>
      <c r="C17" s="80">
        <v>95</v>
      </c>
      <c r="D17" s="81"/>
      <c r="E17" s="82"/>
    </row>
    <row r="18" spans="2:6" x14ac:dyDescent="0.25">
      <c r="B18" s="19" t="s">
        <v>12</v>
      </c>
      <c r="C18" s="83">
        <v>62</v>
      </c>
      <c r="D18" s="84"/>
      <c r="E18" s="85"/>
    </row>
    <row r="19" spans="2:6" x14ac:dyDescent="0.25">
      <c r="B19" s="86" t="s">
        <v>5</v>
      </c>
      <c r="C19" s="86"/>
      <c r="D19" s="86"/>
      <c r="E19" s="86"/>
    </row>
    <row r="22" spans="2:6" ht="15" customHeight="1" x14ac:dyDescent="0.25">
      <c r="C22" s="25"/>
      <c r="D22" s="25"/>
      <c r="E22" s="25"/>
      <c r="F22" s="25"/>
    </row>
    <row r="23" spans="2:6" ht="15" customHeight="1" x14ac:dyDescent="0.25">
      <c r="B23" s="25"/>
      <c r="C23" s="25"/>
      <c r="D23" s="25"/>
      <c r="E23" s="25"/>
      <c r="F23" s="25"/>
    </row>
    <row r="30" spans="2:6" x14ac:dyDescent="0.25">
      <c r="B30" s="20"/>
      <c r="C30" s="20"/>
      <c r="D30" s="20"/>
      <c r="E30" s="20"/>
      <c r="F30" s="20"/>
    </row>
    <row r="31" spans="2:6" x14ac:dyDescent="0.25">
      <c r="B31" s="21"/>
      <c r="C31" s="22"/>
      <c r="D31" s="22"/>
      <c r="E31" s="22"/>
      <c r="F31" s="22"/>
    </row>
    <row r="41" spans="2:5" x14ac:dyDescent="0.25">
      <c r="B41" s="23" t="s">
        <v>6</v>
      </c>
      <c r="C41" s="24"/>
      <c r="D41" s="24"/>
      <c r="E41" s="24"/>
    </row>
  </sheetData>
  <mergeCells count="11">
    <mergeCell ref="C14:E14"/>
    <mergeCell ref="B8:E8"/>
    <mergeCell ref="B9:E9"/>
    <mergeCell ref="B10:E10"/>
    <mergeCell ref="B11:E11"/>
    <mergeCell ref="C13:E13"/>
    <mergeCell ref="C15:E15"/>
    <mergeCell ref="C16:E16"/>
    <mergeCell ref="C18:E18"/>
    <mergeCell ref="B19:E19"/>
    <mergeCell ref="C17:E17"/>
  </mergeCells>
  <printOptions horizontalCentered="1"/>
  <pageMargins left="0.15748031496062992" right="0.15748031496062992" top="0.74803149606299213" bottom="0.15748031496062992" header="0.31496062992125984" footer="0.31496062992125984"/>
  <pageSetup paperSize="9" scale="92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40"/>
  <sheetViews>
    <sheetView showGridLines="0" view="pageBreakPreview" zoomScaleSheetLayoutView="100" workbookViewId="0">
      <selection activeCell="B10" sqref="B10:E10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6" max="6" width="1.7109375" customWidth="1"/>
  </cols>
  <sheetData>
    <row r="1" spans="2:6" x14ac:dyDescent="0.25">
      <c r="B1" s="1"/>
      <c r="C1" s="2"/>
      <c r="D1" s="2"/>
      <c r="E1" s="3"/>
      <c r="F1" s="4"/>
    </row>
    <row r="2" spans="2:6" x14ac:dyDescent="0.25">
      <c r="B2" s="5"/>
      <c r="C2" s="6"/>
      <c r="D2" s="6"/>
      <c r="E2" s="7"/>
      <c r="F2" s="4"/>
    </row>
    <row r="3" spans="2:6" x14ac:dyDescent="0.25">
      <c r="B3" s="5"/>
      <c r="C3" s="6"/>
      <c r="D3" s="6"/>
      <c r="E3" s="7"/>
      <c r="F3" s="4"/>
    </row>
    <row r="4" spans="2:6" x14ac:dyDescent="0.25">
      <c r="B4" s="8"/>
      <c r="C4" s="6"/>
      <c r="D4" s="6"/>
      <c r="E4" s="7"/>
      <c r="F4" s="4"/>
    </row>
    <row r="5" spans="2:6" ht="15.75" thickBot="1" x14ac:dyDescent="0.3">
      <c r="B5" s="9"/>
      <c r="C5" s="10"/>
      <c r="D5" s="10"/>
      <c r="E5" s="11"/>
      <c r="F5" s="4"/>
    </row>
    <row r="6" spans="2:6" ht="5.25" customHeight="1" x14ac:dyDescent="0.25">
      <c r="B6" s="12"/>
      <c r="C6" s="13"/>
      <c r="D6" s="13"/>
      <c r="E6" s="13"/>
      <c r="F6" s="4"/>
    </row>
    <row r="7" spans="2:6" ht="15.75" x14ac:dyDescent="0.25">
      <c r="B7" s="89" t="s">
        <v>0</v>
      </c>
      <c r="C7" s="90"/>
      <c r="D7" s="90"/>
      <c r="E7" s="91"/>
    </row>
    <row r="8" spans="2:6" ht="15" customHeight="1" x14ac:dyDescent="0.25">
      <c r="B8" s="89" t="s">
        <v>1</v>
      </c>
      <c r="C8" s="90"/>
      <c r="D8" s="90"/>
      <c r="E8" s="91"/>
    </row>
    <row r="9" spans="2:6" ht="15" customHeight="1" x14ac:dyDescent="0.25">
      <c r="B9" s="89" t="s">
        <v>2</v>
      </c>
      <c r="C9" s="90"/>
      <c r="D9" s="90"/>
      <c r="E9" s="91"/>
    </row>
    <row r="10" spans="2:6" ht="15" customHeight="1" x14ac:dyDescent="0.25">
      <c r="B10" s="89" t="s">
        <v>19</v>
      </c>
      <c r="C10" s="90"/>
      <c r="D10" s="90"/>
      <c r="E10" s="91"/>
    </row>
    <row r="11" spans="2:6" ht="5.25" customHeight="1" x14ac:dyDescent="0.25">
      <c r="B11" s="14"/>
      <c r="C11" s="15"/>
      <c r="D11" s="15"/>
      <c r="E11" s="16"/>
    </row>
    <row r="12" spans="2:6" ht="15.75" x14ac:dyDescent="0.25">
      <c r="B12" s="17" t="s">
        <v>3</v>
      </c>
      <c r="C12" s="92" t="s">
        <v>4</v>
      </c>
      <c r="D12" s="92"/>
      <c r="E12" s="93"/>
    </row>
    <row r="13" spans="2:6" x14ac:dyDescent="0.25">
      <c r="B13" s="18" t="s">
        <v>7</v>
      </c>
      <c r="C13" s="87">
        <f>+SUM(C14:E17)</f>
        <v>344</v>
      </c>
      <c r="D13" s="87"/>
      <c r="E13" s="88"/>
    </row>
    <row r="14" spans="2:6" x14ac:dyDescent="0.25">
      <c r="B14" s="26" t="s">
        <v>9</v>
      </c>
      <c r="C14" s="80">
        <v>82</v>
      </c>
      <c r="D14" s="81"/>
      <c r="E14" s="82"/>
    </row>
    <row r="15" spans="2:6" x14ac:dyDescent="0.25">
      <c r="B15" s="26" t="s">
        <v>10</v>
      </c>
      <c r="C15" s="80">
        <v>91</v>
      </c>
      <c r="D15" s="81"/>
      <c r="E15" s="82"/>
    </row>
    <row r="16" spans="2:6" x14ac:dyDescent="0.25">
      <c r="B16" s="26" t="s">
        <v>11</v>
      </c>
      <c r="C16" s="80">
        <v>70</v>
      </c>
      <c r="D16" s="81"/>
      <c r="E16" s="82"/>
    </row>
    <row r="17" spans="2:5" x14ac:dyDescent="0.25">
      <c r="B17" s="19" t="s">
        <v>12</v>
      </c>
      <c r="C17" s="83">
        <v>101</v>
      </c>
      <c r="D17" s="84"/>
      <c r="E17" s="85"/>
    </row>
    <row r="18" spans="2:5" x14ac:dyDescent="0.25">
      <c r="B18" s="86" t="s">
        <v>5</v>
      </c>
      <c r="C18" s="86"/>
      <c r="D18" s="86"/>
      <c r="E18" s="86"/>
    </row>
    <row r="21" spans="2:5" ht="15" customHeight="1" x14ac:dyDescent="0.25">
      <c r="C21" s="25"/>
      <c r="D21" s="25"/>
      <c r="E21" s="25"/>
    </row>
    <row r="22" spans="2:5" ht="15" customHeight="1" x14ac:dyDescent="0.25">
      <c r="B22" s="25"/>
      <c r="C22" s="25"/>
      <c r="D22" s="25"/>
      <c r="E22" s="25"/>
    </row>
    <row r="29" spans="2:5" x14ac:dyDescent="0.25">
      <c r="B29" s="20"/>
      <c r="C29" s="20"/>
      <c r="D29" s="20"/>
      <c r="E29" s="20"/>
    </row>
    <row r="30" spans="2:5" x14ac:dyDescent="0.25">
      <c r="B30" s="21"/>
      <c r="C30" s="22"/>
      <c r="D30" s="22"/>
      <c r="E30" s="22"/>
    </row>
    <row r="40" spans="2:5" x14ac:dyDescent="0.25">
      <c r="B40" s="23" t="s">
        <v>6</v>
      </c>
      <c r="C40" s="24"/>
      <c r="D40" s="24"/>
      <c r="E40" s="24"/>
    </row>
  </sheetData>
  <mergeCells count="11">
    <mergeCell ref="C13:E13"/>
    <mergeCell ref="B7:E7"/>
    <mergeCell ref="B8:E8"/>
    <mergeCell ref="B9:E9"/>
    <mergeCell ref="B10:E10"/>
    <mergeCell ref="C12:E12"/>
    <mergeCell ref="C14:E14"/>
    <mergeCell ref="C15:E15"/>
    <mergeCell ref="C17:E17"/>
    <mergeCell ref="B18:E18"/>
    <mergeCell ref="C16:E16"/>
  </mergeCells>
  <printOptions horizontalCentered="1"/>
  <pageMargins left="0.15748031496062992" right="0.15748031496062992" top="0.35433070866141736" bottom="0.15748031496062992" header="0.31496062992125984" footer="0.31496062992125984"/>
  <pageSetup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"/>
  <sheetViews>
    <sheetView showGridLines="0" view="pageBreakPreview" zoomScaleSheetLayoutView="100" workbookViewId="0">
      <selection activeCell="B10" sqref="B10:E10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6" max="6" width="1.7109375" customWidth="1"/>
  </cols>
  <sheetData>
    <row r="1" spans="2:6" x14ac:dyDescent="0.25">
      <c r="B1" s="1"/>
      <c r="C1" s="2"/>
      <c r="D1" s="2"/>
      <c r="E1" s="3"/>
      <c r="F1" s="4"/>
    </row>
    <row r="2" spans="2:6" x14ac:dyDescent="0.25">
      <c r="B2" s="5"/>
      <c r="C2" s="6"/>
      <c r="D2" s="6"/>
      <c r="E2" s="7"/>
      <c r="F2" s="4"/>
    </row>
    <row r="3" spans="2:6" x14ac:dyDescent="0.25">
      <c r="B3" s="5"/>
      <c r="C3" s="6"/>
      <c r="D3" s="6"/>
      <c r="E3" s="7"/>
      <c r="F3" s="4"/>
    </row>
    <row r="4" spans="2:6" x14ac:dyDescent="0.25">
      <c r="B4" s="8"/>
      <c r="C4" s="6"/>
      <c r="D4" s="6"/>
      <c r="E4" s="7"/>
      <c r="F4" s="4"/>
    </row>
    <row r="5" spans="2:6" ht="15.75" thickBot="1" x14ac:dyDescent="0.3">
      <c r="B5" s="9"/>
      <c r="C5" s="10"/>
      <c r="D5" s="10"/>
      <c r="E5" s="11"/>
      <c r="F5" s="4"/>
    </row>
    <row r="6" spans="2:6" ht="5.25" customHeight="1" x14ac:dyDescent="0.25">
      <c r="B6" s="12"/>
      <c r="C6" s="13"/>
      <c r="D6" s="13"/>
      <c r="E6" s="13"/>
      <c r="F6" s="4"/>
    </row>
    <row r="7" spans="2:6" ht="15.75" x14ac:dyDescent="0.25">
      <c r="B7" s="89" t="s">
        <v>0</v>
      </c>
      <c r="C7" s="90"/>
      <c r="D7" s="90"/>
      <c r="E7" s="91"/>
    </row>
    <row r="8" spans="2:6" ht="15" customHeight="1" x14ac:dyDescent="0.25">
      <c r="B8" s="89" t="s">
        <v>1</v>
      </c>
      <c r="C8" s="90"/>
      <c r="D8" s="90"/>
      <c r="E8" s="91"/>
    </row>
    <row r="9" spans="2:6" ht="15" customHeight="1" x14ac:dyDescent="0.25">
      <c r="B9" s="89" t="s">
        <v>2</v>
      </c>
      <c r="C9" s="90"/>
      <c r="D9" s="90"/>
      <c r="E9" s="91"/>
    </row>
    <row r="10" spans="2:6" ht="15" customHeight="1" x14ac:dyDescent="0.25">
      <c r="B10" s="89" t="s">
        <v>20</v>
      </c>
      <c r="C10" s="90"/>
      <c r="D10" s="90"/>
      <c r="E10" s="91"/>
    </row>
    <row r="11" spans="2:6" ht="5.25" customHeight="1" x14ac:dyDescent="0.25">
      <c r="B11" s="14"/>
      <c r="C11" s="15"/>
      <c r="D11" s="15"/>
      <c r="E11" s="16"/>
    </row>
    <row r="12" spans="2:6" ht="15.75" x14ac:dyDescent="0.25">
      <c r="B12" s="17" t="s">
        <v>3</v>
      </c>
      <c r="C12" s="92" t="s">
        <v>4</v>
      </c>
      <c r="D12" s="92"/>
      <c r="E12" s="93"/>
    </row>
    <row r="13" spans="2:6" x14ac:dyDescent="0.25">
      <c r="B13" s="18" t="s">
        <v>7</v>
      </c>
      <c r="C13" s="87">
        <f>+SUM(C14:E17)</f>
        <v>532</v>
      </c>
      <c r="D13" s="87"/>
      <c r="E13" s="88"/>
    </row>
    <row r="14" spans="2:6" x14ac:dyDescent="0.25">
      <c r="B14" s="26" t="s">
        <v>9</v>
      </c>
      <c r="C14" s="80">
        <v>131</v>
      </c>
      <c r="D14" s="81"/>
      <c r="E14" s="82"/>
    </row>
    <row r="15" spans="2:6" x14ac:dyDescent="0.25">
      <c r="B15" s="26" t="s">
        <v>10</v>
      </c>
      <c r="C15" s="80">
        <v>137</v>
      </c>
      <c r="D15" s="81"/>
      <c r="E15" s="82"/>
    </row>
    <row r="16" spans="2:6" x14ac:dyDescent="0.25">
      <c r="B16" s="26" t="s">
        <v>11</v>
      </c>
      <c r="C16" s="80">
        <v>172</v>
      </c>
      <c r="D16" s="81"/>
      <c r="E16" s="82"/>
    </row>
    <row r="17" spans="2:5" x14ac:dyDescent="0.25">
      <c r="B17" s="19" t="s">
        <v>12</v>
      </c>
      <c r="C17" s="83">
        <v>92</v>
      </c>
      <c r="D17" s="84"/>
      <c r="E17" s="85"/>
    </row>
    <row r="18" spans="2:5" x14ac:dyDescent="0.25">
      <c r="B18" s="86" t="s">
        <v>5</v>
      </c>
      <c r="C18" s="86"/>
      <c r="D18" s="86"/>
      <c r="E18" s="86"/>
    </row>
    <row r="21" spans="2:5" ht="15" customHeight="1" x14ac:dyDescent="0.25">
      <c r="C21" s="25"/>
      <c r="D21" s="25"/>
      <c r="E21" s="25"/>
    </row>
    <row r="22" spans="2:5" ht="15" customHeight="1" x14ac:dyDescent="0.25">
      <c r="B22" s="25"/>
      <c r="C22" s="25"/>
      <c r="D22" s="25"/>
      <c r="E22" s="25"/>
    </row>
    <row r="29" spans="2:5" x14ac:dyDescent="0.25">
      <c r="B29" s="20"/>
      <c r="C29" s="20"/>
      <c r="D29" s="20"/>
      <c r="E29" s="20"/>
    </row>
    <row r="30" spans="2:5" x14ac:dyDescent="0.25">
      <c r="B30" s="21"/>
      <c r="C30" s="22"/>
      <c r="D30" s="22"/>
      <c r="E30" s="22"/>
    </row>
    <row r="40" spans="2:5" x14ac:dyDescent="0.25">
      <c r="B40" s="23" t="s">
        <v>6</v>
      </c>
      <c r="C40" s="24"/>
      <c r="D40" s="24"/>
      <c r="E40" s="24"/>
    </row>
  </sheetData>
  <mergeCells count="11">
    <mergeCell ref="C14:E14"/>
    <mergeCell ref="C15:E15"/>
    <mergeCell ref="C17:E17"/>
    <mergeCell ref="B18:E18"/>
    <mergeCell ref="C16:E16"/>
    <mergeCell ref="C13:E13"/>
    <mergeCell ref="B7:E7"/>
    <mergeCell ref="B8:E8"/>
    <mergeCell ref="B9:E9"/>
    <mergeCell ref="B10:E10"/>
    <mergeCell ref="C12:E12"/>
  </mergeCells>
  <printOptions horizontalCentered="1"/>
  <pageMargins left="0.15748031496062992" right="0.15748031496062992" top="0.35433070866141736" bottom="0.15748031496062992" header="0.31496062992125984" footer="0.31496062992125984"/>
  <pageSetup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41"/>
  <sheetViews>
    <sheetView showGridLines="0" view="pageBreakPreview" topLeftCell="A7" zoomScaleSheetLayoutView="100" workbookViewId="0">
      <selection activeCell="B11" sqref="B11:E11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1"/>
      <c r="C2" s="2"/>
      <c r="D2" s="2"/>
      <c r="E2" s="3"/>
      <c r="F2" s="4"/>
      <c r="G2" s="4"/>
    </row>
    <row r="3" spans="2:7" x14ac:dyDescent="0.25">
      <c r="B3" s="5"/>
      <c r="C3" s="6"/>
      <c r="D3" s="6"/>
      <c r="E3" s="7"/>
      <c r="G3" s="4"/>
    </row>
    <row r="4" spans="2:7" x14ac:dyDescent="0.25">
      <c r="B4" s="5"/>
      <c r="C4" s="6"/>
      <c r="D4" s="6"/>
      <c r="E4" s="7"/>
      <c r="G4" s="4"/>
    </row>
    <row r="5" spans="2:7" x14ac:dyDescent="0.25">
      <c r="B5" s="8"/>
      <c r="C5" s="6"/>
      <c r="D5" s="6"/>
      <c r="E5" s="7"/>
      <c r="G5" s="4"/>
    </row>
    <row r="6" spans="2:7" ht="15.75" thickBot="1" x14ac:dyDescent="0.3">
      <c r="B6" s="9"/>
      <c r="C6" s="10"/>
      <c r="D6" s="10"/>
      <c r="E6" s="11"/>
      <c r="G6" s="4"/>
    </row>
    <row r="7" spans="2:7" ht="5.25" customHeight="1" x14ac:dyDescent="0.25">
      <c r="B7" s="12"/>
      <c r="C7" s="13"/>
      <c r="D7" s="13"/>
      <c r="E7" s="13"/>
      <c r="G7" s="4"/>
    </row>
    <row r="8" spans="2:7" ht="15.75" x14ac:dyDescent="0.25">
      <c r="B8" s="89" t="s">
        <v>0</v>
      </c>
      <c r="C8" s="90"/>
      <c r="D8" s="90"/>
      <c r="E8" s="91"/>
    </row>
    <row r="9" spans="2:7" ht="15" customHeight="1" x14ac:dyDescent="0.25">
      <c r="B9" s="89" t="s">
        <v>1</v>
      </c>
      <c r="C9" s="90"/>
      <c r="D9" s="90"/>
      <c r="E9" s="91"/>
    </row>
    <row r="10" spans="2:7" ht="15" customHeight="1" x14ac:dyDescent="0.25">
      <c r="B10" s="89" t="s">
        <v>2</v>
      </c>
      <c r="C10" s="90"/>
      <c r="D10" s="90"/>
      <c r="E10" s="91"/>
    </row>
    <row r="11" spans="2:7" ht="15" customHeight="1" x14ac:dyDescent="0.25">
      <c r="B11" s="89" t="s">
        <v>21</v>
      </c>
      <c r="C11" s="90"/>
      <c r="D11" s="90"/>
      <c r="E11" s="91"/>
    </row>
    <row r="12" spans="2:7" ht="5.25" customHeight="1" x14ac:dyDescent="0.25">
      <c r="B12" s="14"/>
      <c r="C12" s="15"/>
      <c r="D12" s="15"/>
      <c r="E12" s="16"/>
    </row>
    <row r="13" spans="2:7" ht="15.75" x14ac:dyDescent="0.25">
      <c r="B13" s="17" t="s">
        <v>3</v>
      </c>
      <c r="C13" s="92" t="s">
        <v>4</v>
      </c>
      <c r="D13" s="92"/>
      <c r="E13" s="93"/>
    </row>
    <row r="14" spans="2:7" x14ac:dyDescent="0.25">
      <c r="B14" s="18" t="s">
        <v>7</v>
      </c>
      <c r="C14" s="87">
        <f>+SUM(C15:E18)</f>
        <v>1111</v>
      </c>
      <c r="D14" s="87"/>
      <c r="E14" s="88"/>
    </row>
    <row r="15" spans="2:7" x14ac:dyDescent="0.25">
      <c r="B15" s="26" t="s">
        <v>9</v>
      </c>
      <c r="C15" s="94">
        <v>249</v>
      </c>
      <c r="D15" s="94"/>
      <c r="E15" s="95"/>
    </row>
    <row r="16" spans="2:7" x14ac:dyDescent="0.25">
      <c r="B16" s="26" t="s">
        <v>10</v>
      </c>
      <c r="C16" s="94">
        <v>327</v>
      </c>
      <c r="D16" s="94"/>
      <c r="E16" s="95"/>
    </row>
    <row r="17" spans="2:6" x14ac:dyDescent="0.25">
      <c r="B17" s="26" t="s">
        <v>11</v>
      </c>
      <c r="C17" s="94">
        <v>240</v>
      </c>
      <c r="D17" s="94"/>
      <c r="E17" s="95"/>
    </row>
    <row r="18" spans="2:6" x14ac:dyDescent="0.25">
      <c r="B18" s="19" t="s">
        <v>12</v>
      </c>
      <c r="C18" s="96">
        <v>295</v>
      </c>
      <c r="D18" s="96"/>
      <c r="E18" s="97"/>
    </row>
    <row r="19" spans="2:6" x14ac:dyDescent="0.25">
      <c r="B19" s="86" t="s">
        <v>5</v>
      </c>
      <c r="C19" s="86"/>
      <c r="D19" s="86"/>
      <c r="E19" s="86"/>
    </row>
    <row r="22" spans="2:6" ht="15" customHeight="1" x14ac:dyDescent="0.25">
      <c r="C22" s="25"/>
      <c r="D22" s="25"/>
      <c r="E22" s="25"/>
      <c r="F22" s="25"/>
    </row>
    <row r="23" spans="2:6" ht="15" customHeight="1" x14ac:dyDescent="0.25">
      <c r="B23" s="25"/>
      <c r="C23" s="25"/>
      <c r="D23" s="25"/>
      <c r="E23" s="25"/>
      <c r="F23" s="25"/>
    </row>
    <row r="30" spans="2:6" x14ac:dyDescent="0.25">
      <c r="B30" s="20"/>
      <c r="C30" s="20"/>
      <c r="D30" s="20"/>
      <c r="E30" s="20"/>
      <c r="F30" s="20"/>
    </row>
    <row r="31" spans="2:6" x14ac:dyDescent="0.25">
      <c r="B31" s="21"/>
      <c r="C31" s="22"/>
      <c r="D31" s="22"/>
      <c r="E31" s="22"/>
      <c r="F31" s="22"/>
    </row>
    <row r="38" spans="2:5" x14ac:dyDescent="0.25">
      <c r="B38" s="23" t="s">
        <v>6</v>
      </c>
    </row>
    <row r="41" spans="2:5" x14ac:dyDescent="0.25">
      <c r="C41" s="24"/>
      <c r="D41" s="24"/>
      <c r="E41" s="24"/>
    </row>
  </sheetData>
  <mergeCells count="11">
    <mergeCell ref="C15:E15"/>
    <mergeCell ref="C16:E16"/>
    <mergeCell ref="C18:E18"/>
    <mergeCell ref="B19:E19"/>
    <mergeCell ref="C17:E17"/>
    <mergeCell ref="C14:E14"/>
    <mergeCell ref="B8:E8"/>
    <mergeCell ref="B9:E9"/>
    <mergeCell ref="B10:E10"/>
    <mergeCell ref="B11:E11"/>
    <mergeCell ref="C13:E13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G41"/>
  <sheetViews>
    <sheetView showGridLines="0" view="pageBreakPreview" zoomScaleSheetLayoutView="100" workbookViewId="0">
      <selection activeCell="B11" sqref="B11:E11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1"/>
      <c r="C2" s="2"/>
      <c r="D2" s="2"/>
      <c r="E2" s="3"/>
      <c r="F2" s="4"/>
      <c r="G2" s="4"/>
    </row>
    <row r="3" spans="2:7" x14ac:dyDescent="0.25">
      <c r="B3" s="5"/>
      <c r="C3" s="6"/>
      <c r="D3" s="6"/>
      <c r="E3" s="7"/>
      <c r="G3" s="4"/>
    </row>
    <row r="4" spans="2:7" x14ac:dyDescent="0.25">
      <c r="B4" s="5"/>
      <c r="C4" s="6"/>
      <c r="D4" s="6"/>
      <c r="E4" s="7"/>
      <c r="G4" s="4"/>
    </row>
    <row r="5" spans="2:7" x14ac:dyDescent="0.25">
      <c r="B5" s="8"/>
      <c r="C5" s="6"/>
      <c r="D5" s="6"/>
      <c r="E5" s="7"/>
      <c r="G5" s="4"/>
    </row>
    <row r="6" spans="2:7" ht="15.75" thickBot="1" x14ac:dyDescent="0.3">
      <c r="B6" s="9"/>
      <c r="C6" s="10"/>
      <c r="D6" s="10"/>
      <c r="E6" s="11"/>
      <c r="G6" s="4"/>
    </row>
    <row r="7" spans="2:7" ht="5.25" customHeight="1" x14ac:dyDescent="0.25">
      <c r="B7" s="12"/>
      <c r="C7" s="13"/>
      <c r="D7" s="13"/>
      <c r="E7" s="13"/>
      <c r="G7" s="4"/>
    </row>
    <row r="8" spans="2:7" ht="15.75" x14ac:dyDescent="0.25">
      <c r="B8" s="89" t="s">
        <v>0</v>
      </c>
      <c r="C8" s="90"/>
      <c r="D8" s="90"/>
      <c r="E8" s="91"/>
    </row>
    <row r="9" spans="2:7" ht="15" customHeight="1" x14ac:dyDescent="0.25">
      <c r="B9" s="89" t="s">
        <v>1</v>
      </c>
      <c r="C9" s="90"/>
      <c r="D9" s="90"/>
      <c r="E9" s="91"/>
    </row>
    <row r="10" spans="2:7" ht="15" customHeight="1" x14ac:dyDescent="0.25">
      <c r="B10" s="89" t="s">
        <v>2</v>
      </c>
      <c r="C10" s="90"/>
      <c r="D10" s="90"/>
      <c r="E10" s="91"/>
    </row>
    <row r="11" spans="2:7" ht="15" customHeight="1" x14ac:dyDescent="0.25">
      <c r="B11" s="89" t="s">
        <v>22</v>
      </c>
      <c r="C11" s="90"/>
      <c r="D11" s="90"/>
      <c r="E11" s="91"/>
    </row>
    <row r="12" spans="2:7" ht="5.25" customHeight="1" x14ac:dyDescent="0.25">
      <c r="B12" s="14"/>
      <c r="C12" s="15"/>
      <c r="D12" s="15"/>
      <c r="E12" s="16"/>
    </row>
    <row r="13" spans="2:7" ht="18.75" x14ac:dyDescent="0.25">
      <c r="B13" s="17" t="s">
        <v>3</v>
      </c>
      <c r="C13" s="92" t="s">
        <v>14</v>
      </c>
      <c r="D13" s="92"/>
      <c r="E13" s="93"/>
    </row>
    <row r="14" spans="2:7" x14ac:dyDescent="0.25">
      <c r="B14" s="18" t="s">
        <v>7</v>
      </c>
      <c r="C14" s="87">
        <f>+SUM(C15:E18)</f>
        <v>450</v>
      </c>
      <c r="D14" s="87"/>
      <c r="E14" s="88"/>
    </row>
    <row r="15" spans="2:7" x14ac:dyDescent="0.25">
      <c r="B15" s="26" t="s">
        <v>9</v>
      </c>
      <c r="C15" s="94">
        <v>185</v>
      </c>
      <c r="D15" s="94"/>
      <c r="E15" s="95"/>
    </row>
    <row r="16" spans="2:7" x14ac:dyDescent="0.25">
      <c r="B16" s="26" t="s">
        <v>10</v>
      </c>
      <c r="C16" s="94">
        <v>52</v>
      </c>
      <c r="D16" s="94"/>
      <c r="E16" s="95"/>
    </row>
    <row r="17" spans="2:6" x14ac:dyDescent="0.25">
      <c r="B17" s="26" t="s">
        <v>11</v>
      </c>
      <c r="C17" s="94">
        <v>59</v>
      </c>
      <c r="D17" s="94"/>
      <c r="E17" s="95"/>
    </row>
    <row r="18" spans="2:6" x14ac:dyDescent="0.25">
      <c r="B18" s="19" t="s">
        <v>12</v>
      </c>
      <c r="C18" s="83">
        <v>154</v>
      </c>
      <c r="D18" s="84"/>
      <c r="E18" s="85"/>
    </row>
    <row r="19" spans="2:6" x14ac:dyDescent="0.25">
      <c r="B19" s="86" t="s">
        <v>5</v>
      </c>
      <c r="C19" s="86"/>
      <c r="D19" s="86"/>
      <c r="E19" s="86"/>
    </row>
    <row r="20" spans="2:6" x14ac:dyDescent="0.25">
      <c r="B20" s="49" t="s">
        <v>15</v>
      </c>
    </row>
    <row r="21" spans="2:6" x14ac:dyDescent="0.25">
      <c r="B21" s="50" t="s">
        <v>16</v>
      </c>
    </row>
    <row r="22" spans="2:6" ht="15" customHeight="1" x14ac:dyDescent="0.25">
      <c r="C22" s="25"/>
      <c r="D22" s="25"/>
      <c r="E22" s="25"/>
      <c r="F22" s="25"/>
    </row>
    <row r="23" spans="2:6" ht="15" customHeight="1" x14ac:dyDescent="0.25">
      <c r="B23" s="25"/>
      <c r="C23" s="25"/>
      <c r="D23" s="25"/>
      <c r="E23" s="25"/>
      <c r="F23" s="25"/>
    </row>
    <row r="30" spans="2:6" x14ac:dyDescent="0.25">
      <c r="B30" s="20"/>
      <c r="C30" s="20"/>
      <c r="D30" s="20"/>
      <c r="E30" s="20"/>
      <c r="F30" s="20"/>
    </row>
    <row r="31" spans="2:6" x14ac:dyDescent="0.25">
      <c r="B31" s="21"/>
      <c r="C31" s="22"/>
      <c r="D31" s="22"/>
      <c r="E31" s="22"/>
      <c r="F31" s="22"/>
    </row>
    <row r="38" spans="2:5" x14ac:dyDescent="0.25">
      <c r="B38" s="23" t="s">
        <v>6</v>
      </c>
    </row>
    <row r="41" spans="2:5" x14ac:dyDescent="0.25">
      <c r="C41" s="24"/>
      <c r="D41" s="24"/>
      <c r="E41" s="24"/>
    </row>
  </sheetData>
  <mergeCells count="11">
    <mergeCell ref="C14:E14"/>
    <mergeCell ref="B8:E8"/>
    <mergeCell ref="B9:E9"/>
    <mergeCell ref="B10:E10"/>
    <mergeCell ref="B11:E11"/>
    <mergeCell ref="C13:E13"/>
    <mergeCell ref="C15:E15"/>
    <mergeCell ref="C16:E16"/>
    <mergeCell ref="C18:E18"/>
    <mergeCell ref="B19:E19"/>
    <mergeCell ref="C17:E17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G41"/>
  <sheetViews>
    <sheetView showGridLines="0" view="pageBreakPreview" zoomScaleSheetLayoutView="100" workbookViewId="0">
      <selection activeCell="I27" sqref="I27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1"/>
      <c r="C2" s="2"/>
      <c r="D2" s="2"/>
      <c r="E2" s="3"/>
      <c r="F2" s="4"/>
      <c r="G2" s="4"/>
    </row>
    <row r="3" spans="2:7" x14ac:dyDescent="0.25">
      <c r="B3" s="5"/>
      <c r="C3" s="6"/>
      <c r="D3" s="6"/>
      <c r="E3" s="7"/>
      <c r="G3" s="4"/>
    </row>
    <row r="4" spans="2:7" x14ac:dyDescent="0.25">
      <c r="B4" s="5"/>
      <c r="C4" s="6"/>
      <c r="D4" s="6"/>
      <c r="E4" s="7"/>
      <c r="G4" s="4"/>
    </row>
    <row r="5" spans="2:7" x14ac:dyDescent="0.25">
      <c r="B5" s="8"/>
      <c r="C5" s="6"/>
      <c r="D5" s="6"/>
      <c r="E5" s="7"/>
      <c r="G5" s="4"/>
    </row>
    <row r="6" spans="2:7" ht="15.75" thickBot="1" x14ac:dyDescent="0.3">
      <c r="B6" s="9"/>
      <c r="C6" s="10"/>
      <c r="D6" s="10"/>
      <c r="E6" s="11"/>
      <c r="G6" s="4"/>
    </row>
    <row r="7" spans="2:7" ht="5.25" customHeight="1" x14ac:dyDescent="0.25">
      <c r="B7" s="12"/>
      <c r="C7" s="13"/>
      <c r="D7" s="13"/>
      <c r="E7" s="13"/>
      <c r="G7" s="4"/>
    </row>
    <row r="8" spans="2:7" ht="15.75" x14ac:dyDescent="0.25">
      <c r="B8" s="89" t="s">
        <v>0</v>
      </c>
      <c r="C8" s="90"/>
      <c r="D8" s="90"/>
      <c r="E8" s="91"/>
    </row>
    <row r="9" spans="2:7" ht="15" customHeight="1" x14ac:dyDescent="0.25">
      <c r="B9" s="89" t="s">
        <v>1</v>
      </c>
      <c r="C9" s="90"/>
      <c r="D9" s="90"/>
      <c r="E9" s="91"/>
    </row>
    <row r="10" spans="2:7" ht="15" customHeight="1" x14ac:dyDescent="0.25">
      <c r="B10" s="89" t="s">
        <v>2</v>
      </c>
      <c r="C10" s="90"/>
      <c r="D10" s="90"/>
      <c r="E10" s="91"/>
    </row>
    <row r="11" spans="2:7" ht="15" customHeight="1" x14ac:dyDescent="0.25">
      <c r="B11" s="89" t="s">
        <v>23</v>
      </c>
      <c r="C11" s="90"/>
      <c r="D11" s="90"/>
      <c r="E11" s="91"/>
    </row>
    <row r="12" spans="2:7" ht="5.25" customHeight="1" x14ac:dyDescent="0.25">
      <c r="B12" s="14"/>
      <c r="C12" s="15"/>
      <c r="D12" s="15"/>
      <c r="E12" s="16"/>
    </row>
    <row r="13" spans="2:7" ht="18.75" x14ac:dyDescent="0.25">
      <c r="B13" s="17" t="s">
        <v>3</v>
      </c>
      <c r="C13" s="92" t="s">
        <v>14</v>
      </c>
      <c r="D13" s="92"/>
      <c r="E13" s="93"/>
    </row>
    <row r="14" spans="2:7" x14ac:dyDescent="0.25">
      <c r="B14" s="51" t="s">
        <v>7</v>
      </c>
      <c r="C14" s="87">
        <v>390</v>
      </c>
      <c r="D14" s="87"/>
      <c r="E14" s="88"/>
    </row>
    <row r="15" spans="2:7" x14ac:dyDescent="0.25">
      <c r="B15" s="26" t="s">
        <v>9</v>
      </c>
      <c r="C15" s="80">
        <v>89</v>
      </c>
      <c r="D15" s="81"/>
      <c r="E15" s="82"/>
    </row>
    <row r="16" spans="2:7" x14ac:dyDescent="0.25">
      <c r="B16" s="26" t="s">
        <v>10</v>
      </c>
      <c r="C16" s="80">
        <v>58</v>
      </c>
      <c r="D16" s="81"/>
      <c r="E16" s="82"/>
    </row>
    <row r="17" spans="2:6" x14ac:dyDescent="0.25">
      <c r="B17" s="26" t="s">
        <v>11</v>
      </c>
      <c r="C17" s="80">
        <v>104</v>
      </c>
      <c r="D17" s="81"/>
      <c r="E17" s="82"/>
    </row>
    <row r="18" spans="2:6" x14ac:dyDescent="0.25">
      <c r="B18" s="19" t="s">
        <v>12</v>
      </c>
      <c r="C18" s="83">
        <v>139</v>
      </c>
      <c r="D18" s="84"/>
      <c r="E18" s="85"/>
    </row>
    <row r="19" spans="2:6" x14ac:dyDescent="0.25">
      <c r="B19" s="86" t="s">
        <v>5</v>
      </c>
      <c r="C19" s="86"/>
      <c r="D19" s="86"/>
      <c r="E19" s="86"/>
    </row>
    <row r="20" spans="2:6" x14ac:dyDescent="0.25">
      <c r="B20" s="49" t="s">
        <v>15</v>
      </c>
    </row>
    <row r="22" spans="2:6" ht="15" customHeight="1" x14ac:dyDescent="0.25">
      <c r="C22" s="25"/>
      <c r="D22" s="25"/>
      <c r="E22" s="25"/>
      <c r="F22" s="25"/>
    </row>
    <row r="23" spans="2:6" ht="15" customHeight="1" x14ac:dyDescent="0.25">
      <c r="B23" s="25"/>
      <c r="C23" s="25"/>
      <c r="D23" s="25"/>
      <c r="E23" s="25"/>
      <c r="F23" s="25"/>
    </row>
    <row r="30" spans="2:6" x14ac:dyDescent="0.25">
      <c r="B30" s="20"/>
      <c r="C30" s="20"/>
      <c r="D30" s="20"/>
      <c r="E30" s="20"/>
      <c r="F30" s="20"/>
    </row>
    <row r="31" spans="2:6" x14ac:dyDescent="0.25">
      <c r="B31" s="21"/>
      <c r="C31" s="22"/>
      <c r="D31" s="22"/>
      <c r="E31" s="22"/>
      <c r="F31" s="22"/>
    </row>
    <row r="38" spans="2:5" x14ac:dyDescent="0.25">
      <c r="B38" s="23" t="s">
        <v>6</v>
      </c>
    </row>
    <row r="41" spans="2:5" x14ac:dyDescent="0.25">
      <c r="C41" s="24"/>
      <c r="D41" s="24"/>
      <c r="E41" s="24"/>
    </row>
  </sheetData>
  <mergeCells count="11">
    <mergeCell ref="C14:E14"/>
    <mergeCell ref="B8:E8"/>
    <mergeCell ref="B9:E9"/>
    <mergeCell ref="B10:E10"/>
    <mergeCell ref="B11:E11"/>
    <mergeCell ref="C13:E13"/>
    <mergeCell ref="C15:E15"/>
    <mergeCell ref="C16:E16"/>
    <mergeCell ref="C17:E17"/>
    <mergeCell ref="C18:E18"/>
    <mergeCell ref="B19:E19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G41"/>
  <sheetViews>
    <sheetView showGridLines="0" view="pageBreakPreview" zoomScaleSheetLayoutView="100" workbookViewId="0">
      <selection activeCell="H19" sqref="H19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thickBot="1" x14ac:dyDescent="0.3"/>
    <row r="2" spans="2:7" x14ac:dyDescent="0.25">
      <c r="B2" s="1"/>
      <c r="C2" s="2"/>
      <c r="D2" s="2"/>
      <c r="E2" s="3"/>
      <c r="F2" s="4"/>
      <c r="G2" s="4"/>
    </row>
    <row r="3" spans="2:7" x14ac:dyDescent="0.25">
      <c r="B3" s="5"/>
      <c r="C3" s="6"/>
      <c r="D3" s="6"/>
      <c r="E3" s="7"/>
      <c r="G3" s="4"/>
    </row>
    <row r="4" spans="2:7" x14ac:dyDescent="0.25">
      <c r="B4" s="5"/>
      <c r="C4" s="6"/>
      <c r="D4" s="6"/>
      <c r="E4" s="7"/>
      <c r="G4" s="4"/>
    </row>
    <row r="5" spans="2:7" x14ac:dyDescent="0.25">
      <c r="B5" s="8"/>
      <c r="C5" s="6"/>
      <c r="D5" s="6"/>
      <c r="E5" s="7"/>
      <c r="G5" s="4"/>
    </row>
    <row r="6" spans="2:7" ht="15.75" thickBot="1" x14ac:dyDescent="0.3">
      <c r="B6" s="9"/>
      <c r="C6" s="10"/>
      <c r="D6" s="10"/>
      <c r="E6" s="11"/>
      <c r="G6" s="4"/>
    </row>
    <row r="7" spans="2:7" ht="5.25" customHeight="1" x14ac:dyDescent="0.25">
      <c r="B7" s="12"/>
      <c r="C7" s="13"/>
      <c r="D7" s="13"/>
      <c r="E7" s="13"/>
      <c r="G7" s="4"/>
    </row>
    <row r="8" spans="2:7" ht="15.75" x14ac:dyDescent="0.25">
      <c r="B8" s="89" t="s">
        <v>0</v>
      </c>
      <c r="C8" s="90"/>
      <c r="D8" s="90"/>
      <c r="E8" s="91"/>
    </row>
    <row r="9" spans="2:7" ht="15" customHeight="1" x14ac:dyDescent="0.25">
      <c r="B9" s="89" t="s">
        <v>1</v>
      </c>
      <c r="C9" s="90"/>
      <c r="D9" s="90"/>
      <c r="E9" s="91"/>
    </row>
    <row r="10" spans="2:7" ht="15" customHeight="1" x14ac:dyDescent="0.25">
      <c r="B10" s="89" t="s">
        <v>2</v>
      </c>
      <c r="C10" s="90"/>
      <c r="D10" s="90"/>
      <c r="E10" s="91"/>
    </row>
    <row r="11" spans="2:7" ht="15" customHeight="1" x14ac:dyDescent="0.25">
      <c r="B11" s="89" t="s">
        <v>24</v>
      </c>
      <c r="C11" s="90"/>
      <c r="D11" s="90"/>
      <c r="E11" s="91"/>
    </row>
    <row r="12" spans="2:7" ht="5.25" customHeight="1" x14ac:dyDescent="0.25">
      <c r="B12" s="14"/>
      <c r="C12" s="15"/>
      <c r="D12" s="15"/>
      <c r="E12" s="16"/>
    </row>
    <row r="13" spans="2:7" ht="18.75" x14ac:dyDescent="0.25">
      <c r="B13" s="17" t="s">
        <v>3</v>
      </c>
      <c r="C13" s="92" t="s">
        <v>14</v>
      </c>
      <c r="D13" s="92"/>
      <c r="E13" s="93"/>
    </row>
    <row r="14" spans="2:7" x14ac:dyDescent="0.25">
      <c r="B14" s="51" t="s">
        <v>7</v>
      </c>
      <c r="C14" s="87">
        <f>+C15+C16+C17+C18</f>
        <v>85521</v>
      </c>
      <c r="D14" s="87"/>
      <c r="E14" s="88"/>
    </row>
    <row r="15" spans="2:7" x14ac:dyDescent="0.25">
      <c r="B15" s="26" t="s">
        <v>9</v>
      </c>
      <c r="C15" s="98">
        <v>10250</v>
      </c>
      <c r="D15" s="99"/>
      <c r="E15" s="100"/>
    </row>
    <row r="16" spans="2:7" x14ac:dyDescent="0.25">
      <c r="B16" s="26" t="s">
        <v>10</v>
      </c>
      <c r="C16" s="98">
        <v>16060</v>
      </c>
      <c r="D16" s="99"/>
      <c r="E16" s="100"/>
    </row>
    <row r="17" spans="2:6" x14ac:dyDescent="0.25">
      <c r="B17" s="26" t="s">
        <v>11</v>
      </c>
      <c r="C17" s="98">
        <v>39551</v>
      </c>
      <c r="D17" s="99"/>
      <c r="E17" s="100"/>
    </row>
    <row r="18" spans="2:6" x14ac:dyDescent="0.25">
      <c r="B18" s="19" t="s">
        <v>12</v>
      </c>
      <c r="C18" s="101">
        <v>19660</v>
      </c>
      <c r="D18" s="102"/>
      <c r="E18" s="103"/>
    </row>
    <row r="19" spans="2:6" x14ac:dyDescent="0.25">
      <c r="B19" s="86" t="s">
        <v>5</v>
      </c>
      <c r="C19" s="86"/>
      <c r="D19" s="86"/>
      <c r="E19" s="86"/>
    </row>
    <row r="20" spans="2:6" x14ac:dyDescent="0.25">
      <c r="B20" s="49" t="s">
        <v>15</v>
      </c>
    </row>
    <row r="22" spans="2:6" ht="15" customHeight="1" x14ac:dyDescent="0.25">
      <c r="C22" s="25"/>
      <c r="D22" s="25"/>
      <c r="E22" s="25"/>
      <c r="F22" s="25"/>
    </row>
    <row r="23" spans="2:6" ht="15" customHeight="1" x14ac:dyDescent="0.25">
      <c r="B23" s="25"/>
      <c r="C23" s="25"/>
      <c r="D23" s="25"/>
      <c r="E23" s="25"/>
      <c r="F23" s="25"/>
    </row>
    <row r="30" spans="2:6" x14ac:dyDescent="0.25">
      <c r="B30" s="20"/>
      <c r="C30" s="20"/>
      <c r="D30" s="20"/>
      <c r="E30" s="20"/>
      <c r="F30" s="20"/>
    </row>
    <row r="31" spans="2:6" x14ac:dyDescent="0.25">
      <c r="B31" s="21"/>
      <c r="C31" s="22"/>
      <c r="D31" s="22"/>
      <c r="E31" s="22"/>
      <c r="F31" s="22"/>
    </row>
    <row r="38" spans="2:5" x14ac:dyDescent="0.25">
      <c r="B38" s="23" t="s">
        <v>6</v>
      </c>
    </row>
    <row r="41" spans="2:5" x14ac:dyDescent="0.25">
      <c r="C41" s="24"/>
      <c r="D41" s="24"/>
      <c r="E41" s="24"/>
    </row>
  </sheetData>
  <mergeCells count="11">
    <mergeCell ref="C15:E15"/>
    <mergeCell ref="C16:E16"/>
    <mergeCell ref="C17:E17"/>
    <mergeCell ref="C18:E18"/>
    <mergeCell ref="B19:E19"/>
    <mergeCell ref="C14:E14"/>
    <mergeCell ref="B8:E8"/>
    <mergeCell ref="B9:E9"/>
    <mergeCell ref="B10:E10"/>
    <mergeCell ref="B11:E11"/>
    <mergeCell ref="C13:E13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475B-4FE1-41E4-92F1-556AA02562A5}">
  <dimension ref="B1:G36"/>
  <sheetViews>
    <sheetView showGridLines="0" view="pageBreakPreview" zoomScaleSheetLayoutView="100" workbookViewId="0">
      <selection activeCell="H14" sqref="H14"/>
    </sheetView>
  </sheetViews>
  <sheetFormatPr baseColWidth="10" defaultRowHeight="15" x14ac:dyDescent="0.25"/>
  <cols>
    <col min="1" max="1" width="1" customWidth="1"/>
    <col min="2" max="2" width="32.42578125" customWidth="1"/>
    <col min="3" max="3" width="27.5703125" bestFit="1" customWidth="1"/>
    <col min="4" max="4" width="13.42578125" customWidth="1"/>
    <col min="5" max="5" width="14.140625" customWidth="1"/>
    <col min="7" max="7" width="1.7109375" customWidth="1"/>
  </cols>
  <sheetData>
    <row r="1" spans="2:7" ht="3.75" customHeight="1" x14ac:dyDescent="0.25"/>
    <row r="2" spans="2:7" x14ac:dyDescent="0.25">
      <c r="B2" s="6"/>
      <c r="C2" s="6"/>
      <c r="D2" s="6"/>
      <c r="E2" s="6"/>
      <c r="F2" s="4"/>
      <c r="G2" s="4"/>
    </row>
    <row r="3" spans="2:7" x14ac:dyDescent="0.25">
      <c r="B3" s="6"/>
      <c r="C3" s="6"/>
      <c r="D3" s="6"/>
      <c r="E3" s="6"/>
      <c r="G3" s="4"/>
    </row>
    <row r="4" spans="2:7" x14ac:dyDescent="0.25">
      <c r="B4" s="6"/>
      <c r="C4" s="6"/>
      <c r="D4" s="6"/>
      <c r="E4" s="6"/>
      <c r="G4" s="4"/>
    </row>
    <row r="5" spans="2:7" x14ac:dyDescent="0.25">
      <c r="B5" s="52"/>
      <c r="C5" s="6"/>
      <c r="D5" s="6"/>
      <c r="E5" s="6"/>
      <c r="G5" s="4"/>
    </row>
    <row r="6" spans="2:7" x14ac:dyDescent="0.25">
      <c r="B6" s="52"/>
      <c r="C6" s="6"/>
      <c r="D6" s="6"/>
      <c r="E6" s="6"/>
      <c r="G6" s="4"/>
    </row>
    <row r="7" spans="2:7" ht="15.75" x14ac:dyDescent="0.25">
      <c r="B7" s="90" t="s">
        <v>0</v>
      </c>
      <c r="C7" s="90"/>
      <c r="D7" s="90"/>
      <c r="E7" s="90"/>
    </row>
    <row r="8" spans="2:7" ht="15" customHeight="1" x14ac:dyDescent="0.25">
      <c r="B8" s="90" t="s">
        <v>1</v>
      </c>
      <c r="C8" s="90"/>
      <c r="D8" s="90"/>
      <c r="E8" s="90"/>
    </row>
    <row r="9" spans="2:7" ht="15" customHeight="1" x14ac:dyDescent="0.25">
      <c r="B9" s="90" t="s">
        <v>2</v>
      </c>
      <c r="C9" s="90"/>
      <c r="D9" s="90"/>
      <c r="E9" s="90"/>
    </row>
    <row r="10" spans="2:7" ht="15" customHeight="1" x14ac:dyDescent="0.25">
      <c r="B10" s="90" t="s">
        <v>25</v>
      </c>
      <c r="C10" s="90"/>
      <c r="D10" s="90"/>
      <c r="E10" s="90"/>
    </row>
    <row r="11" spans="2:7" ht="18.75" x14ac:dyDescent="0.25">
      <c r="B11" s="53" t="s">
        <v>3</v>
      </c>
      <c r="C11" s="105" t="s">
        <v>14</v>
      </c>
      <c r="D11" s="105"/>
      <c r="E11" s="106"/>
    </row>
    <row r="12" spans="2:7" x14ac:dyDescent="0.25">
      <c r="B12" s="54" t="s">
        <v>7</v>
      </c>
      <c r="C12" s="107">
        <f>+SUM(C13:E14)</f>
        <v>0</v>
      </c>
      <c r="D12" s="107"/>
      <c r="E12" s="108"/>
    </row>
    <row r="13" spans="2:7" x14ac:dyDescent="0.25">
      <c r="B13" s="26" t="s">
        <v>9</v>
      </c>
      <c r="C13" s="80">
        <v>0</v>
      </c>
      <c r="D13" s="81"/>
      <c r="E13" s="82"/>
    </row>
    <row r="14" spans="2:7" x14ac:dyDescent="0.25">
      <c r="B14" s="19" t="s">
        <v>10</v>
      </c>
      <c r="C14" s="55"/>
      <c r="D14" s="56"/>
      <c r="E14" s="57">
        <v>0</v>
      </c>
    </row>
    <row r="15" spans="2:7" ht="43.5" customHeight="1" x14ac:dyDescent="0.25">
      <c r="B15" s="104" t="s">
        <v>26</v>
      </c>
      <c r="C15" s="104"/>
      <c r="D15" s="104"/>
      <c r="E15" s="104"/>
      <c r="F15" s="25"/>
    </row>
    <row r="16" spans="2:7" ht="15" customHeight="1" x14ac:dyDescent="0.25">
      <c r="B16" s="86" t="s">
        <v>5</v>
      </c>
      <c r="C16" s="86"/>
      <c r="D16" s="86"/>
      <c r="E16" s="86"/>
      <c r="F16" s="25"/>
    </row>
    <row r="17" spans="2:6" ht="15.75" x14ac:dyDescent="0.25">
      <c r="C17" s="25"/>
      <c r="D17" s="25"/>
      <c r="E17" s="25"/>
    </row>
    <row r="18" spans="2:6" ht="15.75" x14ac:dyDescent="0.25">
      <c r="B18" s="25"/>
      <c r="C18" s="25"/>
      <c r="D18" s="25"/>
      <c r="E18" s="25"/>
    </row>
    <row r="23" spans="2:6" x14ac:dyDescent="0.25">
      <c r="F23" s="20"/>
    </row>
    <row r="24" spans="2:6" x14ac:dyDescent="0.25">
      <c r="F24" s="22"/>
    </row>
    <row r="25" spans="2:6" x14ac:dyDescent="0.25">
      <c r="B25" s="20"/>
      <c r="C25" s="20"/>
      <c r="D25" s="20"/>
      <c r="E25" s="20"/>
    </row>
    <row r="26" spans="2:6" x14ac:dyDescent="0.25">
      <c r="B26" s="21"/>
      <c r="C26" s="22"/>
      <c r="D26" s="22"/>
      <c r="E26" s="22"/>
    </row>
    <row r="33" spans="2:5" x14ac:dyDescent="0.25">
      <c r="B33" s="23"/>
    </row>
    <row r="36" spans="2:5" x14ac:dyDescent="0.25">
      <c r="C36" s="24"/>
      <c r="D36" s="24"/>
      <c r="E36" s="24"/>
    </row>
  </sheetData>
  <mergeCells count="9">
    <mergeCell ref="C13:E13"/>
    <mergeCell ref="B16:E16"/>
    <mergeCell ref="B15:E15"/>
    <mergeCell ref="B7:E7"/>
    <mergeCell ref="B8:E8"/>
    <mergeCell ref="B9:E9"/>
    <mergeCell ref="B10:E10"/>
    <mergeCell ref="C11:E11"/>
    <mergeCell ref="C12:E12"/>
  </mergeCells>
  <printOptions horizontalCentered="1"/>
  <pageMargins left="0.15748031496062992" right="0.15748031496062992" top="0.74803149606299213" bottom="0.15748031496062992" header="0.31496062992125984" footer="0.31496062992125984"/>
  <pageSetup paperSize="9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 2015</vt:lpstr>
      <vt:lpstr> 2016</vt:lpstr>
      <vt:lpstr> 2017</vt:lpstr>
      <vt:lpstr>2018</vt:lpstr>
      <vt:lpstr>2019</vt:lpstr>
      <vt:lpstr> 2020 </vt:lpstr>
      <vt:lpstr>2021</vt:lpstr>
      <vt:lpstr> 2022</vt:lpstr>
      <vt:lpstr> 2023</vt:lpstr>
      <vt:lpstr>2024</vt:lpstr>
      <vt:lpstr>' 2015'!Área_de_impresión</vt:lpstr>
      <vt:lpstr>' 2016'!Área_de_impresión</vt:lpstr>
      <vt:lpstr>' 2017'!Área_de_impresión</vt:lpstr>
      <vt:lpstr>' 2020 '!Área_de_impresión</vt:lpstr>
      <vt:lpstr>' 2022'!Área_de_impresión</vt:lpstr>
      <vt:lpstr>' 2023'!Área_de_impresión</vt:lpstr>
      <vt:lpstr>'2018'!Área_de_impresión</vt:lpstr>
      <vt:lpstr>'2019'!Área_de_impresión</vt:lpstr>
      <vt:lpstr>'2021'!Área_de_impresión</vt:lpstr>
      <vt:lpstr>'2024'!Área_de_impresión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Ercilia  De Los Santos De León</dc:creator>
  <cp:lastModifiedBy>Jesús Bryan Vallejo Paniagua</cp:lastModifiedBy>
  <cp:lastPrinted>2024-01-08T19:09:40Z</cp:lastPrinted>
  <dcterms:created xsi:type="dcterms:W3CDTF">2016-03-23T17:26:25Z</dcterms:created>
  <dcterms:modified xsi:type="dcterms:W3CDTF">2024-12-26T19:15:14Z</dcterms:modified>
</cp:coreProperties>
</file>