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ine.local\perfil\ONE\Ironelis.Arias\Desktop\02. Series seguridad social actualizadas 2023\Sisarril 2022\"/>
    </mc:Choice>
  </mc:AlternateContent>
  <xr:revisionPtr revIDLastSave="0" documentId="13_ncr:1_{90AC445E-DD90-4930-9A59-C9DB0005506F}" xr6:coauthVersionLast="47" xr6:coauthVersionMax="47" xr10:uidLastSave="{00000000-0000-0000-0000-000000000000}"/>
  <bookViews>
    <workbookView xWindow="10485" yWindow="1875" windowWidth="18255" windowHeight="13035" xr2:uid="{00000000-000D-0000-FFFF-FFFF00000000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2" l="1"/>
  <c r="Z12" i="2"/>
  <c r="Y12" i="2"/>
  <c r="X12" i="2"/>
  <c r="AA14" i="2"/>
  <c r="Z14" i="2"/>
  <c r="Y14" i="2"/>
  <c r="X14" i="2"/>
</calcChain>
</file>

<file path=xl/sharedStrings.xml><?xml version="1.0" encoding="utf-8"?>
<sst xmlns="http://schemas.openxmlformats.org/spreadsheetml/2006/main" count="26" uniqueCount="16">
  <si>
    <t>Afiliados</t>
  </si>
  <si>
    <t>Número de cápitas /afiliado</t>
  </si>
  <si>
    <t>Subsidiado</t>
  </si>
  <si>
    <t>Contributivo</t>
  </si>
  <si>
    <t>Total</t>
  </si>
  <si>
    <t>Numero de cápitas pagadas</t>
  </si>
  <si>
    <t>Años</t>
  </si>
  <si>
    <t>Nota: Los datos corresponden al finalizar el mes de diciembre</t>
  </si>
  <si>
    <t xml:space="preserve">Fuente: Consejo Nacional de la Seguridad Social (CNSS). Superintendencia de Salud y Riesgos Laborales (SISALRIL). </t>
  </si>
  <si>
    <t>2022*</t>
  </si>
  <si>
    <t>Primer trimestre</t>
  </si>
  <si>
    <t>Segundo trimestre</t>
  </si>
  <si>
    <t>Tercer trimestre</t>
  </si>
  <si>
    <t xml:space="preserve">Cuarto trimestre </t>
  </si>
  <si>
    <t>* En el 2022 se presentan los datos al finalizar cada trimestre.</t>
  </si>
  <si>
    <t>REPÚBLICA DOMINICANA: REPÚBLICA DOMINICANA: Afiliados, número de cápitas y cápitas por afiliado pagadas al Seguro Familiar de Salud (SFS),por año y trimestre, según régimen, 2005-2023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</si>
</sst>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Roboto"/>
    </font>
    <font>
      <b/>
      <sz val="9"/>
      <color theme="1"/>
      <name val="Roboto"/>
    </font>
    <font>
      <sz val="7"/>
      <color theme="1"/>
      <name val="Roboto"/>
    </font>
    <font>
      <sz val="10"/>
      <name val="Arial"/>
      <family val="2"/>
    </font>
    <font>
      <sz val="11"/>
      <color theme="1"/>
      <name val="Roboto"/>
    </font>
    <font>
      <b/>
      <sz val="9"/>
      <name val="Roboto"/>
    </font>
    <font>
      <b/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4" fillId="2" borderId="0" xfId="1" applyFont="1" applyFill="1" applyAlignment="1">
      <alignment vertical="center"/>
    </xf>
    <xf numFmtId="41" fontId="2" fillId="0" borderId="2" xfId="0" applyNumberFormat="1" applyFont="1" applyBorder="1"/>
    <xf numFmtId="0" fontId="6" fillId="0" borderId="0" xfId="0" applyFont="1"/>
    <xf numFmtId="2" fontId="2" fillId="0" borderId="2" xfId="0" applyNumberFormat="1" applyFont="1" applyBorder="1"/>
    <xf numFmtId="0" fontId="3" fillId="2" borderId="0" xfId="1" applyFont="1" applyFill="1" applyAlignment="1">
      <alignment horizontal="center" vertical="center"/>
    </xf>
    <xf numFmtId="3" fontId="2" fillId="0" borderId="0" xfId="0" applyNumberFormat="1" applyFont="1"/>
    <xf numFmtId="0" fontId="3" fillId="2" borderId="0" xfId="1" applyFont="1" applyFill="1" applyAlignment="1">
      <alignment horizontal="center" vertical="center" wrapText="1"/>
    </xf>
    <xf numFmtId="41" fontId="2" fillId="0" borderId="0" xfId="0" applyNumberFormat="1" applyFont="1"/>
    <xf numFmtId="0" fontId="3" fillId="0" borderId="0" xfId="1" applyFont="1" applyAlignment="1">
      <alignment horizontal="center" vertical="center" wrapText="1"/>
    </xf>
    <xf numFmtId="43" fontId="2" fillId="0" borderId="0" xfId="0" applyNumberFormat="1" applyFont="1"/>
    <xf numFmtId="0" fontId="3" fillId="2" borderId="2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3" fontId="3" fillId="0" borderId="0" xfId="0" applyNumberFormat="1" applyFont="1"/>
    <xf numFmtId="0" fontId="8" fillId="0" borderId="0" xfId="0" applyFont="1"/>
    <xf numFmtId="41" fontId="3" fillId="0" borderId="0" xfId="0" applyNumberFormat="1" applyFont="1"/>
    <xf numFmtId="43" fontId="3" fillId="0" borderId="0" xfId="0" applyNumberFormat="1" applyFont="1"/>
    <xf numFmtId="0" fontId="7" fillId="3" borderId="1" xfId="5" applyFont="1" applyFill="1" applyBorder="1" applyAlignment="1">
      <alignment horizontal="center" vertical="center"/>
    </xf>
    <xf numFmtId="0" fontId="7" fillId="3" borderId="1" xfId="5" applyFont="1" applyFill="1" applyBorder="1" applyAlignment="1">
      <alignment vertical="center"/>
    </xf>
    <xf numFmtId="3" fontId="6" fillId="0" borderId="0" xfId="0" applyNumberFormat="1" applyFont="1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 wrapText="1"/>
    </xf>
    <xf numFmtId="2" fontId="6" fillId="0" borderId="0" xfId="0" applyNumberFormat="1" applyFont="1"/>
    <xf numFmtId="43" fontId="6" fillId="0" borderId="0" xfId="0" applyNumberFormat="1" applyFont="1"/>
    <xf numFmtId="43" fontId="3" fillId="0" borderId="0" xfId="0" applyNumberFormat="1" applyFont="1" applyFill="1"/>
    <xf numFmtId="41" fontId="2" fillId="0" borderId="0" xfId="0" applyNumberFormat="1" applyFont="1" applyFill="1"/>
    <xf numFmtId="0" fontId="6" fillId="0" borderId="0" xfId="0" applyFont="1" applyFill="1"/>
    <xf numFmtId="3" fontId="3" fillId="0" borderId="0" xfId="0" applyNumberFormat="1" applyFont="1" applyFill="1"/>
    <xf numFmtId="3" fontId="2" fillId="0" borderId="0" xfId="0" applyNumberFormat="1" applyFont="1" applyFill="1"/>
    <xf numFmtId="0" fontId="6" fillId="0" borderId="0" xfId="0" applyFont="1" applyFill="1" applyBorder="1"/>
    <xf numFmtId="3" fontId="3" fillId="0" borderId="0" xfId="0" applyNumberFormat="1" applyFont="1" applyFill="1" applyBorder="1"/>
    <xf numFmtId="41" fontId="3" fillId="0" borderId="0" xfId="0" applyNumberFormat="1" applyFont="1" applyFill="1" applyBorder="1"/>
    <xf numFmtId="0" fontId="3" fillId="0" borderId="0" xfId="1" applyFont="1" applyFill="1" applyBorder="1" applyAlignment="1">
      <alignment horizontal="center" vertical="center"/>
    </xf>
    <xf numFmtId="3" fontId="2" fillId="0" borderId="0" xfId="0" applyNumberFormat="1" applyFont="1" applyFill="1" applyBorder="1"/>
    <xf numFmtId="41" fontId="2" fillId="0" borderId="0" xfId="0" applyNumberFormat="1" applyFont="1" applyFill="1" applyBorder="1"/>
    <xf numFmtId="0" fontId="3" fillId="0" borderId="0" xfId="1" applyFont="1" applyFill="1" applyBorder="1" applyAlignment="1">
      <alignment horizontal="center" vertical="center" wrapText="1"/>
    </xf>
    <xf numFmtId="3" fontId="6" fillId="0" borderId="0" xfId="0" applyNumberFormat="1" applyFont="1" applyFill="1" applyBorder="1"/>
    <xf numFmtId="41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7" fillId="0" borderId="0" xfId="5" applyFont="1" applyFill="1" applyBorder="1" applyAlignment="1">
      <alignment horizontal="center" vertical="center"/>
    </xf>
    <xf numFmtId="0" fontId="7" fillId="0" borderId="0" xfId="5" applyFont="1" applyFill="1" applyBorder="1" applyAlignment="1">
      <alignment vertical="center"/>
    </xf>
    <xf numFmtId="0" fontId="7" fillId="3" borderId="3" xfId="5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7" fillId="0" borderId="0" xfId="5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1" fontId="3" fillId="0" borderId="0" xfId="0" applyNumberFormat="1" applyFont="1" applyFill="1"/>
    <xf numFmtId="4" fontId="2" fillId="0" borderId="0" xfId="0" applyNumberFormat="1" applyFont="1" applyFill="1"/>
  </cellXfs>
  <cellStyles count="6">
    <cellStyle name="Millares 4" xfId="4" xr:uid="{00000000-0005-0000-0000-000000000000}"/>
    <cellStyle name="Normal" xfId="0" builtinId="0"/>
    <cellStyle name="Normal 2" xfId="5" xr:uid="{241D94F8-C40F-4EC5-BB82-0FC6C2223780}"/>
    <cellStyle name="Normal 48 11 4" xfId="1" xr:uid="{00000000-0005-0000-0000-000002000000}"/>
    <cellStyle name="Normal 48 11 5" xfId="3" xr:uid="{00000000-0005-0000-0000-000003000000}"/>
    <cellStyle name="Normal 94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514350</xdr:colOff>
      <xdr:row>0</xdr:row>
      <xdr:rowOff>47625</xdr:rowOff>
    </xdr:from>
    <xdr:to>
      <xdr:col>13</xdr:col>
      <xdr:colOff>339649</xdr:colOff>
      <xdr:row>2</xdr:row>
      <xdr:rowOff>66675</xdr:rowOff>
    </xdr:to>
    <xdr:pic>
      <xdr:nvPicPr>
        <xdr:cNvPr id="2" name="Picture 1" descr="http://intranet/Publicaciones/logo%20ON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53650" y="47625"/>
          <a:ext cx="587299" cy="400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2"/>
  <sheetViews>
    <sheetView showGridLines="0" tabSelected="1" workbookViewId="0">
      <pane xSplit="2" topLeftCell="T1" activePane="topRight" state="frozen"/>
      <selection pane="topRight" activeCell="Y20" sqref="Y20"/>
    </sheetView>
  </sheetViews>
  <sheetFormatPr baseColWidth="10" defaultRowHeight="15" x14ac:dyDescent="0.25"/>
  <cols>
    <col min="1" max="4" width="11.5703125" style="3" bestFit="1" customWidth="1"/>
    <col min="5" max="5" width="12.7109375" style="3" bestFit="1" customWidth="1"/>
    <col min="6" max="6" width="11.5703125" style="3" bestFit="1" customWidth="1"/>
    <col min="7" max="7" width="16.85546875" style="3" customWidth="1"/>
    <col min="8" max="19" width="11.42578125" style="3"/>
    <col min="20" max="20" width="14.5703125" style="3" bestFit="1" customWidth="1"/>
    <col min="21" max="21" width="16.28515625" style="3" bestFit="1" customWidth="1"/>
    <col min="22" max="22" width="14.5703125" style="3" bestFit="1" customWidth="1"/>
    <col min="23" max="23" width="15" style="3" bestFit="1" customWidth="1"/>
    <col min="24" max="24" width="14.28515625" style="3" customWidth="1"/>
    <col min="25" max="25" width="16.140625" style="3" customWidth="1"/>
    <col min="26" max="26" width="13.85546875" style="3" customWidth="1"/>
    <col min="27" max="27" width="14" style="3" customWidth="1"/>
    <col min="28" max="16384" width="11.42578125" style="3"/>
  </cols>
  <sheetData>
    <row r="2" spans="1:27" ht="15" customHeight="1" x14ac:dyDescent="0.25">
      <c r="A2" s="12" t="s">
        <v>15</v>
      </c>
      <c r="B2" s="12"/>
      <c r="C2" s="12"/>
      <c r="D2" s="12"/>
      <c r="E2" s="12"/>
      <c r="F2" s="12"/>
      <c r="G2" s="12"/>
      <c r="H2" s="12"/>
      <c r="I2" s="12"/>
      <c r="J2" s="12"/>
    </row>
    <row r="3" spans="1:27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27" x14ac:dyDescent="0.25">
      <c r="A4" s="50" t="s">
        <v>6</v>
      </c>
      <c r="B4" s="50"/>
      <c r="C4" s="45">
        <v>2005</v>
      </c>
      <c r="D4" s="45">
        <v>2006</v>
      </c>
      <c r="E4" s="45">
        <v>2007</v>
      </c>
      <c r="F4" s="45">
        <v>2008</v>
      </c>
      <c r="G4" s="45">
        <v>2009</v>
      </c>
      <c r="H4" s="45">
        <v>2010</v>
      </c>
      <c r="I4" s="45">
        <v>2011</v>
      </c>
      <c r="J4" s="45">
        <v>2012</v>
      </c>
      <c r="K4" s="45">
        <v>2013</v>
      </c>
      <c r="L4" s="45">
        <v>2014</v>
      </c>
      <c r="M4" s="45">
        <v>2015</v>
      </c>
      <c r="N4" s="45">
        <v>2016</v>
      </c>
      <c r="O4" s="45">
        <v>2017</v>
      </c>
      <c r="P4" s="45">
        <v>2018</v>
      </c>
      <c r="Q4" s="45">
        <v>2019</v>
      </c>
      <c r="R4" s="45">
        <v>2020</v>
      </c>
      <c r="S4" s="45">
        <v>2021</v>
      </c>
      <c r="T4" s="44" t="s">
        <v>9</v>
      </c>
      <c r="U4" s="44"/>
      <c r="V4" s="44"/>
      <c r="W4" s="44"/>
      <c r="X4" s="44">
        <v>2023</v>
      </c>
      <c r="Y4" s="44"/>
      <c r="Z4" s="44"/>
      <c r="AA4" s="44"/>
    </row>
    <row r="5" spans="1:27" x14ac:dyDescent="0.25">
      <c r="A5" s="51"/>
      <c r="B5" s="51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7" t="s">
        <v>10</v>
      </c>
      <c r="U5" s="18" t="s">
        <v>11</v>
      </c>
      <c r="V5" s="18" t="s">
        <v>12</v>
      </c>
      <c r="W5" s="18" t="s">
        <v>13</v>
      </c>
      <c r="X5" s="17" t="s">
        <v>10</v>
      </c>
      <c r="Y5" s="18" t="s">
        <v>11</v>
      </c>
      <c r="Z5" s="18" t="s">
        <v>12</v>
      </c>
      <c r="AA5" s="18" t="s">
        <v>13</v>
      </c>
    </row>
    <row r="6" spans="1:27" s="14" customFormat="1" x14ac:dyDescent="0.25">
      <c r="A6" s="52" t="s">
        <v>0</v>
      </c>
      <c r="B6" s="5" t="s">
        <v>4</v>
      </c>
      <c r="C6" s="13">
        <v>253374</v>
      </c>
      <c r="D6" s="13">
        <v>514040</v>
      </c>
      <c r="E6" s="13">
        <v>2559117</v>
      </c>
      <c r="F6" s="13">
        <v>2917157</v>
      </c>
      <c r="G6" s="13">
        <v>3492524</v>
      </c>
      <c r="H6" s="13">
        <v>4377869</v>
      </c>
      <c r="I6" s="13">
        <v>4520850</v>
      </c>
      <c r="J6" s="13">
        <v>4991762</v>
      </c>
      <c r="K6" s="13">
        <v>5611059</v>
      </c>
      <c r="L6" s="13">
        <v>6157245</v>
      </c>
      <c r="M6" s="13">
        <v>6657243</v>
      </c>
      <c r="N6" s="13">
        <v>6938356</v>
      </c>
      <c r="O6" s="13">
        <v>7449280</v>
      </c>
      <c r="P6" s="13">
        <v>7774137</v>
      </c>
      <c r="Q6" s="13">
        <v>7954923</v>
      </c>
      <c r="R6" s="13">
        <v>9961742</v>
      </c>
      <c r="S6" s="13">
        <v>10032808</v>
      </c>
      <c r="T6" s="13">
        <v>10253925</v>
      </c>
      <c r="U6" s="13">
        <v>10322205</v>
      </c>
      <c r="V6" s="13">
        <v>10349474</v>
      </c>
      <c r="W6" s="13">
        <v>10339111</v>
      </c>
      <c r="X6" s="27">
        <v>10377426</v>
      </c>
      <c r="Y6" s="27">
        <v>10373391</v>
      </c>
      <c r="Z6" s="27">
        <v>10361122</v>
      </c>
      <c r="AA6" s="27">
        <v>10267254</v>
      </c>
    </row>
    <row r="7" spans="1:27" x14ac:dyDescent="0.25">
      <c r="A7" s="52"/>
      <c r="B7" s="7" t="s">
        <v>2</v>
      </c>
      <c r="C7" s="6">
        <v>253374</v>
      </c>
      <c r="D7" s="6">
        <v>514040</v>
      </c>
      <c r="E7" s="6">
        <v>1081936</v>
      </c>
      <c r="F7" s="6">
        <v>1224898</v>
      </c>
      <c r="G7" s="6">
        <v>1404225</v>
      </c>
      <c r="H7" s="6">
        <v>2013786</v>
      </c>
      <c r="I7" s="6">
        <v>2003427</v>
      </c>
      <c r="J7" s="6">
        <v>2303351</v>
      </c>
      <c r="K7" s="6">
        <v>2751753</v>
      </c>
      <c r="L7" s="6">
        <v>3015646</v>
      </c>
      <c r="M7" s="6">
        <v>3317405</v>
      </c>
      <c r="N7" s="6">
        <v>3347068</v>
      </c>
      <c r="O7" s="6">
        <v>3546688</v>
      </c>
      <c r="P7" s="6">
        <v>3620150</v>
      </c>
      <c r="Q7" s="6">
        <v>3726262</v>
      </c>
      <c r="R7" s="6">
        <v>5746839</v>
      </c>
      <c r="S7" s="6">
        <v>5747449</v>
      </c>
      <c r="T7" s="6">
        <v>5855670</v>
      </c>
      <c r="U7" s="6">
        <v>5858661</v>
      </c>
      <c r="V7" s="6">
        <v>5819693</v>
      </c>
      <c r="W7" s="6">
        <v>5770201</v>
      </c>
      <c r="X7" s="28">
        <v>5762075</v>
      </c>
      <c r="Y7" s="28">
        <v>5772009</v>
      </c>
      <c r="Z7" s="28">
        <v>5792752</v>
      </c>
      <c r="AA7" s="28">
        <v>5690186</v>
      </c>
    </row>
    <row r="8" spans="1:27" x14ac:dyDescent="0.25">
      <c r="A8" s="52"/>
      <c r="B8" s="7" t="s">
        <v>3</v>
      </c>
      <c r="C8" s="8">
        <v>0</v>
      </c>
      <c r="D8" s="8">
        <v>0</v>
      </c>
      <c r="E8" s="6">
        <v>1477181</v>
      </c>
      <c r="F8" s="6">
        <v>1692259</v>
      </c>
      <c r="G8" s="6">
        <v>2088299</v>
      </c>
      <c r="H8" s="6">
        <v>2364083</v>
      </c>
      <c r="I8" s="6">
        <v>2517423</v>
      </c>
      <c r="J8" s="6">
        <v>2688411</v>
      </c>
      <c r="K8" s="6">
        <v>2859306</v>
      </c>
      <c r="L8" s="6">
        <v>3141599</v>
      </c>
      <c r="M8" s="6">
        <v>3339838</v>
      </c>
      <c r="N8" s="6">
        <v>3591288</v>
      </c>
      <c r="O8" s="6">
        <v>3902592</v>
      </c>
      <c r="P8" s="6">
        <v>4153987</v>
      </c>
      <c r="Q8" s="6">
        <v>4228661</v>
      </c>
      <c r="R8" s="6">
        <v>4214903</v>
      </c>
      <c r="S8" s="6">
        <v>4285359</v>
      </c>
      <c r="T8" s="6">
        <v>4398255</v>
      </c>
      <c r="U8" s="6">
        <v>4463544</v>
      </c>
      <c r="V8" s="6">
        <v>4529781</v>
      </c>
      <c r="W8" s="6">
        <v>4568910</v>
      </c>
      <c r="X8" s="28">
        <v>4615351</v>
      </c>
      <c r="Y8" s="28">
        <v>4601382</v>
      </c>
      <c r="Z8" s="28">
        <v>4568370</v>
      </c>
      <c r="AA8" s="28">
        <v>4577068</v>
      </c>
    </row>
    <row r="9" spans="1:27" s="14" customFormat="1" x14ac:dyDescent="0.25">
      <c r="A9" s="48" t="s">
        <v>5</v>
      </c>
      <c r="B9" s="9" t="s">
        <v>4</v>
      </c>
      <c r="C9" s="15">
        <v>266531</v>
      </c>
      <c r="D9" s="15">
        <v>513416</v>
      </c>
      <c r="E9" s="15">
        <v>2681403</v>
      </c>
      <c r="F9" s="15">
        <v>2954314</v>
      </c>
      <c r="G9" s="15">
        <v>3442398</v>
      </c>
      <c r="H9" s="15">
        <v>4265825</v>
      </c>
      <c r="I9" s="15">
        <v>4583278</v>
      </c>
      <c r="J9" s="15">
        <v>5042091</v>
      </c>
      <c r="K9" s="15">
        <v>5612213</v>
      </c>
      <c r="L9" s="15">
        <v>6240593</v>
      </c>
      <c r="M9" s="15">
        <v>6517618</v>
      </c>
      <c r="N9" s="15">
        <v>7053382</v>
      </c>
      <c r="O9" s="15">
        <v>7565682</v>
      </c>
      <c r="P9" s="15">
        <v>7831518</v>
      </c>
      <c r="Q9" s="15">
        <v>8021503</v>
      </c>
      <c r="R9" s="15">
        <v>10087942</v>
      </c>
      <c r="S9" s="15">
        <v>4359036</v>
      </c>
      <c r="T9" s="15">
        <v>4524919</v>
      </c>
      <c r="U9" s="15">
        <v>4545853</v>
      </c>
      <c r="V9" s="15">
        <v>4602525</v>
      </c>
      <c r="W9" s="15">
        <v>4649234</v>
      </c>
      <c r="X9" s="54">
        <v>4724982</v>
      </c>
      <c r="Y9" s="54">
        <v>4680618</v>
      </c>
      <c r="Z9" s="54">
        <v>4652645</v>
      </c>
      <c r="AA9" s="54">
        <v>4662640</v>
      </c>
    </row>
    <row r="10" spans="1:27" s="26" customFormat="1" x14ac:dyDescent="0.25">
      <c r="A10" s="48"/>
      <c r="B10" s="20" t="s">
        <v>2</v>
      </c>
      <c r="C10" s="25">
        <v>266531</v>
      </c>
      <c r="D10" s="25">
        <v>513416</v>
      </c>
      <c r="E10" s="25">
        <v>1081936</v>
      </c>
      <c r="F10" s="25">
        <v>1224643</v>
      </c>
      <c r="G10" s="25">
        <v>1346166</v>
      </c>
      <c r="H10" s="25">
        <v>1847833</v>
      </c>
      <c r="I10" s="25">
        <v>1996335</v>
      </c>
      <c r="J10" s="25">
        <v>2294356</v>
      </c>
      <c r="K10" s="25">
        <v>2646899</v>
      </c>
      <c r="L10" s="25">
        <v>3015646</v>
      </c>
      <c r="M10" s="25">
        <v>3110557</v>
      </c>
      <c r="N10" s="25">
        <v>3353566</v>
      </c>
      <c r="O10" s="25">
        <v>3545383</v>
      </c>
      <c r="P10" s="25">
        <v>3591049</v>
      </c>
      <c r="Q10" s="25">
        <v>3711158</v>
      </c>
      <c r="R10" s="25">
        <v>5742227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</row>
    <row r="11" spans="1:27" s="26" customFormat="1" x14ac:dyDescent="0.25">
      <c r="A11" s="48"/>
      <c r="B11" s="21" t="s">
        <v>3</v>
      </c>
      <c r="C11" s="25">
        <v>0</v>
      </c>
      <c r="D11" s="25">
        <v>0</v>
      </c>
      <c r="E11" s="25">
        <v>1599467</v>
      </c>
      <c r="F11" s="25">
        <v>1729671</v>
      </c>
      <c r="G11" s="25">
        <v>2096232</v>
      </c>
      <c r="H11" s="25">
        <v>2417992</v>
      </c>
      <c r="I11" s="25">
        <v>2586943</v>
      </c>
      <c r="J11" s="25">
        <v>2747735</v>
      </c>
      <c r="K11" s="25">
        <v>2965314</v>
      </c>
      <c r="L11" s="25">
        <v>3224947</v>
      </c>
      <c r="M11" s="25">
        <v>3407061</v>
      </c>
      <c r="N11" s="25">
        <v>3699816</v>
      </c>
      <c r="O11" s="25">
        <v>4020299</v>
      </c>
      <c r="P11" s="25">
        <v>4240469</v>
      </c>
      <c r="Q11" s="25">
        <v>4310345</v>
      </c>
      <c r="R11" s="25">
        <v>4345715</v>
      </c>
      <c r="S11" s="25">
        <v>4359036</v>
      </c>
      <c r="T11" s="25">
        <v>4524919</v>
      </c>
      <c r="U11" s="25">
        <v>4545853</v>
      </c>
      <c r="V11" s="25">
        <v>4602525</v>
      </c>
      <c r="W11" s="25">
        <v>4649234</v>
      </c>
      <c r="X11" s="25">
        <v>4724982</v>
      </c>
      <c r="Y11" s="25">
        <v>4680618</v>
      </c>
      <c r="Z11" s="25">
        <v>4652645</v>
      </c>
      <c r="AA11" s="25">
        <v>4662640</v>
      </c>
    </row>
    <row r="12" spans="1:27" s="14" customFormat="1" x14ac:dyDescent="0.25">
      <c r="A12" s="48" t="s">
        <v>1</v>
      </c>
      <c r="B12" s="9" t="s">
        <v>4</v>
      </c>
      <c r="C12" s="16">
        <v>1.0519271906351875</v>
      </c>
      <c r="D12" s="16">
        <v>0.998786086685861</v>
      </c>
      <c r="E12" s="16">
        <v>1.0477844506523148</v>
      </c>
      <c r="F12" s="16">
        <v>1.0127374015179849</v>
      </c>
      <c r="G12" s="16">
        <v>0.98564762904993641</v>
      </c>
      <c r="H12" s="16">
        <v>0.9744067261948679</v>
      </c>
      <c r="I12" s="16">
        <v>1.0138089076169305</v>
      </c>
      <c r="J12" s="16">
        <v>1.0100824117816514</v>
      </c>
      <c r="K12" s="16">
        <v>1.0002056652763764</v>
      </c>
      <c r="L12" s="16">
        <v>1.0135365735812039</v>
      </c>
      <c r="M12" s="16">
        <v>0.97902660305474809</v>
      </c>
      <c r="N12" s="16">
        <v>1.0165782787738191</v>
      </c>
      <c r="O12" s="16">
        <v>1.0156259396881309</v>
      </c>
      <c r="P12" s="16">
        <v>1.0073810121946654</v>
      </c>
      <c r="Q12" s="16">
        <v>1.0083696598948853</v>
      </c>
      <c r="R12" s="16">
        <v>1.0126684670211294</v>
      </c>
      <c r="S12" s="16">
        <v>0.43447816403941947</v>
      </c>
      <c r="T12" s="16">
        <v>0.44128653174272292</v>
      </c>
      <c r="U12" s="16">
        <v>0.4403955356437893</v>
      </c>
      <c r="V12" s="16">
        <v>0.44471100656902951</v>
      </c>
      <c r="W12" s="16">
        <v>0.44967444493051673</v>
      </c>
      <c r="X12" s="24">
        <f>+MEDIAN(X13:X14)</f>
        <v>0.51187677816920096</v>
      </c>
      <c r="Y12" s="24">
        <f>+MEDIAN(Y13:Y14)</f>
        <v>0.50861002194558069</v>
      </c>
      <c r="Z12" s="24">
        <f>+MEDIAN(Z13:Z14)</f>
        <v>0.50922374938982617</v>
      </c>
      <c r="AA12" s="24">
        <f>+MEDIAN(AA13:AA14)</f>
        <v>0.50934790568984334</v>
      </c>
    </row>
    <row r="13" spans="1:27" x14ac:dyDescent="0.25">
      <c r="A13" s="48"/>
      <c r="B13" s="5" t="s">
        <v>2</v>
      </c>
      <c r="C13" s="10">
        <v>1.0519271906351875</v>
      </c>
      <c r="D13" s="10">
        <v>0.998786086685861</v>
      </c>
      <c r="E13" s="10">
        <v>1</v>
      </c>
      <c r="F13" s="10">
        <v>0.99979181940047257</v>
      </c>
      <c r="G13" s="10">
        <v>0.95865406184906266</v>
      </c>
      <c r="H13" s="10">
        <v>0.91759154150441014</v>
      </c>
      <c r="I13" s="10">
        <v>0.9964600656774617</v>
      </c>
      <c r="J13" s="10">
        <v>0.99609482011208883</v>
      </c>
      <c r="K13" s="10">
        <v>0.9618955625741118</v>
      </c>
      <c r="L13" s="10">
        <v>1</v>
      </c>
      <c r="M13" s="10">
        <v>0.9376476492921425</v>
      </c>
      <c r="N13" s="10">
        <v>1.0019414006527505</v>
      </c>
      <c r="O13" s="10">
        <v>0.99963205108540698</v>
      </c>
      <c r="P13" s="10">
        <v>0.99196138281562918</v>
      </c>
      <c r="Q13" s="10">
        <v>0.99594660815584091</v>
      </c>
      <c r="R13" s="10">
        <v>0.99919747186235774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</row>
    <row r="14" spans="1:27" x14ac:dyDescent="0.25">
      <c r="A14" s="49"/>
      <c r="B14" s="11" t="s">
        <v>3</v>
      </c>
      <c r="C14" s="2">
        <v>0</v>
      </c>
      <c r="D14" s="2">
        <v>0</v>
      </c>
      <c r="E14" s="4">
        <v>1.0827833555942028</v>
      </c>
      <c r="F14" s="4">
        <v>1.0221077270086907</v>
      </c>
      <c r="G14" s="4">
        <v>1.0037987855187405</v>
      </c>
      <c r="H14" s="4">
        <v>1.0228033448910212</v>
      </c>
      <c r="I14" s="4">
        <v>1.0276155417663222</v>
      </c>
      <c r="J14" s="4">
        <v>1.0220665664587743</v>
      </c>
      <c r="K14" s="4">
        <v>1.0370747307213708</v>
      </c>
      <c r="L14" s="4">
        <v>1.026530438798841</v>
      </c>
      <c r="M14" s="4">
        <v>1.0201276229565626</v>
      </c>
      <c r="N14" s="4">
        <v>1.0302197985792283</v>
      </c>
      <c r="O14" s="4">
        <v>1.0301612364295321</v>
      </c>
      <c r="P14" s="4">
        <v>1.0208190348212451</v>
      </c>
      <c r="Q14" s="4">
        <v>1.0193167529863472</v>
      </c>
      <c r="R14" s="4">
        <v>1.0310355896683743</v>
      </c>
      <c r="S14" s="4">
        <v>1.0171927252769255</v>
      </c>
      <c r="T14" s="4">
        <v>1.02879869402752</v>
      </c>
      <c r="U14" s="4">
        <v>1.0184402797418375</v>
      </c>
      <c r="V14" s="4">
        <v>1.0160590545105823</v>
      </c>
      <c r="W14" s="4">
        <v>1.0175805607902104</v>
      </c>
      <c r="X14" s="4">
        <f>+X11/X8</f>
        <v>1.0237535563384019</v>
      </c>
      <c r="Y14" s="4">
        <f>+Y11/Y8</f>
        <v>1.0172200438911614</v>
      </c>
      <c r="Z14" s="4">
        <f>+Z11/Z8</f>
        <v>1.0184474987796523</v>
      </c>
      <c r="AA14" s="4">
        <f>+AA11/AA8</f>
        <v>1.0186958113796867</v>
      </c>
    </row>
    <row r="15" spans="1:27" x14ac:dyDescent="0.25">
      <c r="A15" s="1" t="s">
        <v>7</v>
      </c>
      <c r="O15" s="23"/>
      <c r="P15" s="23"/>
      <c r="Q15" s="23"/>
      <c r="R15" s="23"/>
      <c r="T15" s="23"/>
      <c r="X15" s="23"/>
      <c r="Y15" s="23"/>
      <c r="Z15" s="23"/>
      <c r="AA15" s="23"/>
    </row>
    <row r="16" spans="1:27" x14ac:dyDescent="0.25">
      <c r="A16" s="1" t="s">
        <v>14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2"/>
      <c r="T16" s="22"/>
      <c r="U16" s="22"/>
      <c r="V16" s="22"/>
      <c r="W16" s="22"/>
      <c r="X16" s="55"/>
      <c r="Y16" s="55"/>
      <c r="Z16" s="55"/>
      <c r="AA16" s="55"/>
    </row>
    <row r="17" spans="1:29" x14ac:dyDescent="0.25">
      <c r="A17" s="1" t="s">
        <v>8</v>
      </c>
      <c r="X17" s="28"/>
      <c r="Y17" s="28"/>
      <c r="Z17" s="28"/>
      <c r="AA17" s="28"/>
    </row>
    <row r="18" spans="1:29" x14ac:dyDescent="0.25">
      <c r="X18" s="19"/>
      <c r="Y18" s="19"/>
      <c r="Z18" s="19"/>
      <c r="AA18" s="19"/>
    </row>
    <row r="19" spans="1:29" x14ac:dyDescent="0.25">
      <c r="U19" s="19"/>
    </row>
    <row r="20" spans="1:29" x14ac:dyDescent="0.25"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spans="1:29" x14ac:dyDescent="0.25">
      <c r="T21" s="29"/>
      <c r="U21" s="53"/>
      <c r="V21" s="53"/>
      <c r="W21" s="53"/>
      <c r="X21" s="53"/>
      <c r="Y21" s="29"/>
      <c r="Z21" s="53"/>
      <c r="AA21" s="53"/>
      <c r="AB21" s="53"/>
      <c r="AC21" s="53"/>
    </row>
    <row r="22" spans="1:29" x14ac:dyDescent="0.25">
      <c r="T22" s="29"/>
      <c r="U22" s="47"/>
      <c r="V22" s="47"/>
      <c r="W22" s="47"/>
      <c r="X22" s="47"/>
      <c r="Y22" s="29"/>
      <c r="Z22" s="47"/>
      <c r="AA22" s="47"/>
      <c r="AB22" s="47"/>
      <c r="AC22" s="47"/>
    </row>
    <row r="23" spans="1:29" x14ac:dyDescent="0.25">
      <c r="T23" s="29"/>
      <c r="U23" s="42"/>
      <c r="V23" s="43"/>
      <c r="W23" s="43"/>
      <c r="X23" s="43"/>
      <c r="Y23" s="29"/>
      <c r="Z23" s="42"/>
      <c r="AA23" s="43"/>
      <c r="AB23" s="43"/>
      <c r="AC23" s="43"/>
    </row>
    <row r="24" spans="1:29" x14ac:dyDescent="0.25">
      <c r="T24" s="29"/>
      <c r="U24" s="30"/>
      <c r="V24" s="30"/>
      <c r="W24" s="30"/>
      <c r="X24" s="30"/>
      <c r="Y24" s="29"/>
      <c r="Z24" s="31"/>
      <c r="AA24" s="31"/>
      <c r="AB24" s="31"/>
      <c r="AC24" s="31"/>
    </row>
    <row r="25" spans="1:29" x14ac:dyDescent="0.25">
      <c r="T25" s="32"/>
      <c r="U25" s="33"/>
      <c r="V25" s="33"/>
      <c r="W25" s="33"/>
      <c r="X25" s="33"/>
      <c r="Y25" s="29"/>
      <c r="Z25" s="34"/>
      <c r="AA25" s="34"/>
      <c r="AB25" s="34"/>
      <c r="AC25" s="34"/>
    </row>
    <row r="26" spans="1:29" x14ac:dyDescent="0.25">
      <c r="T26" s="35"/>
      <c r="U26" s="33"/>
      <c r="V26" s="33"/>
      <c r="W26" s="33"/>
      <c r="X26" s="33"/>
      <c r="Y26" s="29"/>
      <c r="Z26" s="34"/>
      <c r="AA26" s="34"/>
      <c r="AB26" s="34"/>
      <c r="AC26" s="34"/>
    </row>
    <row r="27" spans="1:29" x14ac:dyDescent="0.25">
      <c r="T27" s="29"/>
      <c r="U27" s="36"/>
      <c r="V27" s="36"/>
      <c r="W27" s="36"/>
      <c r="X27" s="36"/>
      <c r="Y27" s="29"/>
      <c r="Z27" s="37"/>
      <c r="AA27" s="37"/>
      <c r="AB27" s="37"/>
      <c r="AC27" s="37"/>
    </row>
    <row r="28" spans="1:29" x14ac:dyDescent="0.25">
      <c r="T28" s="29"/>
      <c r="U28" s="53"/>
      <c r="V28" s="53"/>
      <c r="W28" s="53"/>
      <c r="X28" s="53"/>
      <c r="Y28" s="29"/>
      <c r="Z28" s="29"/>
      <c r="AA28" s="29"/>
      <c r="AB28" s="29"/>
      <c r="AC28" s="29"/>
    </row>
    <row r="29" spans="1:29" x14ac:dyDescent="0.25">
      <c r="T29" s="29"/>
      <c r="U29" s="47"/>
      <c r="V29" s="47"/>
      <c r="W29" s="47"/>
      <c r="X29" s="47"/>
      <c r="Y29" s="29"/>
      <c r="Z29" s="29"/>
      <c r="AA29" s="29"/>
      <c r="AB29" s="29"/>
      <c r="AC29" s="29"/>
    </row>
    <row r="30" spans="1:29" x14ac:dyDescent="0.25">
      <c r="T30" s="29"/>
      <c r="U30" s="42"/>
      <c r="V30" s="43"/>
      <c r="W30" s="43"/>
      <c r="X30" s="43"/>
      <c r="Y30" s="29"/>
      <c r="Z30" s="29"/>
      <c r="AA30" s="29"/>
      <c r="AB30" s="29"/>
      <c r="AC30" s="29"/>
    </row>
    <row r="31" spans="1:29" x14ac:dyDescent="0.25">
      <c r="T31" s="29"/>
      <c r="U31" s="38"/>
      <c r="V31" s="39"/>
      <c r="W31" s="38"/>
      <c r="X31" s="39"/>
      <c r="Y31" s="29"/>
      <c r="Z31" s="29"/>
      <c r="AA31" s="29"/>
      <c r="AB31" s="29"/>
      <c r="AC31" s="29"/>
    </row>
    <row r="32" spans="1:29" x14ac:dyDescent="0.25">
      <c r="T32" s="32"/>
      <c r="U32" s="38"/>
      <c r="V32" s="38"/>
      <c r="W32" s="38"/>
      <c r="X32" s="38"/>
      <c r="Y32" s="29"/>
      <c r="Z32" s="29"/>
      <c r="AA32" s="29"/>
      <c r="AB32" s="29"/>
      <c r="AC32" s="29"/>
    </row>
    <row r="33" spans="20:29" x14ac:dyDescent="0.25">
      <c r="T33" s="35"/>
      <c r="U33" s="40"/>
      <c r="V33" s="41"/>
      <c r="W33" s="39"/>
      <c r="X33" s="40"/>
      <c r="Y33" s="29"/>
      <c r="Z33" s="29"/>
      <c r="AA33" s="29"/>
      <c r="AB33" s="29"/>
      <c r="AC33" s="29"/>
    </row>
    <row r="34" spans="20:29" x14ac:dyDescent="0.25"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20:29" x14ac:dyDescent="0.25"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20:29" x14ac:dyDescent="0.25"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20:29" x14ac:dyDescent="0.25"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20:29" x14ac:dyDescent="0.25"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20:29" x14ac:dyDescent="0.25"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20:29" x14ac:dyDescent="0.25"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20:29" x14ac:dyDescent="0.25"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20:29" x14ac:dyDescent="0.25"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mergeCells count="29">
    <mergeCell ref="U28:X28"/>
    <mergeCell ref="U22:X22"/>
    <mergeCell ref="U21:X21"/>
    <mergeCell ref="Z21:AC21"/>
    <mergeCell ref="Z22:AC22"/>
    <mergeCell ref="U29:X29"/>
    <mergeCell ref="A9:A11"/>
    <mergeCell ref="A12:A14"/>
    <mergeCell ref="A4:B5"/>
    <mergeCell ref="C4:C5"/>
    <mergeCell ref="D4:D5"/>
    <mergeCell ref="E4:E5"/>
    <mergeCell ref="F4:F5"/>
    <mergeCell ref="A6:A8"/>
    <mergeCell ref="G4:G5"/>
    <mergeCell ref="H4:H5"/>
    <mergeCell ref="I4:I5"/>
    <mergeCell ref="J4:J5"/>
    <mergeCell ref="K4:K5"/>
    <mergeCell ref="Q4:Q5"/>
    <mergeCell ref="R4:R5"/>
    <mergeCell ref="X4:AA4"/>
    <mergeCell ref="S4:S5"/>
    <mergeCell ref="T4:W4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Wismeyri Altagracia Rodríguez Mota</dc:creator>
  <cp:lastModifiedBy>Ironelis Gregorina Arias Franco</cp:lastModifiedBy>
  <dcterms:created xsi:type="dcterms:W3CDTF">2022-07-14T15:39:07Z</dcterms:created>
  <dcterms:modified xsi:type="dcterms:W3CDTF">2024-08-28T19:46:00Z</dcterms:modified>
</cp:coreProperties>
</file>