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3040" windowHeight="9390"/>
  </bookViews>
  <sheets>
    <sheet name="Hoja1" sheetId="1" r:id="rId1"/>
  </sheets>
  <calcPr calcId="152511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/>
  <c r="C29"/>
  <c r="C45" l="1"/>
  <c r="C44"/>
  <c r="C43"/>
  <c r="C42"/>
  <c r="C41"/>
  <c r="C40"/>
  <c r="C39"/>
  <c r="C26"/>
  <c r="C27"/>
  <c r="C28"/>
  <c r="C25"/>
  <c r="C23"/>
  <c r="C24"/>
  <c r="C50"/>
  <c r="C6"/>
  <c r="C7"/>
  <c r="C8"/>
  <c r="C9"/>
  <c r="C10"/>
  <c r="C11"/>
  <c r="C12"/>
  <c r="C13"/>
  <c r="C14"/>
  <c r="C15"/>
  <c r="C16"/>
  <c r="C17"/>
  <c r="C18"/>
  <c r="C19"/>
  <c r="C20"/>
  <c r="C48"/>
  <c r="C49"/>
  <c r="C21"/>
  <c r="C22"/>
  <c r="C46"/>
  <c r="C47"/>
  <c r="C5"/>
  <c r="C51" l="1"/>
  <c r="C30"/>
</calcChain>
</file>

<file path=xl/sharedStrings.xml><?xml version="1.0" encoding="utf-8"?>
<sst xmlns="http://schemas.openxmlformats.org/spreadsheetml/2006/main" count="168" uniqueCount="136">
  <si>
    <t>Transistor SMD</t>
  </si>
  <si>
    <t>http://www.sigmaelectronica.net/mmbt2222a-p-917.html</t>
  </si>
  <si>
    <t>http://www.sigmaelectronica.net/p15k-p-982.html</t>
  </si>
  <si>
    <t>Resistencias 1.5K</t>
  </si>
  <si>
    <t>Resistencias SMD</t>
  </si>
  <si>
    <t>http://www.sigmaelectronica.net/p1mect-p-995.html</t>
  </si>
  <si>
    <t>Resistencias 1M</t>
  </si>
  <si>
    <t>http://www.sigmaelectronica.net/p100ect-p-985.html</t>
  </si>
  <si>
    <t>Resistencias 100</t>
  </si>
  <si>
    <t>Resistencias 4.7k</t>
  </si>
  <si>
    <t>http://www.sigmaelectronica.net/p47kect-p-1020.html</t>
  </si>
  <si>
    <t>http://www.sigmaelectronica.net/p24kect-p-1003.html</t>
  </si>
  <si>
    <t>Diodo Germanio</t>
  </si>
  <si>
    <t>Diodo 1n4148</t>
  </si>
  <si>
    <t>http://www.sigmaelectronica.net/1n4148-p-814.html</t>
  </si>
  <si>
    <t>Amp Op</t>
  </si>
  <si>
    <t>http://www.sigmaelectronica.net/lm358m-p-931.html</t>
  </si>
  <si>
    <t>http://www.sigmaelectronica.net/lm1117dt-p-2382.html</t>
  </si>
  <si>
    <t>Regulador 5V</t>
  </si>
  <si>
    <t>Regulador</t>
  </si>
  <si>
    <t>Regulador 3.3V</t>
  </si>
  <si>
    <t>http://www.sigmaelectronica.net/lm1117dt-p-887.html</t>
  </si>
  <si>
    <t>Capacitor</t>
  </si>
  <si>
    <t>Capacitor 47 uF</t>
  </si>
  <si>
    <t>http://www.sigmaelectronica.net/cond-47uf-p-1134.html</t>
  </si>
  <si>
    <t>Capacitor 0.1 uF</t>
  </si>
  <si>
    <t>http://www.sigmaelectronica.net/cc0805-01uf50-p-1077.html</t>
  </si>
  <si>
    <t>Led Verde SMD</t>
  </si>
  <si>
    <t>Led Rojo SMD</t>
  </si>
  <si>
    <t>Resistencias 5.1k</t>
  </si>
  <si>
    <t>http://www.sigmaelectronica.net/p51kect-p-1024.html</t>
  </si>
  <si>
    <t>Conector</t>
  </si>
  <si>
    <t>Conector 3 lineas</t>
  </si>
  <si>
    <t>http://www.sigmaelectronica.net/ed1610-p-840.html</t>
  </si>
  <si>
    <t>Conector 2 lineas</t>
  </si>
  <si>
    <t>http://www.sigmaelectronica.net/ed1621-p-1215.html</t>
  </si>
  <si>
    <t>Regleta doble hilera macho</t>
  </si>
  <si>
    <t>Regleta</t>
  </si>
  <si>
    <t>Regleta una hilera macho</t>
  </si>
  <si>
    <t>Conector I2C</t>
  </si>
  <si>
    <t>http://www.didacticaselectronicas.com/index.php/suiches-y-conectores/conector-jst-angulo-recto-4-pines-detail</t>
  </si>
  <si>
    <t>http://www.didacticaselectronicas.com/index.php/suiches-y-conectores/conector-jst-4-pines-detail</t>
  </si>
  <si>
    <t>http://www.didacticaselectronicas.com/index.php/suiches-y-conectores/con-087-detail</t>
  </si>
  <si>
    <t>Regleta Hembra</t>
  </si>
  <si>
    <t>http://www.sigmaelectronica.net/conector-p-1049.html</t>
  </si>
  <si>
    <t>Pin conector 3 pines</t>
  </si>
  <si>
    <t>http://www.sigmaelectronica.net/gp2xxxx-p-1048.html</t>
  </si>
  <si>
    <t>Shield para Xbee</t>
  </si>
  <si>
    <t>Shield</t>
  </si>
  <si>
    <t>Capacitor 1 uF</t>
  </si>
  <si>
    <t>http://www.sigmaelectronica.net/cc0805-p-1643.html</t>
  </si>
  <si>
    <t>Resistencias 10k</t>
  </si>
  <si>
    <t>http://www.sigmaelectronica.net/p10kect-p-987.html</t>
  </si>
  <si>
    <t>http://www.sigmaelectronica.net/p33kect-p-1014.html</t>
  </si>
  <si>
    <t>Resistencias 33k</t>
  </si>
  <si>
    <t>http://www.didacticaselectronicas.com/index.php/suiches-y-conectores/conector-macho-ph-3-posisciones-angulo-detail</t>
  </si>
  <si>
    <t>http://www.didacticaselectronicas.com/index.php/suiches-y-conectores/conector-header-hembra-en-l-de-40-posiciones-254mm-detail</t>
  </si>
  <si>
    <t>Regeleta angulo 1 linea</t>
  </si>
  <si>
    <t>Conector 3pines 2mm angulo</t>
  </si>
  <si>
    <t>http://www.sigmaelectronica.net/jumpers-c-21_185.html</t>
  </si>
  <si>
    <t>jumper</t>
  </si>
  <si>
    <t>conector jumper</t>
  </si>
  <si>
    <t>http://www.didacticaselectronicas.com/index.php/suiches-y-conectores/conector-jst-rcy-machohembra-2-pin-detail</t>
  </si>
  <si>
    <t>Conector cable</t>
  </si>
  <si>
    <t>conector</t>
  </si>
  <si>
    <t>Conector 3 pines</t>
  </si>
  <si>
    <t>Tornillo</t>
  </si>
  <si>
    <t>SubTotal</t>
  </si>
  <si>
    <t>POL-1964</t>
  </si>
  <si>
    <t>Pulsador</t>
  </si>
  <si>
    <t>http://www.sigmaelectronica.net/switchsmd3x25-p-1594.html</t>
  </si>
  <si>
    <t>SWITCHSMD3X2.5</t>
  </si>
  <si>
    <t>Sensor Temperatura</t>
  </si>
  <si>
    <t>http://www.sigmaelectronica.net/lm61bim3-p-1793.html</t>
  </si>
  <si>
    <t>LM61BIM3</t>
  </si>
  <si>
    <t>LM324M</t>
  </si>
  <si>
    <t>http://www.sigmaelectronica.net/lm324m-p-929.html</t>
  </si>
  <si>
    <t>MMBT2222A</t>
  </si>
  <si>
    <t>P1MECT</t>
  </si>
  <si>
    <t>P100ECT</t>
  </si>
  <si>
    <t>P4.7KECT</t>
  </si>
  <si>
    <t>P5.1KECT</t>
  </si>
  <si>
    <t>P24KECT</t>
  </si>
  <si>
    <t>P10KECT</t>
  </si>
  <si>
    <t>P33KECT</t>
  </si>
  <si>
    <t>1N4148</t>
  </si>
  <si>
    <t>LM358M</t>
  </si>
  <si>
    <t>LM1117DT-5.0</t>
  </si>
  <si>
    <t>LM1117DT-3.3</t>
  </si>
  <si>
    <t>ED1610</t>
  </si>
  <si>
    <t>ACC39258O</t>
  </si>
  <si>
    <t>ACC39145O</t>
  </si>
  <si>
    <t>HEADER HEMBRA 1x40</t>
  </si>
  <si>
    <t>GP2XXXX</t>
  </si>
  <si>
    <t>HEADER HEMBRA 1x40L</t>
  </si>
  <si>
    <t>JUMPERS</t>
  </si>
  <si>
    <t>PRT-10501</t>
  </si>
  <si>
    <t>Cantidad</t>
  </si>
  <si>
    <t>Precio Unidad</t>
  </si>
  <si>
    <t>Referencia</t>
  </si>
  <si>
    <t>Tipo Componente</t>
  </si>
  <si>
    <t>Descripcion</t>
  </si>
  <si>
    <t>Enlace</t>
  </si>
  <si>
    <t>Cuenta SIGMAELECTRONICA</t>
  </si>
  <si>
    <t>Resistencias 24k</t>
  </si>
  <si>
    <t>P1.5K</t>
  </si>
  <si>
    <t>47UF</t>
  </si>
  <si>
    <r>
      <rPr>
        <b/>
        <sz val="10"/>
        <color theme="1"/>
        <rFont val="Arial"/>
        <family val="2"/>
      </rPr>
      <t>0.1UF50</t>
    </r>
    <r>
      <rPr>
        <sz val="10"/>
        <color theme="1"/>
        <rFont val="Arial"/>
        <family val="2"/>
      </rPr>
      <t xml:space="preserve"> TIPO CC0805</t>
    </r>
  </si>
  <si>
    <r>
      <rPr>
        <b/>
        <sz val="10"/>
        <color theme="1"/>
        <rFont val="Arial"/>
        <family val="2"/>
      </rPr>
      <t>1UF50</t>
    </r>
    <r>
      <rPr>
        <sz val="10"/>
        <color theme="1"/>
        <rFont val="Arial"/>
        <family val="2"/>
      </rPr>
      <t xml:space="preserve"> TIPO CC0805</t>
    </r>
  </si>
  <si>
    <r>
      <rPr>
        <b/>
        <sz val="11"/>
        <color theme="1"/>
        <rFont val="Calibri"/>
        <family val="2"/>
        <scheme val="minor"/>
      </rPr>
      <t>ED1621</t>
    </r>
    <r>
      <rPr>
        <sz val="11"/>
        <color theme="1"/>
        <rFont val="Calibri"/>
        <family val="2"/>
        <scheme val="minor"/>
      </rPr>
      <t xml:space="preserve"> TIPO AZUL</t>
    </r>
  </si>
  <si>
    <t>Total:</t>
  </si>
  <si>
    <t>Pulsador SMD</t>
  </si>
  <si>
    <t>LM324 Amp Op</t>
  </si>
  <si>
    <t>Sensor de temperatura</t>
  </si>
  <si>
    <t>http://www.sigmaelectronica.net/conec-2mm10pin-p-2534.html</t>
  </si>
  <si>
    <t>Regleta 10 pines 2mm xbee</t>
  </si>
  <si>
    <t>2mm10pin</t>
  </si>
  <si>
    <t>Cuenta DIDACTICASELECTRONICAS</t>
  </si>
  <si>
    <t>S3B-PH-K-S</t>
  </si>
  <si>
    <t>http://www.didacticaselectronicas.com/index.php/robotica/tornillos-y-separadores/tornillos-metalicos-4-40-1-14-unidad-detail</t>
  </si>
  <si>
    <t>Tornillos</t>
  </si>
  <si>
    <t>HEADER MACHO 2x40</t>
  </si>
  <si>
    <t>http://www.didacticaselectronicas.com/index.php/suiches-y-conectores/conector-header-macho-2x40-pines-254mm-detail</t>
  </si>
  <si>
    <t>H-M-XBEE-1X40</t>
  </si>
  <si>
    <t>http://www.didacticaselectronicas.com/index.php/suiches-y-conectores/conector-header-macho-40-pines-2mm-h-m-xbee-1x40-detail</t>
  </si>
  <si>
    <r>
      <t>GP2XXXX</t>
    </r>
    <r>
      <rPr>
        <sz val="11"/>
        <color theme="1"/>
        <rFont val="Calibri"/>
        <family val="2"/>
        <scheme val="minor"/>
      </rPr>
      <t xml:space="preserve"> TIPO PIN CONECTOR</t>
    </r>
  </si>
  <si>
    <t>Transistor NPN MMB T2222A</t>
  </si>
  <si>
    <t>LED-0603-R</t>
  </si>
  <si>
    <t>LED-0603-V</t>
  </si>
  <si>
    <t>http://www.didacticaselectronicas.com/index.php/optoelectronica/diodos-led/led-rojo-smd-0603-detail</t>
  </si>
  <si>
    <t>http://www.didacticaselectronicas.com/index.php/optoelectronica/diodos-led/led-verde-smd-0603-detail</t>
  </si>
  <si>
    <t>XBEE-ADAPT</t>
  </si>
  <si>
    <t>http://www.didacticaselectronicas.com/index.php/comunicaciones/zigbee/programadores-conversores/adaptador-para-modulos-xbee-detail</t>
  </si>
  <si>
    <t>Led Verde</t>
  </si>
  <si>
    <t>Led Rojo</t>
  </si>
  <si>
    <t>NOTA: las referencias que tienen TIPO determinan el tipo de característica, ya que con la mima referencia hay hasta 3 componentes diferentes, el tipo ayuda a determinar cual de estos es el indicado.</t>
  </si>
</sst>
</file>

<file path=xl/styles.xml><?xml version="1.0" encoding="utf-8"?>
<styleSheet xmlns="http://schemas.openxmlformats.org/spreadsheetml/2006/main">
  <numFmts count="2">
    <numFmt numFmtId="6" formatCode="&quot;$&quot;#,##0;[Red]\-&quot;$&quot;#,##0"/>
    <numFmt numFmtId="164" formatCode="&quot;$&quot;#,##0"/>
  </numFmts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5" borderId="0" applyNumberFormat="0" applyBorder="0" applyAlignment="0" applyProtection="0"/>
  </cellStyleXfs>
  <cellXfs count="85">
    <xf numFmtId="0" fontId="0" fillId="0" borderId="0" xfId="0"/>
    <xf numFmtId="6" fontId="0" fillId="0" borderId="0" xfId="0" applyNumberFormat="1"/>
    <xf numFmtId="0" fontId="1" fillId="0" borderId="0" xfId="1" applyAlignment="1"/>
    <xf numFmtId="0" fontId="0" fillId="2" borderId="1" xfId="0" applyFill="1" applyBorder="1"/>
    <xf numFmtId="0" fontId="0" fillId="2" borderId="9" xfId="0" applyFill="1" applyBorder="1"/>
    <xf numFmtId="6" fontId="0" fillId="2" borderId="1" xfId="0" applyNumberFormat="1" applyFill="1" applyBorder="1"/>
    <xf numFmtId="6" fontId="0" fillId="2" borderId="9" xfId="0" applyNumberFormat="1" applyFill="1" applyBorder="1"/>
    <xf numFmtId="0" fontId="0" fillId="2" borderId="1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5" fillId="2" borderId="9" xfId="0" applyFont="1" applyFill="1" applyBorder="1" applyAlignment="1">
      <alignment horizontal="left" vertical="center" wrapText="1"/>
    </xf>
    <xf numFmtId="164" fontId="0" fillId="2" borderId="0" xfId="0" applyNumberFormat="1" applyFill="1"/>
    <xf numFmtId="164" fontId="0" fillId="2" borderId="9" xfId="0" applyNumberFormat="1" applyFill="1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2" borderId="2" xfId="0" applyNumberFormat="1" applyFill="1" applyBorder="1"/>
    <xf numFmtId="0" fontId="0" fillId="2" borderId="2" xfId="0" applyFill="1" applyBorder="1"/>
    <xf numFmtId="0" fontId="4" fillId="2" borderId="9" xfId="0" applyFont="1" applyFill="1" applyBorder="1"/>
    <xf numFmtId="0" fontId="4" fillId="2" borderId="2" xfId="0" applyFont="1" applyFill="1" applyBorder="1"/>
    <xf numFmtId="0" fontId="0" fillId="2" borderId="0" xfId="0" applyFill="1"/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5" fillId="2" borderId="5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6" fontId="5" fillId="2" borderId="15" xfId="0" applyNumberFormat="1" applyFont="1" applyFill="1" applyBorder="1"/>
    <xf numFmtId="0" fontId="2" fillId="2" borderId="15" xfId="0" applyFont="1" applyFill="1" applyBorder="1" applyAlignment="1">
      <alignment horizontal="left" vertical="center" wrapText="1"/>
    </xf>
    <xf numFmtId="0" fontId="0" fillId="2" borderId="15" xfId="0" applyFill="1" applyBorder="1"/>
    <xf numFmtId="0" fontId="4" fillId="2" borderId="15" xfId="0" applyFont="1" applyFill="1" applyBorder="1"/>
    <xf numFmtId="164" fontId="0" fillId="2" borderId="4" xfId="0" applyNumberFormat="1" applyFill="1" applyBorder="1"/>
    <xf numFmtId="164" fontId="0" fillId="2" borderId="0" xfId="0" applyNumberFormat="1" applyFill="1" applyBorder="1"/>
    <xf numFmtId="0" fontId="0" fillId="2" borderId="9" xfId="0" applyNumberFormat="1" applyFill="1" applyBorder="1"/>
    <xf numFmtId="0" fontId="0" fillId="2" borderId="11" xfId="0" applyFill="1" applyBorder="1"/>
    <xf numFmtId="6" fontId="0" fillId="2" borderId="11" xfId="0" applyNumberFormat="1" applyFill="1" applyBorder="1"/>
    <xf numFmtId="0" fontId="4" fillId="2" borderId="8" xfId="0" applyFont="1" applyFill="1" applyBorder="1"/>
    <xf numFmtId="0" fontId="6" fillId="4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1" fillId="2" borderId="10" xfId="1" applyFill="1" applyBorder="1" applyAlignment="1">
      <alignment horizontal="left"/>
    </xf>
    <xf numFmtId="0" fontId="0" fillId="0" borderId="12" xfId="0" applyBorder="1"/>
    <xf numFmtId="0" fontId="6" fillId="4" borderId="9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1" fillId="2" borderId="3" xfId="1" applyFill="1" applyBorder="1" applyAlignment="1">
      <alignment horizontal="left"/>
    </xf>
    <xf numFmtId="0" fontId="1" fillId="2" borderId="4" xfId="1" applyFill="1" applyBorder="1" applyAlignment="1">
      <alignment horizontal="left"/>
    </xf>
    <xf numFmtId="0" fontId="1" fillId="2" borderId="5" xfId="1" applyFill="1" applyBorder="1" applyAlignment="1">
      <alignment horizontal="left"/>
    </xf>
    <xf numFmtId="0" fontId="1" fillId="2" borderId="0" xfId="1" applyFill="1" applyBorder="1" applyAlignment="1">
      <alignment horizontal="left"/>
    </xf>
    <xf numFmtId="0" fontId="1" fillId="2" borderId="15" xfId="1" applyFill="1" applyBorder="1" applyAlignment="1">
      <alignment horizontal="left"/>
    </xf>
    <xf numFmtId="0" fontId="4" fillId="2" borderId="1" xfId="0" applyFont="1" applyFill="1" applyBorder="1"/>
    <xf numFmtId="0" fontId="3" fillId="5" borderId="12" xfId="2" applyBorder="1"/>
    <xf numFmtId="6" fontId="3" fillId="5" borderId="14" xfId="2" applyNumberFormat="1" applyBorder="1"/>
    <xf numFmtId="0" fontId="0" fillId="6" borderId="3" xfId="0" applyFill="1" applyBorder="1" applyAlignment="1">
      <alignment horizontal="left" wrapText="1"/>
    </xf>
    <xf numFmtId="0" fontId="0" fillId="6" borderId="4" xfId="0" applyFill="1" applyBorder="1" applyAlignment="1">
      <alignment horizontal="left" wrapText="1"/>
    </xf>
    <xf numFmtId="0" fontId="0" fillId="6" borderId="5" xfId="0" applyFill="1" applyBorder="1" applyAlignment="1">
      <alignment horizontal="left" wrapText="1"/>
    </xf>
    <xf numFmtId="0" fontId="0" fillId="6" borderId="10" xfId="0" applyFill="1" applyBorder="1" applyAlignment="1">
      <alignment horizontal="left" wrapText="1"/>
    </xf>
    <xf numFmtId="0" fontId="0" fillId="6" borderId="0" xfId="0" applyFill="1" applyBorder="1" applyAlignment="1">
      <alignment horizontal="left" wrapText="1"/>
    </xf>
    <xf numFmtId="0" fontId="0" fillId="6" borderId="15" xfId="0" applyFill="1" applyBorder="1" applyAlignment="1">
      <alignment horizontal="left" wrapText="1"/>
    </xf>
    <xf numFmtId="0" fontId="0" fillId="6" borderId="6" xfId="0" applyFill="1" applyBorder="1" applyAlignment="1">
      <alignment horizontal="left" wrapText="1"/>
    </xf>
    <xf numFmtId="0" fontId="0" fillId="6" borderId="7" xfId="0" applyFill="1" applyBorder="1" applyAlignment="1">
      <alignment horizontal="left" wrapText="1"/>
    </xf>
    <xf numFmtId="0" fontId="0" fillId="6" borderId="8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1" fillId="2" borderId="10" xfId="1" applyFill="1" applyBorder="1" applyAlignment="1">
      <alignment horizontal="left"/>
    </xf>
    <xf numFmtId="0" fontId="1" fillId="2" borderId="0" xfId="1" applyFill="1" applyBorder="1" applyAlignment="1">
      <alignment horizontal="left"/>
    </xf>
    <xf numFmtId="0" fontId="1" fillId="2" borderId="15" xfId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3">
    <cellStyle name="Buena" xfId="2" builtinId="26"/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igmaelectronica.net/p1mect-p-995.html" TargetMode="External"/><Relationship Id="rId13" Type="http://schemas.openxmlformats.org/officeDocument/2006/relationships/hyperlink" Target="http://www.sigmaelectronica.net/p100ect-p-985.html" TargetMode="External"/><Relationship Id="rId18" Type="http://schemas.openxmlformats.org/officeDocument/2006/relationships/hyperlink" Target="http://www.sigmaelectronica.net/lm1117dt-p-2382.html" TargetMode="External"/><Relationship Id="rId26" Type="http://schemas.openxmlformats.org/officeDocument/2006/relationships/hyperlink" Target="http://www.didacticaselectronicas.com/index.php/suiches-y-conectores/conector-header-hembra-en-l-de-40-posiciones-254mm-detail" TargetMode="External"/><Relationship Id="rId3" Type="http://schemas.openxmlformats.org/officeDocument/2006/relationships/hyperlink" Target="http://www.sigmaelectronica.net/ed1621-p-1215.html" TargetMode="External"/><Relationship Id="rId21" Type="http://schemas.openxmlformats.org/officeDocument/2006/relationships/hyperlink" Target="http://www.sigmaelectronica.net/jumpers-c-21_185.html" TargetMode="External"/><Relationship Id="rId7" Type="http://schemas.openxmlformats.org/officeDocument/2006/relationships/hyperlink" Target="http://www.sigmaelectronica.net/p51kect-p-1024.html" TargetMode="External"/><Relationship Id="rId12" Type="http://schemas.openxmlformats.org/officeDocument/2006/relationships/hyperlink" Target="http://www.sigmaelectronica.net/ed1610-p-840.html" TargetMode="External"/><Relationship Id="rId17" Type="http://schemas.openxmlformats.org/officeDocument/2006/relationships/hyperlink" Target="http://www.sigmaelectronica.net/1n4148-p-814.html" TargetMode="External"/><Relationship Id="rId25" Type="http://schemas.openxmlformats.org/officeDocument/2006/relationships/hyperlink" Target="http://www.didacticaselectronicas.com/index.php/suiches-y-conectores/conector-macho-ph-3-posisciones-angulo-detail" TargetMode="External"/><Relationship Id="rId2" Type="http://schemas.openxmlformats.org/officeDocument/2006/relationships/hyperlink" Target="http://www.sigmaelectronica.net/lm1117dt-p-887.html" TargetMode="External"/><Relationship Id="rId16" Type="http://schemas.openxmlformats.org/officeDocument/2006/relationships/hyperlink" Target="http://www.sigmaelectronica.net/p33kect-p-1014.html" TargetMode="External"/><Relationship Id="rId20" Type="http://schemas.openxmlformats.org/officeDocument/2006/relationships/hyperlink" Target="http://www.sigmaelectronica.net/conector-p-1049.html" TargetMode="External"/><Relationship Id="rId29" Type="http://schemas.openxmlformats.org/officeDocument/2006/relationships/hyperlink" Target="http://www.sigmaelectronica.net/lm324m-p-929.html" TargetMode="External"/><Relationship Id="rId1" Type="http://schemas.openxmlformats.org/officeDocument/2006/relationships/hyperlink" Target="http://www.sigmaelectronica.net/mmbt2222a-p-917.html" TargetMode="External"/><Relationship Id="rId6" Type="http://schemas.openxmlformats.org/officeDocument/2006/relationships/hyperlink" Target="http://www.sigmaelectronica.net/p47kect-p-1020.html" TargetMode="External"/><Relationship Id="rId11" Type="http://schemas.openxmlformats.org/officeDocument/2006/relationships/hyperlink" Target="http://www.sigmaelectronica.net/cc0805-p-1643.html" TargetMode="External"/><Relationship Id="rId24" Type="http://schemas.openxmlformats.org/officeDocument/2006/relationships/hyperlink" Target="http://www.didacticaselectronicas.com/index.php/suiches-y-conectores/con-087-detai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www.sigmaelectronica.net/lm358m-p-931.html" TargetMode="External"/><Relationship Id="rId15" Type="http://schemas.openxmlformats.org/officeDocument/2006/relationships/hyperlink" Target="http://www.sigmaelectronica.net/p10kect-p-987.html" TargetMode="External"/><Relationship Id="rId23" Type="http://schemas.openxmlformats.org/officeDocument/2006/relationships/hyperlink" Target="http://www.didacticaselectronicas.com/index.php/suiches-y-conectores/conector-jst-angulo-recto-4-pines-detail" TargetMode="External"/><Relationship Id="rId28" Type="http://schemas.openxmlformats.org/officeDocument/2006/relationships/hyperlink" Target="http://www.sigmaelectronica.net/switchsmd3x25-p-1594.html" TargetMode="External"/><Relationship Id="rId10" Type="http://schemas.openxmlformats.org/officeDocument/2006/relationships/hyperlink" Target="http://www.sigmaelectronica.net/cc0805-01uf50-p-1077.html" TargetMode="External"/><Relationship Id="rId19" Type="http://schemas.openxmlformats.org/officeDocument/2006/relationships/hyperlink" Target="http://www.sigmaelectronica.net/gp2xxxx-p-1048.html" TargetMode="External"/><Relationship Id="rId31" Type="http://schemas.openxmlformats.org/officeDocument/2006/relationships/hyperlink" Target="http://www.didacticaselectronicas.com/index.php/suiches-y-conectores/conector-jst-4-pines-detail" TargetMode="External"/><Relationship Id="rId4" Type="http://schemas.openxmlformats.org/officeDocument/2006/relationships/hyperlink" Target="http://www.sigmaelectronica.net/p15k-p-982.html" TargetMode="External"/><Relationship Id="rId9" Type="http://schemas.openxmlformats.org/officeDocument/2006/relationships/hyperlink" Target="http://www.sigmaelectronica.net/cond-47uf-p-1134.html" TargetMode="External"/><Relationship Id="rId14" Type="http://schemas.openxmlformats.org/officeDocument/2006/relationships/hyperlink" Target="http://www.sigmaelectronica.net/p24kect-p-1003.html" TargetMode="External"/><Relationship Id="rId22" Type="http://schemas.openxmlformats.org/officeDocument/2006/relationships/hyperlink" Target="http://www.sigmaelectronica.net/lm61bim3-p-1793.html" TargetMode="External"/><Relationship Id="rId27" Type="http://schemas.openxmlformats.org/officeDocument/2006/relationships/hyperlink" Target="http://www.didacticaselectronicas.com/index.php/suiches-y-conectores/conector-jst-rcy-machohembra-2-pin-detail" TargetMode="External"/><Relationship Id="rId30" Type="http://schemas.openxmlformats.org/officeDocument/2006/relationships/hyperlink" Target="http://www.didacticaselectronicas.com/index.php/suiches-y-conectores/conector-header-macho-40-pines-2mm-h-m-xbee-1x40-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2"/>
  <sheetViews>
    <sheetView tabSelected="1" zoomScale="85" zoomScaleNormal="85" zoomScalePageLayoutView="115" workbookViewId="0">
      <selection activeCell="J14" sqref="J14"/>
    </sheetView>
  </sheetViews>
  <sheetFormatPr baseColWidth="10" defaultRowHeight="15"/>
  <cols>
    <col min="2" max="2" width="12.28515625" bestFit="1" customWidth="1"/>
    <col min="3" max="3" width="11.28515625" customWidth="1"/>
    <col min="4" max="4" width="27.7109375" bestFit="1" customWidth="1"/>
    <col min="5" max="5" width="21" bestFit="1" customWidth="1"/>
    <col min="6" max="6" width="26.28515625" bestFit="1" customWidth="1"/>
    <col min="7" max="7" width="107.42578125" bestFit="1" customWidth="1"/>
  </cols>
  <sheetData>
    <row r="1" spans="1:13">
      <c r="A1" s="77" t="s">
        <v>103</v>
      </c>
      <c r="B1" s="78"/>
      <c r="C1" s="78"/>
      <c r="D1" s="78"/>
      <c r="E1" s="78"/>
      <c r="F1" s="78"/>
      <c r="G1" s="79"/>
    </row>
    <row r="2" spans="1:13" ht="15.75" thickBot="1">
      <c r="A2" s="80"/>
      <c r="B2" s="81"/>
      <c r="C2" s="81"/>
      <c r="D2" s="81"/>
      <c r="E2" s="81"/>
      <c r="F2" s="81"/>
      <c r="G2" s="82"/>
    </row>
    <row r="3" spans="1:13">
      <c r="A3" s="83" t="s">
        <v>97</v>
      </c>
      <c r="B3" s="83" t="s">
        <v>98</v>
      </c>
      <c r="C3" s="83" t="s">
        <v>67</v>
      </c>
      <c r="D3" s="83" t="s">
        <v>99</v>
      </c>
      <c r="E3" s="83" t="s">
        <v>100</v>
      </c>
      <c r="F3" s="83" t="s">
        <v>101</v>
      </c>
      <c r="G3" s="83" t="s">
        <v>102</v>
      </c>
    </row>
    <row r="4" spans="1:13" ht="15.75" thickBot="1">
      <c r="A4" s="84"/>
      <c r="B4" s="84"/>
      <c r="C4" s="84"/>
      <c r="D4" s="84"/>
      <c r="E4" s="84"/>
      <c r="F4" s="84"/>
      <c r="G4" s="84"/>
    </row>
    <row r="5" spans="1:13">
      <c r="A5" s="3">
        <v>200</v>
      </c>
      <c r="B5" s="29">
        <v>78</v>
      </c>
      <c r="C5" s="5">
        <f>B5*A5</f>
        <v>15600</v>
      </c>
      <c r="D5" s="23" t="s">
        <v>77</v>
      </c>
      <c r="E5" s="3" t="s">
        <v>0</v>
      </c>
      <c r="F5" s="20" t="s">
        <v>126</v>
      </c>
      <c r="G5" s="3" t="s">
        <v>1</v>
      </c>
      <c r="H5" s="2"/>
      <c r="I5" s="2"/>
      <c r="J5" s="2"/>
      <c r="K5" s="2"/>
      <c r="L5" s="2"/>
    </row>
    <row r="6" spans="1:13" ht="15.75" thickBot="1">
      <c r="A6" s="4">
        <v>250</v>
      </c>
      <c r="B6" s="30">
        <v>37</v>
      </c>
      <c r="C6" s="6">
        <f t="shared" ref="C6:C29" si="0">B6*A6</f>
        <v>9250</v>
      </c>
      <c r="D6" s="24" t="s">
        <v>105</v>
      </c>
      <c r="E6" s="4" t="s">
        <v>4</v>
      </c>
      <c r="F6" s="21" t="s">
        <v>3</v>
      </c>
      <c r="G6" s="4" t="s">
        <v>2</v>
      </c>
    </row>
    <row r="7" spans="1:13" ht="15.75" thickBot="1">
      <c r="A7" s="4">
        <v>100</v>
      </c>
      <c r="B7" s="30">
        <v>37</v>
      </c>
      <c r="C7" s="6">
        <f t="shared" si="0"/>
        <v>3700</v>
      </c>
      <c r="D7" s="24" t="s">
        <v>78</v>
      </c>
      <c r="E7" s="4" t="s">
        <v>4</v>
      </c>
      <c r="F7" s="21" t="s">
        <v>6</v>
      </c>
      <c r="G7" s="4" t="s">
        <v>5</v>
      </c>
      <c r="I7" s="57" t="s">
        <v>110</v>
      </c>
      <c r="J7" s="58">
        <f>C30+C51</f>
        <v>351094</v>
      </c>
    </row>
    <row r="8" spans="1:13" ht="15.75" thickBot="1">
      <c r="A8" s="4">
        <v>100</v>
      </c>
      <c r="B8" s="30">
        <v>37</v>
      </c>
      <c r="C8" s="6">
        <f t="shared" si="0"/>
        <v>3700</v>
      </c>
      <c r="D8" s="24" t="s">
        <v>79</v>
      </c>
      <c r="E8" s="4" t="s">
        <v>4</v>
      </c>
      <c r="F8" s="21" t="s">
        <v>8</v>
      </c>
      <c r="G8" s="4" t="s">
        <v>7</v>
      </c>
    </row>
    <row r="9" spans="1:13" ht="14.45" customHeight="1">
      <c r="A9" s="4">
        <v>150</v>
      </c>
      <c r="B9" s="30">
        <v>37</v>
      </c>
      <c r="C9" s="6">
        <f t="shared" si="0"/>
        <v>5550</v>
      </c>
      <c r="D9" s="24" t="s">
        <v>80</v>
      </c>
      <c r="E9" s="4" t="s">
        <v>4</v>
      </c>
      <c r="F9" s="21" t="s">
        <v>9</v>
      </c>
      <c r="G9" s="4" t="s">
        <v>10</v>
      </c>
      <c r="I9" s="59" t="s">
        <v>135</v>
      </c>
      <c r="J9" s="60"/>
      <c r="K9" s="60"/>
      <c r="L9" s="60"/>
      <c r="M9" s="61"/>
    </row>
    <row r="10" spans="1:13">
      <c r="A10" s="4">
        <v>250</v>
      </c>
      <c r="B10" s="30">
        <v>37</v>
      </c>
      <c r="C10" s="6">
        <f t="shared" si="0"/>
        <v>9250</v>
      </c>
      <c r="D10" s="24" t="s">
        <v>81</v>
      </c>
      <c r="E10" s="4" t="s">
        <v>4</v>
      </c>
      <c r="F10" s="21" t="s">
        <v>29</v>
      </c>
      <c r="G10" s="4" t="s">
        <v>30</v>
      </c>
      <c r="I10" s="62"/>
      <c r="J10" s="63"/>
      <c r="K10" s="63"/>
      <c r="L10" s="63"/>
      <c r="M10" s="64"/>
    </row>
    <row r="11" spans="1:13">
      <c r="A11" s="4">
        <v>100</v>
      </c>
      <c r="B11" s="30">
        <v>37</v>
      </c>
      <c r="C11" s="6">
        <f t="shared" si="0"/>
        <v>3700</v>
      </c>
      <c r="D11" s="24" t="s">
        <v>82</v>
      </c>
      <c r="E11" s="4" t="s">
        <v>4</v>
      </c>
      <c r="F11" s="21" t="s">
        <v>104</v>
      </c>
      <c r="G11" s="4" t="s">
        <v>11</v>
      </c>
      <c r="I11" s="62"/>
      <c r="J11" s="63"/>
      <c r="K11" s="63"/>
      <c r="L11" s="63"/>
      <c r="M11" s="64"/>
    </row>
    <row r="12" spans="1:13" ht="15.75" thickBot="1">
      <c r="A12" s="4">
        <v>150</v>
      </c>
      <c r="B12" s="30">
        <v>37</v>
      </c>
      <c r="C12" s="6">
        <f t="shared" si="0"/>
        <v>5550</v>
      </c>
      <c r="D12" s="24" t="s">
        <v>83</v>
      </c>
      <c r="E12" s="4" t="s">
        <v>4</v>
      </c>
      <c r="F12" s="21" t="s">
        <v>51</v>
      </c>
      <c r="G12" s="4" t="s">
        <v>52</v>
      </c>
      <c r="I12" s="65"/>
      <c r="J12" s="66"/>
      <c r="K12" s="66"/>
      <c r="L12" s="66"/>
      <c r="M12" s="67"/>
    </row>
    <row r="13" spans="1:13">
      <c r="A13" s="4">
        <v>100</v>
      </c>
      <c r="B13" s="30">
        <v>37</v>
      </c>
      <c r="C13" s="6">
        <f t="shared" si="0"/>
        <v>3700</v>
      </c>
      <c r="D13" s="25" t="s">
        <v>84</v>
      </c>
      <c r="E13" s="4" t="s">
        <v>4</v>
      </c>
      <c r="F13" s="21" t="s">
        <v>54</v>
      </c>
      <c r="G13" s="4" t="s">
        <v>53</v>
      </c>
    </row>
    <row r="14" spans="1:13">
      <c r="A14" s="4">
        <v>50</v>
      </c>
      <c r="B14" s="30">
        <v>51</v>
      </c>
      <c r="C14" s="6">
        <f t="shared" si="0"/>
        <v>2550</v>
      </c>
      <c r="D14" s="24" t="s">
        <v>85</v>
      </c>
      <c r="E14" s="4" t="s">
        <v>12</v>
      </c>
      <c r="F14" s="21" t="s">
        <v>13</v>
      </c>
      <c r="G14" s="4" t="s">
        <v>14</v>
      </c>
    </row>
    <row r="15" spans="1:13">
      <c r="A15" s="4">
        <v>25</v>
      </c>
      <c r="B15" s="30">
        <v>716</v>
      </c>
      <c r="C15" s="6">
        <f t="shared" si="0"/>
        <v>17900</v>
      </c>
      <c r="D15" s="24" t="s">
        <v>86</v>
      </c>
      <c r="E15" s="4" t="s">
        <v>15</v>
      </c>
      <c r="F15" s="21" t="s">
        <v>15</v>
      </c>
      <c r="G15" s="4" t="s">
        <v>16</v>
      </c>
    </row>
    <row r="16" spans="1:13">
      <c r="A16" s="4">
        <v>10</v>
      </c>
      <c r="B16" s="30">
        <v>1322</v>
      </c>
      <c r="C16" s="6">
        <f t="shared" si="0"/>
        <v>13220</v>
      </c>
      <c r="D16" s="24" t="s">
        <v>87</v>
      </c>
      <c r="E16" s="4" t="s">
        <v>19</v>
      </c>
      <c r="F16" s="21" t="s">
        <v>18</v>
      </c>
      <c r="G16" s="4" t="s">
        <v>17</v>
      </c>
    </row>
    <row r="17" spans="1:7">
      <c r="A17" s="4">
        <v>10</v>
      </c>
      <c r="B17" s="30">
        <v>1322</v>
      </c>
      <c r="C17" s="6">
        <f t="shared" si="0"/>
        <v>13220</v>
      </c>
      <c r="D17" s="24" t="s">
        <v>88</v>
      </c>
      <c r="E17" s="4" t="s">
        <v>19</v>
      </c>
      <c r="F17" s="21" t="s">
        <v>20</v>
      </c>
      <c r="G17" s="4" t="s">
        <v>21</v>
      </c>
    </row>
    <row r="18" spans="1:7">
      <c r="A18" s="4">
        <v>10</v>
      </c>
      <c r="B18" s="30">
        <v>193</v>
      </c>
      <c r="C18" s="6">
        <f t="shared" si="0"/>
        <v>1930</v>
      </c>
      <c r="D18" s="24" t="s">
        <v>106</v>
      </c>
      <c r="E18" s="4" t="s">
        <v>22</v>
      </c>
      <c r="F18" s="21" t="s">
        <v>23</v>
      </c>
      <c r="G18" s="4" t="s">
        <v>24</v>
      </c>
    </row>
    <row r="19" spans="1:7">
      <c r="A19" s="4">
        <v>50</v>
      </c>
      <c r="B19" s="30">
        <v>44</v>
      </c>
      <c r="C19" s="6">
        <f t="shared" si="0"/>
        <v>2200</v>
      </c>
      <c r="D19" s="26" t="s">
        <v>107</v>
      </c>
      <c r="E19" s="4" t="s">
        <v>22</v>
      </c>
      <c r="F19" s="21" t="s">
        <v>25</v>
      </c>
      <c r="G19" s="4" t="s">
        <v>26</v>
      </c>
    </row>
    <row r="20" spans="1:7">
      <c r="A20" s="4">
        <v>50</v>
      </c>
      <c r="B20" s="30">
        <v>74</v>
      </c>
      <c r="C20" s="6">
        <f t="shared" si="0"/>
        <v>3700</v>
      </c>
      <c r="D20" s="26" t="s">
        <v>108</v>
      </c>
      <c r="E20" s="4" t="s">
        <v>22</v>
      </c>
      <c r="F20" s="21" t="s">
        <v>49</v>
      </c>
      <c r="G20" s="4" t="s">
        <v>50</v>
      </c>
    </row>
    <row r="21" spans="1:7">
      <c r="A21" s="4">
        <v>10</v>
      </c>
      <c r="B21" s="30">
        <v>469</v>
      </c>
      <c r="C21" s="6">
        <f t="shared" si="0"/>
        <v>4690</v>
      </c>
      <c r="D21" s="24" t="s">
        <v>89</v>
      </c>
      <c r="E21" s="4" t="s">
        <v>31</v>
      </c>
      <c r="F21" s="21" t="s">
        <v>32</v>
      </c>
      <c r="G21" s="4" t="s">
        <v>33</v>
      </c>
    </row>
    <row r="22" spans="1:7">
      <c r="A22" s="4">
        <v>15</v>
      </c>
      <c r="B22" s="10">
        <v>331</v>
      </c>
      <c r="C22" s="11">
        <f t="shared" si="0"/>
        <v>4965</v>
      </c>
      <c r="D22" s="27" t="s">
        <v>109</v>
      </c>
      <c r="E22" s="4" t="s">
        <v>31</v>
      </c>
      <c r="F22" s="21" t="s">
        <v>34</v>
      </c>
      <c r="G22" s="4" t="s">
        <v>35</v>
      </c>
    </row>
    <row r="23" spans="1:7">
      <c r="A23" s="4">
        <v>200</v>
      </c>
      <c r="B23" s="30">
        <v>157</v>
      </c>
      <c r="C23" s="11">
        <f t="shared" si="0"/>
        <v>31400</v>
      </c>
      <c r="D23" s="28" t="s">
        <v>93</v>
      </c>
      <c r="E23" s="4" t="s">
        <v>31</v>
      </c>
      <c r="F23" s="22" t="s">
        <v>45</v>
      </c>
      <c r="G23" s="4" t="s">
        <v>44</v>
      </c>
    </row>
    <row r="24" spans="1:7">
      <c r="A24" s="4">
        <v>60</v>
      </c>
      <c r="B24" s="30">
        <v>133</v>
      </c>
      <c r="C24" s="11">
        <f t="shared" si="0"/>
        <v>7980</v>
      </c>
      <c r="D24" s="28" t="s">
        <v>125</v>
      </c>
      <c r="E24" s="4" t="s">
        <v>31</v>
      </c>
      <c r="F24" s="22" t="s">
        <v>65</v>
      </c>
      <c r="G24" s="4" t="s">
        <v>46</v>
      </c>
    </row>
    <row r="25" spans="1:7">
      <c r="A25" s="4">
        <v>20</v>
      </c>
      <c r="B25" s="30">
        <v>87</v>
      </c>
      <c r="C25" s="11">
        <f t="shared" si="0"/>
        <v>1740</v>
      </c>
      <c r="D25" s="28" t="s">
        <v>95</v>
      </c>
      <c r="E25" s="4" t="s">
        <v>60</v>
      </c>
      <c r="F25" s="22" t="s">
        <v>61</v>
      </c>
      <c r="G25" s="4" t="s">
        <v>59</v>
      </c>
    </row>
    <row r="26" spans="1:7">
      <c r="A26" s="31">
        <v>5</v>
      </c>
      <c r="B26" s="30">
        <v>2697</v>
      </c>
      <c r="C26" s="11">
        <f t="shared" si="0"/>
        <v>13485</v>
      </c>
      <c r="D26" s="28" t="s">
        <v>74</v>
      </c>
      <c r="E26" s="4" t="s">
        <v>72</v>
      </c>
      <c r="F26" s="22" t="s">
        <v>113</v>
      </c>
      <c r="G26" s="4" t="s">
        <v>73</v>
      </c>
    </row>
    <row r="27" spans="1:7">
      <c r="A27" s="31">
        <v>12</v>
      </c>
      <c r="B27" s="30">
        <v>716</v>
      </c>
      <c r="C27" s="11">
        <f t="shared" si="0"/>
        <v>8592</v>
      </c>
      <c r="D27" s="28" t="s">
        <v>75</v>
      </c>
      <c r="E27" s="4" t="s">
        <v>15</v>
      </c>
      <c r="F27" s="22" t="s">
        <v>112</v>
      </c>
      <c r="G27" s="4" t="s">
        <v>76</v>
      </c>
    </row>
    <row r="28" spans="1:7">
      <c r="A28" s="4">
        <v>10</v>
      </c>
      <c r="B28" s="19">
        <v>290</v>
      </c>
      <c r="C28" s="11">
        <f t="shared" si="0"/>
        <v>2900</v>
      </c>
      <c r="D28" s="28" t="s">
        <v>71</v>
      </c>
      <c r="E28" s="4" t="s">
        <v>111</v>
      </c>
      <c r="F28" s="19" t="s">
        <v>69</v>
      </c>
      <c r="G28" s="4" t="s">
        <v>70</v>
      </c>
    </row>
    <row r="29" spans="1:7" ht="15.75" thickBot="1">
      <c r="A29" s="16">
        <v>10</v>
      </c>
      <c r="B29" s="19">
        <v>827</v>
      </c>
      <c r="C29" s="15">
        <f t="shared" si="0"/>
        <v>8270</v>
      </c>
      <c r="D29" s="34" t="s">
        <v>116</v>
      </c>
      <c r="E29" s="16" t="s">
        <v>37</v>
      </c>
      <c r="F29" s="19" t="s">
        <v>115</v>
      </c>
      <c r="G29" s="16" t="s">
        <v>114</v>
      </c>
    </row>
    <row r="30" spans="1:7" ht="15.75" thickBot="1">
      <c r="A30" s="12"/>
      <c r="B30" s="32" t="s">
        <v>110</v>
      </c>
      <c r="C30" s="33">
        <f>SUM(C5:C29)</f>
        <v>198742</v>
      </c>
      <c r="D30" s="13"/>
      <c r="E30" s="13"/>
      <c r="F30" s="13"/>
      <c r="G30" s="14"/>
    </row>
    <row r="34" spans="1:13" ht="15.75" thickBot="1"/>
    <row r="35" spans="1:13" ht="18.75">
      <c r="A35" s="36" t="s">
        <v>117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8"/>
    </row>
    <row r="36" spans="1:13" ht="19.5" thickBot="1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1"/>
    </row>
    <row r="37" spans="1:13" ht="18.75">
      <c r="A37" s="44" t="s">
        <v>97</v>
      </c>
      <c r="B37" s="44" t="s">
        <v>98</v>
      </c>
      <c r="C37" s="44" t="s">
        <v>67</v>
      </c>
      <c r="D37" s="44" t="s">
        <v>99</v>
      </c>
      <c r="E37" s="44" t="s">
        <v>100</v>
      </c>
      <c r="F37" s="44" t="s">
        <v>101</v>
      </c>
      <c r="G37" s="45" t="s">
        <v>102</v>
      </c>
      <c r="H37" s="46"/>
      <c r="I37" s="46"/>
      <c r="J37" s="46"/>
      <c r="K37" s="46"/>
      <c r="L37" s="46"/>
      <c r="M37" s="47"/>
    </row>
    <row r="38" spans="1:13" ht="19.5" thickBot="1">
      <c r="A38" s="35"/>
      <c r="B38" s="35"/>
      <c r="C38" s="35"/>
      <c r="D38" s="35"/>
      <c r="E38" s="35"/>
      <c r="F38" s="35"/>
      <c r="G38" s="48"/>
      <c r="H38" s="49"/>
      <c r="I38" s="49"/>
      <c r="J38" s="49"/>
      <c r="K38" s="49"/>
      <c r="L38" s="49"/>
      <c r="M38" s="50"/>
    </row>
    <row r="39" spans="1:13">
      <c r="A39" s="3">
        <v>20</v>
      </c>
      <c r="B39" s="5">
        <v>650</v>
      </c>
      <c r="C39" s="5">
        <f t="shared" ref="C39:C45" si="1">A39*B39</f>
        <v>13000</v>
      </c>
      <c r="D39" s="56" t="s">
        <v>90</v>
      </c>
      <c r="E39" s="3" t="s">
        <v>31</v>
      </c>
      <c r="F39" s="7" t="s">
        <v>39</v>
      </c>
      <c r="G39" s="51" t="s">
        <v>40</v>
      </c>
      <c r="H39" s="52"/>
      <c r="I39" s="52"/>
      <c r="J39" s="52"/>
      <c r="K39" s="52"/>
      <c r="L39" s="52"/>
      <c r="M39" s="53"/>
    </row>
    <row r="40" spans="1:13">
      <c r="A40" s="4">
        <v>10</v>
      </c>
      <c r="B40" s="6">
        <v>650</v>
      </c>
      <c r="C40" s="6">
        <f t="shared" si="1"/>
        <v>6500</v>
      </c>
      <c r="D40" s="17" t="s">
        <v>91</v>
      </c>
      <c r="E40" s="4" t="s">
        <v>31</v>
      </c>
      <c r="F40" s="8" t="s">
        <v>39</v>
      </c>
      <c r="G40" s="42" t="s">
        <v>41</v>
      </c>
      <c r="H40" s="54"/>
      <c r="I40" s="54"/>
      <c r="J40" s="54"/>
      <c r="K40" s="54"/>
      <c r="L40" s="54"/>
      <c r="M40" s="55"/>
    </row>
    <row r="41" spans="1:13">
      <c r="A41" s="4">
        <v>10</v>
      </c>
      <c r="B41" s="6">
        <v>950</v>
      </c>
      <c r="C41" s="6">
        <f t="shared" si="1"/>
        <v>9500</v>
      </c>
      <c r="D41" s="17" t="s">
        <v>92</v>
      </c>
      <c r="E41" s="4" t="s">
        <v>37</v>
      </c>
      <c r="F41" s="8" t="s">
        <v>43</v>
      </c>
      <c r="G41" s="42" t="s">
        <v>42</v>
      </c>
      <c r="H41" s="54"/>
      <c r="I41" s="54"/>
      <c r="J41" s="54"/>
      <c r="K41" s="54"/>
      <c r="L41" s="54"/>
      <c r="M41" s="55"/>
    </row>
    <row r="42" spans="1:13">
      <c r="A42" s="4">
        <v>60</v>
      </c>
      <c r="B42" s="6">
        <v>800</v>
      </c>
      <c r="C42" s="6">
        <f t="shared" si="1"/>
        <v>48000</v>
      </c>
      <c r="D42" s="17" t="s">
        <v>118</v>
      </c>
      <c r="E42" s="4" t="s">
        <v>31</v>
      </c>
      <c r="F42" s="8" t="s">
        <v>58</v>
      </c>
      <c r="G42" s="71" t="s">
        <v>55</v>
      </c>
      <c r="H42" s="72"/>
      <c r="I42" s="72"/>
      <c r="J42" s="72"/>
      <c r="K42" s="72"/>
      <c r="L42" s="72"/>
      <c r="M42" s="73"/>
    </row>
    <row r="43" spans="1:13">
      <c r="A43" s="4">
        <v>4</v>
      </c>
      <c r="B43" s="6">
        <v>1000</v>
      </c>
      <c r="C43" s="6">
        <f t="shared" si="1"/>
        <v>4000</v>
      </c>
      <c r="D43" s="17" t="s">
        <v>94</v>
      </c>
      <c r="E43" s="4" t="s">
        <v>37</v>
      </c>
      <c r="F43" s="8" t="s">
        <v>57</v>
      </c>
      <c r="G43" s="71" t="s">
        <v>56</v>
      </c>
      <c r="H43" s="72"/>
      <c r="I43" s="72"/>
      <c r="J43" s="72"/>
      <c r="K43" s="72"/>
      <c r="L43" s="72"/>
      <c r="M43" s="73"/>
    </row>
    <row r="44" spans="1:13">
      <c r="A44" s="4">
        <v>5</v>
      </c>
      <c r="B44" s="6">
        <v>1200</v>
      </c>
      <c r="C44" s="6">
        <f t="shared" si="1"/>
        <v>6000</v>
      </c>
      <c r="D44" s="17" t="s">
        <v>96</v>
      </c>
      <c r="E44" s="4" t="s">
        <v>64</v>
      </c>
      <c r="F44" s="8" t="s">
        <v>63</v>
      </c>
      <c r="G44" s="71" t="s">
        <v>62</v>
      </c>
      <c r="H44" s="72"/>
      <c r="I44" s="72"/>
      <c r="J44" s="72"/>
      <c r="K44" s="72"/>
      <c r="L44" s="72"/>
      <c r="M44" s="73"/>
    </row>
    <row r="45" spans="1:13" ht="14.45" customHeight="1">
      <c r="A45" s="4">
        <v>24</v>
      </c>
      <c r="B45" s="6">
        <v>348</v>
      </c>
      <c r="C45" s="6">
        <f t="shared" si="1"/>
        <v>8352</v>
      </c>
      <c r="D45" s="17" t="s">
        <v>68</v>
      </c>
      <c r="E45" s="4" t="s">
        <v>66</v>
      </c>
      <c r="F45" s="8" t="s">
        <v>120</v>
      </c>
      <c r="G45" s="68" t="s">
        <v>119</v>
      </c>
      <c r="H45" s="69"/>
      <c r="I45" s="69"/>
      <c r="J45" s="69"/>
      <c r="K45" s="69"/>
      <c r="L45" s="69"/>
      <c r="M45" s="70"/>
    </row>
    <row r="46" spans="1:13" ht="15" customHeight="1">
      <c r="A46" s="4">
        <v>10</v>
      </c>
      <c r="B46" s="11">
        <v>1000</v>
      </c>
      <c r="C46" s="11">
        <f>B46*A46</f>
        <v>10000</v>
      </c>
      <c r="D46" s="17" t="s">
        <v>121</v>
      </c>
      <c r="E46" s="4" t="s">
        <v>37</v>
      </c>
      <c r="F46" s="4" t="s">
        <v>36</v>
      </c>
      <c r="G46" s="68" t="s">
        <v>122</v>
      </c>
      <c r="H46" s="69"/>
      <c r="I46" s="69"/>
      <c r="J46" s="69"/>
      <c r="K46" s="69"/>
      <c r="L46" s="69"/>
      <c r="M46" s="70"/>
    </row>
    <row r="47" spans="1:13" ht="14.45" customHeight="1">
      <c r="A47" s="4">
        <v>10</v>
      </c>
      <c r="B47" s="11">
        <v>800</v>
      </c>
      <c r="C47" s="11">
        <f>B47*A47</f>
        <v>8000</v>
      </c>
      <c r="D47" s="17" t="s">
        <v>123</v>
      </c>
      <c r="E47" s="4" t="s">
        <v>37</v>
      </c>
      <c r="F47" s="4" t="s">
        <v>38</v>
      </c>
      <c r="G47" s="71" t="s">
        <v>124</v>
      </c>
      <c r="H47" s="72"/>
      <c r="I47" s="72"/>
      <c r="J47" s="72"/>
      <c r="K47" s="72"/>
      <c r="L47" s="72"/>
      <c r="M47" s="73"/>
    </row>
    <row r="48" spans="1:13" ht="15" customHeight="1">
      <c r="A48" s="4">
        <v>100</v>
      </c>
      <c r="B48" s="11">
        <v>180</v>
      </c>
      <c r="C48" s="6">
        <f>B48*A48</f>
        <v>18000</v>
      </c>
      <c r="D48" s="9" t="s">
        <v>128</v>
      </c>
      <c r="E48" s="4" t="s">
        <v>133</v>
      </c>
      <c r="F48" s="8" t="s">
        <v>27</v>
      </c>
      <c r="G48" s="68" t="s">
        <v>130</v>
      </c>
      <c r="H48" s="69"/>
      <c r="I48" s="69"/>
      <c r="J48" s="69"/>
      <c r="K48" s="69"/>
      <c r="L48" s="69"/>
      <c r="M48" s="70"/>
    </row>
    <row r="49" spans="1:13">
      <c r="A49" s="4">
        <v>100</v>
      </c>
      <c r="B49" s="11">
        <v>120</v>
      </c>
      <c r="C49" s="6">
        <f>B49*A49</f>
        <v>12000</v>
      </c>
      <c r="D49" s="9" t="s">
        <v>127</v>
      </c>
      <c r="E49" s="4" t="s">
        <v>134</v>
      </c>
      <c r="F49" s="8" t="s">
        <v>28</v>
      </c>
      <c r="G49" s="68" t="s">
        <v>129</v>
      </c>
      <c r="H49" s="69"/>
      <c r="I49" s="69"/>
      <c r="J49" s="69"/>
      <c r="K49" s="69"/>
      <c r="L49" s="69"/>
      <c r="M49" s="70"/>
    </row>
    <row r="50" spans="1:13" ht="15.75" thickBot="1">
      <c r="A50" s="16">
        <v>1</v>
      </c>
      <c r="B50" s="15">
        <v>9000</v>
      </c>
      <c r="C50" s="15">
        <f>B50*A50</f>
        <v>9000</v>
      </c>
      <c r="D50" s="18" t="s">
        <v>131</v>
      </c>
      <c r="E50" s="16" t="s">
        <v>48</v>
      </c>
      <c r="F50" s="16" t="s">
        <v>47</v>
      </c>
      <c r="G50" s="74" t="s">
        <v>132</v>
      </c>
      <c r="H50" s="75"/>
      <c r="I50" s="75"/>
      <c r="J50" s="75"/>
      <c r="K50" s="75"/>
      <c r="L50" s="75"/>
      <c r="M50" s="76"/>
    </row>
    <row r="51" spans="1:13" ht="15.75" thickBot="1">
      <c r="A51" s="43"/>
      <c r="B51" s="32" t="s">
        <v>110</v>
      </c>
      <c r="C51" s="33">
        <f>SUM(C39:C50)</f>
        <v>152352</v>
      </c>
      <c r="D51" s="13"/>
      <c r="E51" s="13"/>
      <c r="F51" s="13"/>
      <c r="G51" s="13"/>
      <c r="H51" s="13"/>
      <c r="I51" s="13"/>
      <c r="J51" s="13"/>
      <c r="K51" s="13"/>
      <c r="L51" s="13"/>
      <c r="M51" s="14"/>
    </row>
    <row r="62" spans="1:13">
      <c r="C62" s="1"/>
    </row>
  </sheetData>
  <mergeCells count="18">
    <mergeCell ref="A1:G2"/>
    <mergeCell ref="F3:F4"/>
    <mergeCell ref="G3:G4"/>
    <mergeCell ref="A3:A4"/>
    <mergeCell ref="B3:B4"/>
    <mergeCell ref="C3:C4"/>
    <mergeCell ref="D3:D4"/>
    <mergeCell ref="E3:E4"/>
    <mergeCell ref="G50:M50"/>
    <mergeCell ref="G49:M49"/>
    <mergeCell ref="G42:M42"/>
    <mergeCell ref="G43:M43"/>
    <mergeCell ref="G44:M44"/>
    <mergeCell ref="I9:M12"/>
    <mergeCell ref="G46:M46"/>
    <mergeCell ref="G45:M45"/>
    <mergeCell ref="G47:M47"/>
    <mergeCell ref="G48:M48"/>
  </mergeCells>
  <hyperlinks>
    <hyperlink ref="G5" r:id="rId1"/>
    <hyperlink ref="G17" r:id="rId2"/>
    <hyperlink ref="G22" r:id="rId3"/>
    <hyperlink ref="G6" r:id="rId4"/>
    <hyperlink ref="G15" r:id="rId5"/>
    <hyperlink ref="G9" r:id="rId6"/>
    <hyperlink ref="G10" r:id="rId7"/>
    <hyperlink ref="G7" r:id="rId8"/>
    <hyperlink ref="G18" r:id="rId9"/>
    <hyperlink ref="G19" r:id="rId10"/>
    <hyperlink ref="G20" r:id="rId11"/>
    <hyperlink ref="G21" r:id="rId12"/>
    <hyperlink ref="G8" r:id="rId13"/>
    <hyperlink ref="G11" r:id="rId14"/>
    <hyperlink ref="G12" r:id="rId15"/>
    <hyperlink ref="G13" r:id="rId16"/>
    <hyperlink ref="G14" r:id="rId17"/>
    <hyperlink ref="G16" r:id="rId18"/>
    <hyperlink ref="G24" r:id="rId19"/>
    <hyperlink ref="G23" r:id="rId20"/>
    <hyperlink ref="G25" r:id="rId21"/>
    <hyperlink ref="G26" r:id="rId22"/>
    <hyperlink ref="G39" r:id="rId23"/>
    <hyperlink ref="G41" r:id="rId24"/>
    <hyperlink ref="G42" r:id="rId25"/>
    <hyperlink ref="G43" r:id="rId26"/>
    <hyperlink ref="G44" r:id="rId27"/>
    <hyperlink ref="G28" r:id="rId28"/>
    <hyperlink ref="G27" r:id="rId29"/>
    <hyperlink ref="G47" r:id="rId30"/>
    <hyperlink ref="G40" r:id="rId31"/>
  </hyperlinks>
  <pageMargins left="0.7" right="0.7" top="0.75" bottom="0.75" header="0.3" footer="0.3"/>
  <pageSetup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Jeisson Lopez</dc:creator>
  <cp:lastModifiedBy>Windows User</cp:lastModifiedBy>
  <dcterms:created xsi:type="dcterms:W3CDTF">2016-09-14T17:14:41Z</dcterms:created>
  <dcterms:modified xsi:type="dcterms:W3CDTF">2021-01-25T02:01:51Z</dcterms:modified>
</cp:coreProperties>
</file>