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" sheetId="1" r:id="rId3"/>
    <sheet state="visible" name="Horses" sheetId="2" r:id="rId4"/>
    <sheet state="visible" name="R01" sheetId="3" r:id="rId5"/>
    <sheet state="visible" name="R02" sheetId="4" r:id="rId6"/>
    <sheet state="visible" name="R03" sheetId="5" r:id="rId7"/>
    <sheet state="visible" name="R04" sheetId="6" r:id="rId8"/>
    <sheet state="visible" name="R05" sheetId="7" r:id="rId9"/>
    <sheet state="visible" name="R06" sheetId="8" r:id="rId10"/>
    <sheet state="visible" name="R07" sheetId="9" r:id="rId11"/>
    <sheet state="visible" name="R08" sheetId="10" r:id="rId12"/>
    <sheet state="visible" name="R09" sheetId="11" r:id="rId13"/>
    <sheet state="visible" name="R10" sheetId="12" r:id="rId14"/>
    <sheet state="visible" name="R11" sheetId="13" r:id="rId15"/>
    <sheet state="visible" name="Derby" sheetId="14" r:id="rId16"/>
    <sheet state="visible" name="R13" sheetId="15" r:id="rId17"/>
    <sheet state="visible" name="R14" sheetId="16" r:id="rId1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6">
      <text>
        <t xml:space="preserve">Unclaimed shares from previous races
	-Harold Putman</t>
      </text>
    </comment>
  </commentList>
</comments>
</file>

<file path=xl/sharedStrings.xml><?xml version="1.0" encoding="utf-8"?>
<sst xmlns="http://schemas.openxmlformats.org/spreadsheetml/2006/main" count="486" uniqueCount="380">
  <si>
    <t>Amanda</t>
  </si>
  <si>
    <t>Amy</t>
  </si>
  <si>
    <t>Becky</t>
  </si>
  <si>
    <t>Brady</t>
  </si>
  <si>
    <t>Brett</t>
  </si>
  <si>
    <t>Chris</t>
  </si>
  <si>
    <t>Cody</t>
  </si>
  <si>
    <t>David</t>
  </si>
  <si>
    <t>Deanne</t>
  </si>
  <si>
    <t>Dorothy</t>
  </si>
  <si>
    <t>Emily</t>
  </si>
  <si>
    <t>Esther</t>
  </si>
  <si>
    <t>Fran</t>
  </si>
  <si>
    <t>Harold</t>
  </si>
  <si>
    <t>Janice</t>
  </si>
  <si>
    <t>Kristen</t>
  </si>
  <si>
    <t>Sarah</t>
  </si>
  <si>
    <t>Taylor</t>
  </si>
  <si>
    <t>End</t>
  </si>
  <si>
    <t>Race:</t>
  </si>
  <si>
    <t>Number</t>
  </si>
  <si>
    <t>Race 1</t>
  </si>
  <si>
    <t>Race 2</t>
  </si>
  <si>
    <t>Race 3</t>
  </si>
  <si>
    <t>Race 4</t>
  </si>
  <si>
    <t>Race 5</t>
  </si>
  <si>
    <t>Race 6</t>
  </si>
  <si>
    <t>Race 7</t>
  </si>
  <si>
    <t>Race 8</t>
  </si>
  <si>
    <t>Race 9</t>
  </si>
  <si>
    <t>Race 10</t>
  </si>
  <si>
    <t>Race 11</t>
  </si>
  <si>
    <t>Race 12</t>
  </si>
  <si>
    <t>Race 13</t>
  </si>
  <si>
    <t>Race 14</t>
  </si>
  <si>
    <t>horse1.1</t>
  </si>
  <si>
    <t>horse2.1</t>
  </si>
  <si>
    <t>horse3.1</t>
  </si>
  <si>
    <t>horse4.1</t>
  </si>
  <si>
    <t>horse5.1</t>
  </si>
  <si>
    <t>horse6.1</t>
  </si>
  <si>
    <t>horse7.1</t>
  </si>
  <si>
    <t>horse8.1</t>
  </si>
  <si>
    <t>horse9.1</t>
  </si>
  <si>
    <t>horse10.1</t>
  </si>
  <si>
    <t>horse11.1</t>
  </si>
  <si>
    <t>horse12.1</t>
  </si>
  <si>
    <t>horse13.1</t>
  </si>
  <si>
    <t>horse14.1</t>
  </si>
  <si>
    <t>horse1.2</t>
  </si>
  <si>
    <t>horse2.2</t>
  </si>
  <si>
    <t>horse3.2</t>
  </si>
  <si>
    <t>horse4.2</t>
  </si>
  <si>
    <t>horse5.2</t>
  </si>
  <si>
    <t>horse6.2</t>
  </si>
  <si>
    <t>horse7.2</t>
  </si>
  <si>
    <t>horse8.2</t>
  </si>
  <si>
    <t>horse9.2</t>
  </si>
  <si>
    <t>horse10.2</t>
  </si>
  <si>
    <t>horse11.2</t>
  </si>
  <si>
    <t>horse12.2</t>
  </si>
  <si>
    <t>horse13.2</t>
  </si>
  <si>
    <t>horse14.2</t>
  </si>
  <si>
    <t>horse1.3</t>
  </si>
  <si>
    <t>horse2.3</t>
  </si>
  <si>
    <t>horse3.3</t>
  </si>
  <si>
    <t>horse4.3</t>
  </si>
  <si>
    <t>horse5.3</t>
  </si>
  <si>
    <t>horse6.3</t>
  </si>
  <si>
    <t>horse7.3</t>
  </si>
  <si>
    <t>horse8.3</t>
  </si>
  <si>
    <t>horse9.3</t>
  </si>
  <si>
    <t>horse10.3</t>
  </si>
  <si>
    <t>horse11.3</t>
  </si>
  <si>
    <t>horse12.3</t>
  </si>
  <si>
    <t>horse13.3</t>
  </si>
  <si>
    <t>horse14.3</t>
  </si>
  <si>
    <t>horse1.4</t>
  </si>
  <si>
    <t>horse2.4</t>
  </si>
  <si>
    <t>horse3.4</t>
  </si>
  <si>
    <t>horse4.4</t>
  </si>
  <si>
    <t>horse5.4</t>
  </si>
  <si>
    <t>horse6.4</t>
  </si>
  <si>
    <t>horse7.4</t>
  </si>
  <si>
    <t>horse8.4</t>
  </si>
  <si>
    <t>horse9.4</t>
  </si>
  <si>
    <t>horse10.4</t>
  </si>
  <si>
    <t>horse11.4</t>
  </si>
  <si>
    <t>horse12.4</t>
  </si>
  <si>
    <t>horse13.4</t>
  </si>
  <si>
    <t>horse14.4</t>
  </si>
  <si>
    <t>horse1.5</t>
  </si>
  <si>
    <t>horse2.5</t>
  </si>
  <si>
    <t>horse3.5</t>
  </si>
  <si>
    <t>horse4.5</t>
  </si>
  <si>
    <t>horse5.5</t>
  </si>
  <si>
    <t>horse6.5</t>
  </si>
  <si>
    <t>horse7.5</t>
  </si>
  <si>
    <t>horse8.5</t>
  </si>
  <si>
    <t>horse9.5</t>
  </si>
  <si>
    <t>horse10.5</t>
  </si>
  <si>
    <t>horse11.5</t>
  </si>
  <si>
    <t>horse12.5</t>
  </si>
  <si>
    <t>horse13.5</t>
  </si>
  <si>
    <t>horse14.5</t>
  </si>
  <si>
    <t>horse1.6</t>
  </si>
  <si>
    <t>horse2.6</t>
  </si>
  <si>
    <t>horse3.6</t>
  </si>
  <si>
    <t>horse4.6</t>
  </si>
  <si>
    <t>horse5.6</t>
  </si>
  <si>
    <t>horse6.6</t>
  </si>
  <si>
    <t>horse7.6</t>
  </si>
  <si>
    <t>horse8.6</t>
  </si>
  <si>
    <t>horse9.6</t>
  </si>
  <si>
    <t>horse10.6</t>
  </si>
  <si>
    <t>horse11.6</t>
  </si>
  <si>
    <t>horse12.6</t>
  </si>
  <si>
    <t>horse13.6</t>
  </si>
  <si>
    <t>horse14.6</t>
  </si>
  <si>
    <t>horse1.7</t>
  </si>
  <si>
    <t>horse2.7</t>
  </si>
  <si>
    <t>horse3.7</t>
  </si>
  <si>
    <t>horse4.7</t>
  </si>
  <si>
    <t>horse5.7</t>
  </si>
  <si>
    <t>horse6.7</t>
  </si>
  <si>
    <t>horse7.7</t>
  </si>
  <si>
    <t>horse8.7</t>
  </si>
  <si>
    <t>horse9.7</t>
  </si>
  <si>
    <t>horse10.7</t>
  </si>
  <si>
    <t>horse11.7</t>
  </si>
  <si>
    <t>horse12.7</t>
  </si>
  <si>
    <t>horse13.7</t>
  </si>
  <si>
    <t>horse14.7</t>
  </si>
  <si>
    <t>horse1.8</t>
  </si>
  <si>
    <t>horse2.8</t>
  </si>
  <si>
    <t>horse3.8</t>
  </si>
  <si>
    <t>horse4.8</t>
  </si>
  <si>
    <t>horse5.8</t>
  </si>
  <si>
    <t>horse6.8</t>
  </si>
  <si>
    <t>horse7.8</t>
  </si>
  <si>
    <t>horse8.8</t>
  </si>
  <si>
    <t>horse9.8</t>
  </si>
  <si>
    <t>horse10.8</t>
  </si>
  <si>
    <t>horse11.8</t>
  </si>
  <si>
    <t>horse12.8</t>
  </si>
  <si>
    <t>horse13.8</t>
  </si>
  <si>
    <t>horse14.8</t>
  </si>
  <si>
    <t>horse1.9</t>
  </si>
  <si>
    <t>horse2.9</t>
  </si>
  <si>
    <t>horse3.9</t>
  </si>
  <si>
    <t>horse4.9</t>
  </si>
  <si>
    <t>horse5.9</t>
  </si>
  <si>
    <t>horse6.9</t>
  </si>
  <si>
    <t>horse7.9</t>
  </si>
  <si>
    <t>horse8.9</t>
  </si>
  <si>
    <t>horse9.9</t>
  </si>
  <si>
    <t>horse10.9</t>
  </si>
  <si>
    <t>horse11.9</t>
  </si>
  <si>
    <t>horse12.9</t>
  </si>
  <si>
    <t>horse13.9</t>
  </si>
  <si>
    <t>horse14.9</t>
  </si>
  <si>
    <t>horse1.10</t>
  </si>
  <si>
    <t>horse2.10</t>
  </si>
  <si>
    <t>horse3.10</t>
  </si>
  <si>
    <t>horse4.10</t>
  </si>
  <si>
    <t>horse5.10</t>
  </si>
  <si>
    <t>horse6.10</t>
  </si>
  <si>
    <t>horse7.10</t>
  </si>
  <si>
    <t>horse8.10</t>
  </si>
  <si>
    <t>horse9.10</t>
  </si>
  <si>
    <t>horse10.10</t>
  </si>
  <si>
    <t>horse11.10</t>
  </si>
  <si>
    <t>horse12.10</t>
  </si>
  <si>
    <t>horse13.10</t>
  </si>
  <si>
    <t>horse14.10</t>
  </si>
  <si>
    <t>horse1.11</t>
  </si>
  <si>
    <t>horse2.11</t>
  </si>
  <si>
    <t>horse3.11</t>
  </si>
  <si>
    <t>horse4.11</t>
  </si>
  <si>
    <t>horse5.11</t>
  </si>
  <si>
    <t>horse6.11</t>
  </si>
  <si>
    <t>horse7.11</t>
  </si>
  <si>
    <t>horse8.11</t>
  </si>
  <si>
    <t>horse9.11</t>
  </si>
  <si>
    <t>horse10.11</t>
  </si>
  <si>
    <t>horse11.11</t>
  </si>
  <si>
    <t>horse12.11</t>
  </si>
  <si>
    <t>horse13.11</t>
  </si>
  <si>
    <t>horse14.11</t>
  </si>
  <si>
    <t>horse1.12</t>
  </si>
  <si>
    <t>horse2.12</t>
  </si>
  <si>
    <t>horse3.12</t>
  </si>
  <si>
    <t>horse4.12</t>
  </si>
  <si>
    <t>horse5.12</t>
  </si>
  <si>
    <t>horse6.12</t>
  </si>
  <si>
    <t>horse7.12</t>
  </si>
  <si>
    <t>horse8.12</t>
  </si>
  <si>
    <t>horse9.12</t>
  </si>
  <si>
    <t>horse10.12</t>
  </si>
  <si>
    <t>horse11.12</t>
  </si>
  <si>
    <t>horse12.12</t>
  </si>
  <si>
    <t>horse13.12</t>
  </si>
  <si>
    <t>horse14.12</t>
  </si>
  <si>
    <t>horse1.13</t>
  </si>
  <si>
    <t>horse2.13</t>
  </si>
  <si>
    <t>horse3.13</t>
  </si>
  <si>
    <t>horse4.13</t>
  </si>
  <si>
    <t>horse5.13</t>
  </si>
  <si>
    <t>horse6.13</t>
  </si>
  <si>
    <t>horse7.13</t>
  </si>
  <si>
    <t>horse8.13</t>
  </si>
  <si>
    <t>horse9.13</t>
  </si>
  <si>
    <t>horse10.13</t>
  </si>
  <si>
    <t>horse11.13</t>
  </si>
  <si>
    <t>horse12.13</t>
  </si>
  <si>
    <t>horse13.13</t>
  </si>
  <si>
    <t>horse14.13</t>
  </si>
  <si>
    <t>horse1.14</t>
  </si>
  <si>
    <t>horse2.14</t>
  </si>
  <si>
    <t>horse3.14</t>
  </si>
  <si>
    <t>horse4.14</t>
  </si>
  <si>
    <t>horse5.14</t>
  </si>
  <si>
    <t>horse6.14</t>
  </si>
  <si>
    <t>horse7.14</t>
  </si>
  <si>
    <t>horse8.14</t>
  </si>
  <si>
    <t>horse9.14</t>
  </si>
  <si>
    <t>horse10.14</t>
  </si>
  <si>
    <t>horse11.14</t>
  </si>
  <si>
    <t>horse12.14</t>
  </si>
  <si>
    <t>horse13.14</t>
  </si>
  <si>
    <t>horse14.14</t>
  </si>
  <si>
    <t>horse1.15</t>
  </si>
  <si>
    <t>horse2.15</t>
  </si>
  <si>
    <t>horse3.15</t>
  </si>
  <si>
    <t>horse4.15</t>
  </si>
  <si>
    <t>horse5.15</t>
  </si>
  <si>
    <t>horse6.15</t>
  </si>
  <si>
    <t>horse7.15</t>
  </si>
  <si>
    <t>horse8.15</t>
  </si>
  <si>
    <t>horse9.15</t>
  </si>
  <si>
    <t>horse10.15</t>
  </si>
  <si>
    <t>horse11.15</t>
  </si>
  <si>
    <t>horse12.15</t>
  </si>
  <si>
    <t>horse13.15</t>
  </si>
  <si>
    <t>horse14.15</t>
  </si>
  <si>
    <t>horse1.16</t>
  </si>
  <si>
    <t>horse2.16</t>
  </si>
  <si>
    <t>horse3.16</t>
  </si>
  <si>
    <t>horse4.16</t>
  </si>
  <si>
    <t>horse5.16</t>
  </si>
  <si>
    <t>horse6.16</t>
  </si>
  <si>
    <t>horse7.16</t>
  </si>
  <si>
    <t>horse8.16</t>
  </si>
  <si>
    <t>horse9.16</t>
  </si>
  <si>
    <t>horse10.16</t>
  </si>
  <si>
    <t>horse11.16</t>
  </si>
  <si>
    <t>horse12.16</t>
  </si>
  <si>
    <t>horse13.16</t>
  </si>
  <si>
    <t>horse14.16</t>
  </si>
  <si>
    <t>horse1.17</t>
  </si>
  <si>
    <t>horse2.17</t>
  </si>
  <si>
    <t>horse3.17</t>
  </si>
  <si>
    <t>horse4.17</t>
  </si>
  <si>
    <t>horse5.17</t>
  </si>
  <si>
    <t>horse6.17</t>
  </si>
  <si>
    <t>horse7.17</t>
  </si>
  <si>
    <t>horse8.17</t>
  </si>
  <si>
    <t>horse9.17</t>
  </si>
  <si>
    <t>horse10.17</t>
  </si>
  <si>
    <t>horse11.17</t>
  </si>
  <si>
    <t>horse12.17</t>
  </si>
  <si>
    <t>horse13.17</t>
  </si>
  <si>
    <t>horse14.17</t>
  </si>
  <si>
    <t>horse1.18</t>
  </si>
  <si>
    <t>horse2.18</t>
  </si>
  <si>
    <t>horse3.18</t>
  </si>
  <si>
    <t>horse4.18</t>
  </si>
  <si>
    <t>horse5.18</t>
  </si>
  <si>
    <t>horse6.18</t>
  </si>
  <si>
    <t>horse7.18</t>
  </si>
  <si>
    <t>horse8.18</t>
  </si>
  <si>
    <t>horse9.18</t>
  </si>
  <si>
    <t>horse10.18</t>
  </si>
  <si>
    <t>horse11.18</t>
  </si>
  <si>
    <t>horse12.18</t>
  </si>
  <si>
    <t>horse13.18</t>
  </si>
  <si>
    <t>horse14.18</t>
  </si>
  <si>
    <t>horse1.19</t>
  </si>
  <si>
    <t>horse2.19</t>
  </si>
  <si>
    <t>horse3.19</t>
  </si>
  <si>
    <t>horse4.19</t>
  </si>
  <si>
    <t>horse5.19</t>
  </si>
  <si>
    <t>horse6.19</t>
  </si>
  <si>
    <t>horse7.19</t>
  </si>
  <si>
    <t>horse8.19</t>
  </si>
  <si>
    <t>horse9.19</t>
  </si>
  <si>
    <t>horse10.19</t>
  </si>
  <si>
    <t>horse11.19</t>
  </si>
  <si>
    <t>horse12.19</t>
  </si>
  <si>
    <t>horse13.19</t>
  </si>
  <si>
    <t>horse14.19</t>
  </si>
  <si>
    <t>horse1.20</t>
  </si>
  <si>
    <t>horse2.20</t>
  </si>
  <si>
    <t>horse3.20</t>
  </si>
  <si>
    <t>horse4.20</t>
  </si>
  <si>
    <t>horse5.20</t>
  </si>
  <si>
    <t>horse6.20</t>
  </si>
  <si>
    <t>horse7.20</t>
  </si>
  <si>
    <t>horse8.20</t>
  </si>
  <si>
    <t>horse9.20</t>
  </si>
  <si>
    <t>horse10.20</t>
  </si>
  <si>
    <t>horse11.20</t>
  </si>
  <si>
    <t>horse12.20</t>
  </si>
  <si>
    <t>horse13.20</t>
  </si>
  <si>
    <t>horse14.20</t>
  </si>
  <si>
    <t>horse1.21</t>
  </si>
  <si>
    <t>horse2.21</t>
  </si>
  <si>
    <t>horse3.21</t>
  </si>
  <si>
    <t>horse4.21</t>
  </si>
  <si>
    <t>horse5.21</t>
  </si>
  <si>
    <t>horse6.21</t>
  </si>
  <si>
    <t>horse7.21</t>
  </si>
  <si>
    <t>horse8.21</t>
  </si>
  <si>
    <t>horse9.21</t>
  </si>
  <si>
    <t>horse10.21</t>
  </si>
  <si>
    <t>horse11.21</t>
  </si>
  <si>
    <t>horse12.21</t>
  </si>
  <si>
    <t>horse13.21</t>
  </si>
  <si>
    <t>horse14.21</t>
  </si>
  <si>
    <t>horse1.22</t>
  </si>
  <si>
    <t>horse2.22</t>
  </si>
  <si>
    <t>horse3.22</t>
  </si>
  <si>
    <t>horse4.22</t>
  </si>
  <si>
    <t>horse5.22</t>
  </si>
  <si>
    <t>horse6.22</t>
  </si>
  <si>
    <t>horse7.22</t>
  </si>
  <si>
    <t>horse8.22</t>
  </si>
  <si>
    <t>horse9.22</t>
  </si>
  <si>
    <t>horse10.22</t>
  </si>
  <si>
    <t>horse11.22</t>
  </si>
  <si>
    <t>horse12.22</t>
  </si>
  <si>
    <t>horse13.22</t>
  </si>
  <si>
    <t>horse14.22</t>
  </si>
  <si>
    <t>horse1.23</t>
  </si>
  <si>
    <t>horse2.23</t>
  </si>
  <si>
    <t>horse3.23</t>
  </si>
  <si>
    <t>horse4.23</t>
  </si>
  <si>
    <t>horse5.23</t>
  </si>
  <si>
    <t>horse6.23</t>
  </si>
  <si>
    <t>horse7.23</t>
  </si>
  <si>
    <t>horse8.23</t>
  </si>
  <si>
    <t>horse9.23</t>
  </si>
  <si>
    <t>horse10.23</t>
  </si>
  <si>
    <t>horse11.23</t>
  </si>
  <si>
    <t>horse12.23</t>
  </si>
  <si>
    <t>horse13.23</t>
  </si>
  <si>
    <t>horse14.23</t>
  </si>
  <si>
    <t>horse1.24</t>
  </si>
  <si>
    <t>horse2.24</t>
  </si>
  <si>
    <t>horse3.24</t>
  </si>
  <si>
    <t>horse4.24</t>
  </si>
  <si>
    <t>horse5.24</t>
  </si>
  <si>
    <t>horse6.24</t>
  </si>
  <si>
    <t>horse7.24</t>
  </si>
  <si>
    <t>horse8.24</t>
  </si>
  <si>
    <t>horse9.24</t>
  </si>
  <si>
    <t>horse10.24</t>
  </si>
  <si>
    <t>horse11.24</t>
  </si>
  <si>
    <t>horse12.24</t>
  </si>
  <si>
    <t>horse13.24</t>
  </si>
  <si>
    <t>horse14.24</t>
  </si>
  <si>
    <t>Name</t>
  </si>
  <si>
    <t>payout</t>
  </si>
  <si>
    <t>Number Shares</t>
  </si>
  <si>
    <t>Place or WIn?</t>
  </si>
  <si>
    <t>Winning Shares</t>
  </si>
  <si>
    <t>Pay per share</t>
  </si>
  <si>
    <t>Pay in</t>
  </si>
  <si>
    <t>Total Payout</t>
  </si>
  <si>
    <t>Extra Shares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</si>
</sst>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h:mm am/pm"/>
    <numFmt numFmtId="166" formatCode="h&quot;:&quot;mm&quot; &quot;am/pm"/>
  </numFmts>
  <fonts count="22">
    <font>
      <sz val="10.0"/>
      <color rgb="FF000000"/>
      <name val="Arial"/>
    </font>
    <font>
      <name val="Arial"/>
    </font>
    <font>
      <b/>
    </font>
    <font/>
    <font>
      <b/>
      <sz val="14.0"/>
    </font>
    <font>
      <i/>
      <sz val="10.0"/>
    </font>
    <font>
      <b/>
      <sz val="14.0"/>
      <color rgb="FFFFFFFF"/>
    </font>
    <font>
      <b/>
      <sz val="14.0"/>
      <color rgb="FFFFFF00"/>
    </font>
    <font>
      <b/>
      <sz val="14.0"/>
      <color rgb="FFCC0000"/>
    </font>
    <font>
      <b/>
      <sz val="14.0"/>
      <color rgb="FFFFFFFF"/>
      <name val="Arial"/>
    </font>
    <font>
      <b/>
      <sz val="14.0"/>
      <color rgb="FF000000"/>
      <name val="Arial"/>
    </font>
    <font>
      <b/>
      <sz val="14.0"/>
      <color rgb="FFE69138"/>
      <name val="Arial"/>
    </font>
    <font>
      <b/>
      <sz val="14.0"/>
      <color rgb="FFFFFF00"/>
      <name val="Arial"/>
    </font>
    <font>
      <b/>
      <sz val="14.0"/>
      <color rgb="FFCC0000"/>
      <name val="Arial"/>
    </font>
    <font>
      <b/>
      <sz val="14.0"/>
      <color rgb="FF073763"/>
      <name val="Arial"/>
    </font>
    <font>
      <b/>
      <sz val="14.0"/>
      <color rgb="FF274E13"/>
      <name val="Arial"/>
    </font>
    <font>
      <b/>
      <sz val="12.0"/>
    </font>
    <font>
      <b/>
      <sz val="12.0"/>
      <name val="Arial"/>
    </font>
    <font>
      <color rgb="FFD9D9D9"/>
    </font>
    <font>
      <color rgb="FFD9D9D9"/>
      <name val="Arial"/>
    </font>
    <font>
      <b/>
      <sz val="14.0"/>
      <color rgb="FFCCCCCC"/>
    </font>
    <font>
      <b/>
      <sz val="14.0"/>
      <color rgb="FFCCCCCC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40E0D0"/>
        <bgColor rgb="FF40E0D0"/>
      </patternFill>
    </fill>
    <fill>
      <patternFill patternType="solid">
        <fgColor rgb="FF9900FF"/>
        <bgColor rgb="FF9900F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783F04"/>
        <bgColor rgb="FF783F04"/>
      </patternFill>
    </fill>
    <fill>
      <patternFill patternType="solid">
        <fgColor rgb="FF990000"/>
        <bgColor rgb="FF990000"/>
      </patternFill>
    </fill>
    <fill>
      <patternFill patternType="solid">
        <fgColor rgb="FFADA96E"/>
        <bgColor rgb="FFADA96E"/>
      </patternFill>
    </fill>
    <fill>
      <patternFill patternType="solid">
        <fgColor rgb="FFA4C2F4"/>
        <bgColor rgb="FFA4C2F4"/>
      </patternFill>
    </fill>
    <fill>
      <patternFill patternType="solid">
        <fgColor rgb="FF1C4587"/>
        <bgColor rgb="FF1C4587"/>
      </patternFill>
    </fill>
    <fill>
      <patternFill patternType="solid">
        <fgColor rgb="FF274E13"/>
        <bgColor rgb="FF274E13"/>
      </patternFill>
    </fill>
    <fill>
      <patternFill patternType="solid">
        <fgColor rgb="FF3D85C6"/>
        <bgColor rgb="FF3D85C6"/>
      </patternFill>
    </fill>
    <fill>
      <patternFill patternType="solid">
        <fgColor rgb="FFFF7BC4"/>
        <bgColor rgb="FFFF7BC4"/>
      </patternFill>
    </fill>
    <fill>
      <patternFill patternType="solid">
        <fgColor rgb="FFD9D2E9"/>
        <bgColor rgb="FFD9D2E9"/>
      </patternFill>
    </fill>
    <fill>
      <patternFill patternType="solid">
        <fgColor rgb="FF0B5394"/>
        <bgColor rgb="FF0B5394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11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right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 shrinkToFit="0" vertical="bottom" wrapText="1"/>
    </xf>
    <xf borderId="1" fillId="0" fontId="5" numFmtId="165" xfId="0" applyAlignment="1" applyBorder="1" applyFont="1" applyNumberFormat="1">
      <alignment readingOrder="0" shrinkToFit="0" wrapText="1"/>
    </xf>
    <xf borderId="2" fillId="2" fontId="6" numFmtId="0" xfId="0" applyAlignment="1" applyBorder="1" applyFill="1" applyFont="1">
      <alignment horizontal="center" readingOrder="0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2" fillId="3" fontId="6" numFmtId="0" xfId="0" applyAlignment="1" applyBorder="1" applyFill="1" applyFont="1">
      <alignment horizontal="center" readingOrder="0" shrinkToFit="0" vertical="bottom" wrapText="1"/>
    </xf>
    <xf borderId="2" fillId="4" fontId="4" numFmtId="0" xfId="0" applyAlignment="1" applyBorder="1" applyFill="1" applyFont="1">
      <alignment horizontal="center" readingOrder="0" shrinkToFit="0" vertical="bottom" wrapText="1"/>
    </xf>
    <xf borderId="2" fillId="5" fontId="6" numFmtId="0" xfId="0" applyAlignment="1" applyBorder="1" applyFill="1" applyFont="1">
      <alignment horizontal="center" readingOrder="0" shrinkToFit="0" vertical="bottom" wrapText="1"/>
    </xf>
    <xf borderId="2" fillId="6" fontId="7" numFmtId="0" xfId="0" applyAlignment="1" applyBorder="1" applyFill="1" applyFont="1">
      <alignment horizontal="center" readingOrder="0" shrinkToFit="0" vertical="bottom" wrapText="1"/>
    </xf>
    <xf borderId="2" fillId="7" fontId="4" numFmtId="0" xfId="0" applyAlignment="1" applyBorder="1" applyFill="1" applyFont="1">
      <alignment horizontal="center" readingOrder="0" shrinkToFit="0" vertical="bottom" wrapText="1"/>
    </xf>
    <xf borderId="2" fillId="8" fontId="4" numFmtId="0" xfId="0" applyAlignment="1" applyBorder="1" applyFill="1" applyFont="1">
      <alignment horizontal="center" readingOrder="0" shrinkToFit="0" vertical="bottom" wrapText="1"/>
    </xf>
    <xf borderId="2" fillId="9" fontId="4" numFmtId="0" xfId="0" applyAlignment="1" applyBorder="1" applyFill="1" applyFont="1">
      <alignment horizontal="center" readingOrder="0" shrinkToFit="0" vertical="bottom" wrapText="1"/>
    </xf>
    <xf borderId="2" fillId="10" fontId="6" numFmtId="0" xfId="0" applyAlignment="1" applyBorder="1" applyFill="1" applyFont="1">
      <alignment horizontal="center" readingOrder="0" shrinkToFit="0" vertical="bottom" wrapText="1"/>
    </xf>
    <xf borderId="2" fillId="11" fontId="8" numFmtId="0" xfId="0" applyAlignment="1" applyBorder="1" applyFill="1" applyFont="1">
      <alignment horizontal="center" readingOrder="0" shrinkToFit="0" vertical="bottom" wrapText="1"/>
    </xf>
    <xf borderId="2" fillId="12" fontId="4" numFmtId="0" xfId="0" applyAlignment="1" applyBorder="1" applyFill="1" applyFont="1">
      <alignment horizontal="center" readingOrder="0" shrinkToFit="0" vertical="bottom" wrapText="1"/>
    </xf>
    <xf borderId="2" fillId="13" fontId="6" numFmtId="0" xfId="0" applyAlignment="1" applyBorder="1" applyFill="1" applyFont="1">
      <alignment horizontal="center" readingOrder="0" shrinkToFit="0" vertical="bottom" wrapText="1"/>
    </xf>
    <xf borderId="2" fillId="14" fontId="9" numFmtId="0" xfId="0" applyAlignment="1" applyBorder="1" applyFill="1" applyFont="1">
      <alignment horizontal="center" shrinkToFit="0" vertical="bottom" wrapText="1"/>
    </xf>
    <xf borderId="2" fillId="15" fontId="10" numFmtId="0" xfId="0" applyAlignment="1" applyBorder="1" applyFill="1" applyFont="1">
      <alignment horizontal="center" shrinkToFit="0" vertical="bottom" wrapText="1"/>
    </xf>
    <xf borderId="2" fillId="16" fontId="11" numFmtId="0" xfId="0" applyAlignment="1" applyBorder="1" applyFill="1" applyFont="1">
      <alignment horizontal="center" shrinkToFit="0" vertical="bottom" wrapText="1"/>
    </xf>
    <xf borderId="2" fillId="17" fontId="9" numFmtId="0" xfId="0" applyAlignment="1" applyBorder="1" applyFill="1" applyFont="1">
      <alignment horizontal="center" shrinkToFit="0" vertical="bottom" wrapText="1"/>
    </xf>
    <xf borderId="2" fillId="18" fontId="12" numFmtId="0" xfId="0" applyAlignment="1" applyBorder="1" applyFill="1" applyFont="1">
      <alignment horizontal="center" shrinkToFit="0" vertical="bottom" wrapText="1"/>
    </xf>
    <xf borderId="2" fillId="19" fontId="13" numFmtId="0" xfId="0" applyAlignment="1" applyBorder="1" applyFill="1" applyFont="1">
      <alignment horizontal="center" shrinkToFit="0" vertical="bottom" wrapText="1"/>
    </xf>
    <xf borderId="2" fillId="20" fontId="12" numFmtId="0" xfId="0" applyAlignment="1" applyBorder="1" applyFill="1" applyFont="1">
      <alignment horizontal="center" shrinkToFit="0" vertical="bottom" wrapText="1"/>
    </xf>
    <xf borderId="2" fillId="21" fontId="14" numFmtId="0" xfId="0" applyAlignment="1" applyBorder="1" applyFill="1" applyFont="1">
      <alignment horizontal="center" shrinkToFit="0" vertical="bottom" wrapText="1"/>
    </xf>
    <xf borderId="2" fillId="22" fontId="9" numFmtId="0" xfId="0" applyAlignment="1" applyBorder="1" applyFill="1" applyFont="1">
      <alignment horizontal="center" shrinkToFit="0" vertical="bottom" wrapText="1"/>
    </xf>
    <xf borderId="2" fillId="23" fontId="15" numFmtId="0" xfId="0" applyAlignment="1" applyBorder="1" applyFill="1" applyFont="1">
      <alignment horizontal="center" shrinkToFit="0" vertical="bottom" wrapText="1"/>
    </xf>
    <xf borderId="2" fillId="5" fontId="9" numFmtId="0" xfId="0" applyAlignment="1" applyBorder="1" applyFont="1">
      <alignment horizontal="center" shrinkToFit="0" vertical="bottom" wrapText="1"/>
    </xf>
    <xf borderId="3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horizontal="center" readingOrder="0" shrinkToFit="0" vertical="bottom" wrapText="1"/>
    </xf>
    <xf borderId="5" fillId="0" fontId="1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readingOrder="0" shrinkToFit="0" wrapText="1"/>
    </xf>
    <xf borderId="7" fillId="0" fontId="3" numFmtId="164" xfId="0" applyAlignment="1" applyBorder="1" applyFont="1" applyNumberFormat="1">
      <alignment shrinkToFit="0" wrapText="1"/>
    </xf>
    <xf borderId="8" fillId="0" fontId="3" numFmtId="0" xfId="0" applyAlignment="1" applyBorder="1" applyFont="1">
      <alignment shrinkToFit="0" wrapText="1"/>
    </xf>
    <xf borderId="8" fillId="0" fontId="3" numFmtId="0" xfId="0" applyAlignment="1" applyBorder="1" applyFont="1">
      <alignment readingOrder="0" shrinkToFit="0" wrapText="1"/>
    </xf>
    <xf borderId="6" fillId="24" fontId="3" numFmtId="0" xfId="0" applyAlignment="1" applyBorder="1" applyFill="1" applyFont="1">
      <alignment readingOrder="0" shrinkToFit="0" wrapText="1"/>
    </xf>
    <xf borderId="7" fillId="24" fontId="3" numFmtId="164" xfId="0" applyAlignment="1" applyBorder="1" applyFont="1" applyNumberFormat="1">
      <alignment shrinkToFit="0" wrapText="1"/>
    </xf>
    <xf borderId="8" fillId="24" fontId="3" numFmtId="0" xfId="0" applyAlignment="1" applyBorder="1" applyFont="1">
      <alignment shrinkToFit="0" wrapText="1"/>
    </xf>
    <xf borderId="8" fillId="24" fontId="3" numFmtId="0" xfId="0" applyAlignment="1" applyBorder="1" applyFont="1">
      <alignment readingOrder="0" shrinkToFit="0" wrapText="1"/>
    </xf>
    <xf borderId="5" fillId="24" fontId="1" numFmtId="0" xfId="0" applyAlignment="1" applyBorder="1" applyFont="1">
      <alignment shrinkToFit="0" vertical="bottom" wrapText="1"/>
    </xf>
    <xf borderId="5" fillId="24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wrapText="1"/>
    </xf>
    <xf borderId="6" fillId="24" fontId="3" numFmtId="0" xfId="0" applyAlignment="1" applyBorder="1" applyFont="1">
      <alignment shrinkToFit="0" wrapText="1"/>
    </xf>
    <xf borderId="9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5" fillId="0" fontId="1" numFmtId="0" xfId="0" applyAlignment="1" applyBorder="1" applyFont="1">
      <alignment horizontal="right" shrinkToFit="0" vertical="bottom" wrapText="1"/>
    </xf>
    <xf borderId="5" fillId="0" fontId="1" numFmtId="0" xfId="0" applyAlignment="1" applyBorder="1" applyFont="1">
      <alignment horizontal="right" shrinkToFit="0" vertical="bottom" wrapText="1"/>
    </xf>
    <xf borderId="8" fillId="0" fontId="16" numFmtId="0" xfId="0" applyAlignment="1" applyBorder="1" applyFont="1">
      <alignment horizontal="center" readingOrder="0" shrinkToFit="0" wrapText="1"/>
    </xf>
    <xf borderId="5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shrinkToFit="0" vertical="bottom" wrapText="1"/>
    </xf>
    <xf borderId="8" fillId="0" fontId="18" numFmtId="0" xfId="0" applyAlignment="1" applyBorder="1" applyFont="1">
      <alignment shrinkToFit="0" wrapText="1"/>
    </xf>
    <xf borderId="5" fillId="0" fontId="19" numFmtId="0" xfId="0" applyAlignment="1" applyBorder="1" applyFont="1">
      <alignment horizontal="right" shrinkToFit="0" vertical="bottom" wrapText="1"/>
    </xf>
    <xf borderId="5" fillId="0" fontId="19" numFmtId="0" xfId="0" applyAlignment="1" applyBorder="1" applyFont="1">
      <alignment horizontal="right" shrinkToFit="0" vertical="bottom" wrapText="1"/>
    </xf>
    <xf borderId="8" fillId="0" fontId="3" numFmtId="164" xfId="0" applyAlignment="1" applyBorder="1" applyFont="1" applyNumberFormat="1">
      <alignment shrinkToFit="0" wrapText="1"/>
    </xf>
    <xf borderId="5" fillId="0" fontId="1" numFmtId="164" xfId="0" applyAlignment="1" applyBorder="1" applyFont="1" applyNumberFormat="1">
      <alignment horizontal="right" shrinkToFit="0" vertical="bottom" wrapText="1"/>
    </xf>
    <xf borderId="5" fillId="0" fontId="1" numFmtId="164" xfId="0" applyAlignment="1" applyBorder="1" applyFont="1" applyNumberFormat="1">
      <alignment horizontal="right" shrinkToFit="0" vertical="bottom" wrapText="1"/>
    </xf>
    <xf borderId="6" fillId="0" fontId="1" numFmtId="0" xfId="0" applyAlignment="1" applyBorder="1" applyFont="1">
      <alignment shrinkToFit="0" vertical="bottom" wrapText="1"/>
    </xf>
    <xf borderId="7" fillId="0" fontId="1" numFmtId="164" xfId="0" applyAlignment="1" applyBorder="1" applyFont="1" applyNumberFormat="1">
      <alignment horizontal="right" shrinkToFit="0" vertical="bottom" wrapText="1"/>
    </xf>
    <xf borderId="10" fillId="0" fontId="1" numFmtId="0" xfId="0" applyAlignment="1" applyBorder="1" applyFont="1">
      <alignment shrinkToFit="0" vertical="bottom" wrapText="1"/>
    </xf>
    <xf borderId="4" fillId="0" fontId="1" numFmtId="164" xfId="0" applyAlignment="1" applyBorder="1" applyFont="1" applyNumberFormat="1">
      <alignment horizontal="right" shrinkToFit="0" vertical="bottom" wrapText="1"/>
    </xf>
    <xf borderId="8" fillId="0" fontId="20" numFmtId="0" xfId="0" applyAlignment="1" applyBorder="1" applyFont="1">
      <alignment horizontal="center" readingOrder="0" shrinkToFit="0" vertical="bottom" wrapText="1"/>
    </xf>
    <xf borderId="8" fillId="0" fontId="20" numFmtId="0" xfId="0" applyAlignment="1" applyBorder="1" applyFont="1">
      <alignment horizontal="center" shrinkToFit="0" vertical="bottom" wrapText="1"/>
    </xf>
    <xf borderId="5" fillId="0" fontId="21" numFmtId="0" xfId="0" applyAlignment="1" applyBorder="1" applyFont="1">
      <alignment horizontal="center" shrinkToFit="0" vertical="bottom" wrapText="1"/>
    </xf>
    <xf borderId="5" fillId="0" fontId="21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shrinkToFit="0" wrapText="1"/>
    </xf>
    <xf borderId="1" fillId="0" fontId="5" numFmtId="166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2" max="16" width="7.13"/>
  </cols>
  <sheetData>
    <row r="1">
      <c r="A1" s="1" t="s">
        <v>0</v>
      </c>
      <c r="B1" s="2">
        <f t="shared" ref="B1:B19" si="1">SUM(C1:P1)</f>
        <v>0</v>
      </c>
      <c r="C1" s="2" t="str">
        <f>IFERROR(VLOOKUP($A1,'R01'!A$3:B$19,2,false),"")</f>
        <v/>
      </c>
      <c r="D1" s="2" t="str">
        <f>IFERROR(VLOOKUP($A1,'R02'!A$3:B$19,2,false),"")</f>
        <v/>
      </c>
      <c r="E1" s="2" t="str">
        <f>IFERROR(VLOOKUP($A1,'R03'!A$3:B$19,2,false),"")</f>
        <v/>
      </c>
      <c r="F1" s="2" t="str">
        <f>IFERROR(VLOOKUP($A1,'R04'!A$3:B$19,2,false),"")</f>
        <v/>
      </c>
      <c r="G1" s="3" t="str">
        <f>IFERROR(VLOOKUP($A1,'R05'!A$3:B$19,2,false),"")</f>
        <v/>
      </c>
      <c r="H1" s="3" t="str">
        <f>IFERROR(VLOOKUP($A1,'R06'!A$3:B$19,2,false),"")</f>
        <v/>
      </c>
      <c r="I1" s="3" t="str">
        <f>IFERROR(VLOOKUP($A1,'R07'!$A$3:$B$19,2,false),"")</f>
        <v/>
      </c>
      <c r="J1" s="3" t="str">
        <f>IFERROR(VLOOKUP($A1,'R08'!$A$3:$B$19,2,false),"")</f>
        <v/>
      </c>
      <c r="K1" s="3" t="str">
        <f>IFERROR(VLOOKUP($A1,'R09'!$A$3:$B$19,2,false),"")</f>
        <v/>
      </c>
      <c r="L1" s="3" t="str">
        <f>IFERROR(VLOOKUP($A1,'R10'!$A$3:$B$19,2,false),"")</f>
        <v/>
      </c>
      <c r="M1" s="3" t="str">
        <f>IFERROR(VLOOKUP($A1,'R11'!$A$3:$B$19,2,false),"")</f>
        <v/>
      </c>
      <c r="N1" s="2" t="str">
        <f>IFERROR(VLOOKUP($A1,Derby!$A$3:$B$19,2,false),"")</f>
        <v/>
      </c>
      <c r="O1" s="2" t="str">
        <f>IFERROR(VLOOKUP($A1,'R13'!A$3:B$19,2,false),"")</f>
        <v/>
      </c>
      <c r="P1" s="2" t="str">
        <f>IFERROR(VLOOKUP($A1,'R14'!A$3:B$19,2,false),"")</f>
        <v/>
      </c>
    </row>
    <row r="2">
      <c r="A2" s="1" t="s">
        <v>1</v>
      </c>
      <c r="B2" s="2">
        <f t="shared" si="1"/>
        <v>0</v>
      </c>
      <c r="C2" s="2" t="str">
        <f>IFERROR(VLOOKUP($A2,'R01'!A$3:B$19,2,false),"")</f>
        <v/>
      </c>
      <c r="D2" s="2" t="str">
        <f>IFERROR(VLOOKUP($A2,'R02'!A$3:B$19,2,false),"")</f>
        <v/>
      </c>
      <c r="E2" s="2" t="str">
        <f>IFERROR(VLOOKUP($A2,'R03'!A$3:B$19,2,false),"")</f>
        <v/>
      </c>
      <c r="F2" s="2" t="str">
        <f>IFERROR(VLOOKUP($A2,'R04'!A$3:B$19,2,false),"")</f>
        <v/>
      </c>
      <c r="G2" s="2" t="str">
        <f>IFERROR(VLOOKUP($A2,'R05'!A$3:B$19,2,false),"")</f>
        <v/>
      </c>
      <c r="H2" s="2" t="str">
        <f>IFERROR(VLOOKUP($A2,'R06'!A$3:B$19,2,false),"")</f>
        <v/>
      </c>
      <c r="I2" s="2" t="str">
        <f>IFERROR(VLOOKUP($A2,'R07'!$A$3:$B$19,2,false),"")</f>
        <v/>
      </c>
      <c r="J2" s="2" t="str">
        <f>IFERROR(VLOOKUP($A2,'R08'!$A$3:$B$19,2,false),"")</f>
        <v/>
      </c>
      <c r="K2" s="2" t="str">
        <f>IFERROR(VLOOKUP($A2,'R09'!$A$3:$B$19,2,false),"")</f>
        <v/>
      </c>
      <c r="L2" s="2" t="str">
        <f>IFERROR(VLOOKUP($A2,'R10'!$A$3:$B$19,2,false),"")</f>
        <v/>
      </c>
      <c r="M2" s="3" t="str">
        <f>IFERROR(VLOOKUP($A2,'R11'!$A$3:$B$19,2,false),"")</f>
        <v/>
      </c>
      <c r="N2" s="2" t="str">
        <f>IFERROR(VLOOKUP($A2,Derby!$A$3:$B$19,2,false),"")</f>
        <v/>
      </c>
      <c r="O2" s="2" t="str">
        <f>IFERROR(VLOOKUP($A2,'R13'!A$3:B$19,2,false),"")</f>
        <v/>
      </c>
      <c r="P2" s="2" t="str">
        <f>IFERROR(VLOOKUP($A2,'R14'!A$3:B$19,2,false),"")</f>
        <v/>
      </c>
    </row>
    <row r="3">
      <c r="A3" s="1" t="s">
        <v>2</v>
      </c>
      <c r="B3" s="2">
        <f t="shared" si="1"/>
        <v>0</v>
      </c>
      <c r="C3" s="2" t="str">
        <f>IFERROR(VLOOKUP($A3,'R01'!A$3:B$19,2,false),"")</f>
        <v/>
      </c>
      <c r="D3" s="2" t="str">
        <f>IFERROR(VLOOKUP($A3,'R02'!A$3:B$19,2,false),"")</f>
        <v/>
      </c>
      <c r="E3" s="2" t="str">
        <f>IFERROR(VLOOKUP($A3,'R03'!A$3:B$19,2,false),"")</f>
        <v/>
      </c>
      <c r="F3" s="2" t="str">
        <f>IFERROR(VLOOKUP($A3,'R04'!A$3:B$19,2,false),"")</f>
        <v/>
      </c>
      <c r="G3" s="3" t="str">
        <f>IFERROR(VLOOKUP($A3,'R05'!A$3:B$19,2,false),"")</f>
        <v/>
      </c>
      <c r="H3" s="3" t="str">
        <f>IFERROR(VLOOKUP($A3,'R06'!A$3:B$19,2,false),"")</f>
        <v/>
      </c>
      <c r="I3" s="3" t="str">
        <f>IFERROR(VLOOKUP($A3,'R07'!$A$3:$B$19,2,false),"")</f>
        <v/>
      </c>
      <c r="J3" s="3" t="str">
        <f>IFERROR(VLOOKUP($A3,'R08'!$A$3:$B$19,2,false),"")</f>
        <v/>
      </c>
      <c r="K3" s="3" t="str">
        <f>IFERROR(VLOOKUP($A3,'R09'!$A$3:$B$19,2,false),"")</f>
        <v/>
      </c>
      <c r="L3" s="3" t="str">
        <f>IFERROR(VLOOKUP($A3,'R10'!$A$3:$B$19,2,false),"")</f>
        <v/>
      </c>
      <c r="M3" s="3" t="str">
        <f>IFERROR(VLOOKUP($A3,'R11'!$A$3:$B$19,2,false),"")</f>
        <v/>
      </c>
      <c r="N3" s="3" t="str">
        <f>IFERROR(VLOOKUP($A3,Derby!$A$3:$B$19,2,false),"")</f>
        <v/>
      </c>
      <c r="O3" s="2" t="str">
        <f>IFERROR(VLOOKUP($A3,'R13'!A$3:B$19,2,false),"")</f>
        <v/>
      </c>
      <c r="P3" s="2" t="str">
        <f>IFERROR(VLOOKUP($A3,'R14'!A$3:B$19,2,false),"")</f>
        <v/>
      </c>
    </row>
    <row r="4">
      <c r="A4" s="1" t="s">
        <v>3</v>
      </c>
      <c r="B4" s="2">
        <f t="shared" si="1"/>
        <v>0</v>
      </c>
      <c r="C4" s="2" t="str">
        <f>IFERROR(VLOOKUP($A4,'R01'!A$3:B$19,2,false),"")</f>
        <v/>
      </c>
      <c r="D4" s="2" t="str">
        <f>IFERROR(VLOOKUP($A4,'R02'!A$3:B$19,2,false),"")</f>
        <v/>
      </c>
      <c r="E4" s="2" t="str">
        <f>IFERROR(VLOOKUP($A4,'R03'!A$3:B$19,2,false),"")</f>
        <v/>
      </c>
      <c r="F4" s="2" t="str">
        <f>IFERROR(VLOOKUP($A4,'R04'!A$3:B$19,2,false),"")</f>
        <v/>
      </c>
      <c r="G4" s="2" t="str">
        <f>IFERROR(VLOOKUP($A4,'R05'!A$3:B$19,2,false),"")</f>
        <v/>
      </c>
      <c r="H4" s="2" t="str">
        <f>IFERROR(VLOOKUP($A4,'R06'!A$3:B$19,2,false),"")</f>
        <v/>
      </c>
      <c r="I4" s="2" t="str">
        <f>IFERROR(VLOOKUP($A4,'R07'!$A$3:$B$19,2,false),"")</f>
        <v/>
      </c>
      <c r="J4" s="2" t="str">
        <f>IFERROR(VLOOKUP($A4,'R08'!$A$3:$B$19,2,false),"")</f>
        <v/>
      </c>
      <c r="K4" s="2" t="str">
        <f>IFERROR(VLOOKUP($A4,'R09'!$A$3:$B$19,2,false),"")</f>
        <v/>
      </c>
      <c r="L4" s="3" t="str">
        <f>IFERROR(VLOOKUP($A4,'R10'!$A$3:$B$19,2,false),"")</f>
        <v/>
      </c>
      <c r="M4" s="3" t="str">
        <f>IFERROR(VLOOKUP($A4,'R11'!$A$3:$B$19,2,false),"")</f>
        <v/>
      </c>
      <c r="N4" s="2" t="str">
        <f>IFERROR(VLOOKUP($A4,Derby!$A$3:$B$19,2,false),"")</f>
        <v/>
      </c>
      <c r="O4" s="2" t="str">
        <f>IFERROR(VLOOKUP($A4,'R13'!A$3:B$19,2,false),"")</f>
        <v/>
      </c>
      <c r="P4" s="2" t="str">
        <f>IFERROR(VLOOKUP($A4,'R14'!A$3:B$19,2,false),"")</f>
        <v/>
      </c>
    </row>
    <row r="5">
      <c r="A5" s="1" t="s">
        <v>4</v>
      </c>
      <c r="B5" s="2">
        <f t="shared" si="1"/>
        <v>0</v>
      </c>
      <c r="C5" s="2" t="str">
        <f>IFERROR(VLOOKUP($A5,'R01'!A$3:B$19,2,false),"")</f>
        <v/>
      </c>
      <c r="D5" s="2" t="str">
        <f>IFERROR(VLOOKUP($A5,'R02'!A$3:B$19,2,false),"")</f>
        <v/>
      </c>
      <c r="E5" s="2" t="str">
        <f>IFERROR(VLOOKUP($A5,'R03'!A$3:B$19,2,false),"")</f>
        <v/>
      </c>
      <c r="F5" s="2" t="str">
        <f>IFERROR(VLOOKUP($A5,'R04'!A$3:B$19,2,false),"")</f>
        <v/>
      </c>
      <c r="G5" s="3" t="str">
        <f>IFERROR(VLOOKUP($A5,'R05'!A$3:B$19,2,false),"")</f>
        <v/>
      </c>
      <c r="H5" s="3" t="str">
        <f>IFERROR(VLOOKUP($A5,'R06'!A$3:B$19,2,false),"")</f>
        <v/>
      </c>
      <c r="I5" s="3" t="str">
        <f>IFERROR(VLOOKUP($A5,'R07'!$A$3:$B$19,2,false),"")</f>
        <v/>
      </c>
      <c r="J5" s="3" t="str">
        <f>IFERROR(VLOOKUP($A5,'R08'!$A$3:$B$19,2,false),"")</f>
        <v/>
      </c>
      <c r="K5" s="3" t="str">
        <f>IFERROR(VLOOKUP($A5,'R09'!$A$3:$B$19,2,false),"")</f>
        <v/>
      </c>
      <c r="L5" s="3" t="str">
        <f>IFERROR(VLOOKUP($A5,'R10'!$A$3:$B$19,2,false),"")</f>
        <v/>
      </c>
      <c r="M5" s="3" t="str">
        <f>IFERROR(VLOOKUP($A5,'R11'!$A$3:$B$19,2,false),"")</f>
        <v/>
      </c>
      <c r="N5" s="2" t="str">
        <f>IFERROR(VLOOKUP($A5,Derby!$A$3:$B$19,2,false),"")</f>
        <v/>
      </c>
      <c r="O5" s="2" t="str">
        <f>IFERROR(VLOOKUP($A5,'R13'!A$3:B$19,2,false),"")</f>
        <v/>
      </c>
      <c r="P5" s="2" t="str">
        <f>IFERROR(VLOOKUP($A5,'R14'!A$3:B$19,2,false),"")</f>
        <v/>
      </c>
    </row>
    <row r="6">
      <c r="A6" s="1" t="s">
        <v>5</v>
      </c>
      <c r="B6" s="2">
        <f t="shared" si="1"/>
        <v>0</v>
      </c>
      <c r="C6" s="2" t="str">
        <f>IFERROR(VLOOKUP($A6,'R01'!A$3:B$19,2,false),"")</f>
        <v/>
      </c>
      <c r="D6" s="2" t="str">
        <f>IFERROR(VLOOKUP($A6,'R02'!A$3:B$19,2,false),"")</f>
        <v/>
      </c>
      <c r="E6" s="2" t="str">
        <f>IFERROR(VLOOKUP($A6,'R03'!A$3:B$19,2,false),"")</f>
        <v/>
      </c>
      <c r="F6" s="2" t="str">
        <f>IFERROR(VLOOKUP($A6,'R04'!A$3:B$19,2,false),"")</f>
        <v/>
      </c>
      <c r="G6" s="2" t="str">
        <f>IFERROR(VLOOKUP($A6,'R05'!A$3:B$19,2,false),"")</f>
        <v/>
      </c>
      <c r="H6" s="2" t="str">
        <f>IFERROR(VLOOKUP($A6,'R06'!A$3:B$19,2,false),"")</f>
        <v/>
      </c>
      <c r="I6" s="2" t="str">
        <f>IFERROR(VLOOKUP($A6,'R07'!$A$3:$B$19,2,false),"")</f>
        <v/>
      </c>
      <c r="J6" s="2" t="str">
        <f>IFERROR(VLOOKUP($A6,'R08'!$A$3:$B$19,2,false),"")</f>
        <v/>
      </c>
      <c r="K6" s="2" t="str">
        <f>IFERROR(VLOOKUP($A6,'R09'!$A$3:$B$19,2,false),"")</f>
        <v/>
      </c>
      <c r="L6" s="2" t="str">
        <f>IFERROR(VLOOKUP($A6,'R10'!$A$3:$B$19,2,false),"")</f>
        <v/>
      </c>
      <c r="M6" s="2" t="str">
        <f>IFERROR(VLOOKUP($A6,'R11'!$A$3:$B$19,2,false),"")</f>
        <v/>
      </c>
      <c r="N6" s="2" t="str">
        <f>IFERROR(VLOOKUP($A6,Derby!$A$3:$B$19,2,false),"")</f>
        <v/>
      </c>
      <c r="O6" s="2" t="str">
        <f>IFERROR(VLOOKUP($A6,'R13'!A$3:B$19,2,false),"")</f>
        <v/>
      </c>
      <c r="P6" s="2" t="str">
        <f>IFERROR(VLOOKUP($A6,'R14'!A$3:B$19,2,false),"")</f>
        <v/>
      </c>
    </row>
    <row r="7">
      <c r="A7" s="1" t="s">
        <v>6</v>
      </c>
      <c r="B7" s="2">
        <f t="shared" si="1"/>
        <v>0</v>
      </c>
      <c r="C7" s="2" t="str">
        <f>IFERROR(VLOOKUP($A7,'R01'!A$3:B$19,2,false),"")</f>
        <v/>
      </c>
      <c r="D7" s="2" t="str">
        <f>IFERROR(VLOOKUP($A7,'R02'!A$3:B$19,2,false),"")</f>
        <v/>
      </c>
      <c r="E7" s="2" t="str">
        <f>IFERROR(VLOOKUP($A7,'R03'!A$3:B$19,2,false),"")</f>
        <v/>
      </c>
      <c r="F7" s="2" t="str">
        <f>IFERROR(VLOOKUP($A7,'R04'!A$3:B$19,2,false),"")</f>
        <v/>
      </c>
      <c r="G7" s="2" t="str">
        <f>IFERROR(VLOOKUP($A7,'R05'!A$3:B$19,2,false),"")</f>
        <v/>
      </c>
      <c r="H7" s="2" t="str">
        <f>IFERROR(VLOOKUP($A7,'R06'!A$3:B$19,2,false),"")</f>
        <v/>
      </c>
      <c r="I7" s="2" t="str">
        <f>IFERROR(VLOOKUP($A7,'R07'!$A$3:$B$19,2,false),"")</f>
        <v/>
      </c>
      <c r="J7" s="2" t="str">
        <f>IFERROR(VLOOKUP($A7,'R08'!$A$3:$B$19,2,false),"")</f>
        <v/>
      </c>
      <c r="K7" s="2" t="str">
        <f>IFERROR(VLOOKUP($A7,'R09'!$A$3:$B$19,2,false),"")</f>
        <v/>
      </c>
      <c r="L7" s="2" t="str">
        <f>IFERROR(VLOOKUP($A7,'R10'!$A$3:$B$19,2,false),"")</f>
        <v/>
      </c>
      <c r="M7" s="2" t="str">
        <f>IFERROR(VLOOKUP($A7,'R11'!$A$3:$B$19,2,false),"")</f>
        <v/>
      </c>
      <c r="N7" s="2" t="str">
        <f>IFERROR(VLOOKUP($A7,Derby!$A$3:$B$19,2,false),"")</f>
        <v/>
      </c>
      <c r="O7" s="2" t="str">
        <f>IFERROR(VLOOKUP($A7,'R13'!A$3:B$19,2,false),"")</f>
        <v/>
      </c>
      <c r="P7" s="2" t="str">
        <f>IFERROR(VLOOKUP($A7,'R14'!A$3:B$19,2,false),"")</f>
        <v/>
      </c>
    </row>
    <row r="8">
      <c r="A8" s="1" t="s">
        <v>7</v>
      </c>
      <c r="B8" s="2">
        <f t="shared" si="1"/>
        <v>0</v>
      </c>
      <c r="C8" s="2" t="str">
        <f>IFERROR(VLOOKUP($A8,'R01'!A$3:B$19,2,false),"")</f>
        <v/>
      </c>
      <c r="D8" s="2" t="str">
        <f>IFERROR(VLOOKUP($A8,'R02'!A$3:B$19,2,false),"")</f>
        <v/>
      </c>
      <c r="E8" s="2" t="str">
        <f>IFERROR(VLOOKUP($A8,'R03'!A$3:B$19,2,false),"")</f>
        <v/>
      </c>
      <c r="F8" s="2" t="str">
        <f>IFERROR(VLOOKUP($A8,'R04'!A$3:B$19,2,false),"")</f>
        <v/>
      </c>
      <c r="G8" s="2" t="str">
        <f>IFERROR(VLOOKUP($A8,'R05'!A$3:B$19,2,false),"")</f>
        <v/>
      </c>
      <c r="H8" s="2" t="str">
        <f>IFERROR(VLOOKUP($A8,'R06'!A$3:B$19,2,false),"")</f>
        <v/>
      </c>
      <c r="I8" s="2" t="str">
        <f>IFERROR(VLOOKUP($A8,'R07'!$A$3:$B$19,2,false),"")</f>
        <v/>
      </c>
      <c r="J8" s="2" t="str">
        <f>IFERROR(VLOOKUP($A8,'R08'!$A$3:$B$19,2,false),"")</f>
        <v/>
      </c>
      <c r="K8" s="2" t="str">
        <f>IFERROR(VLOOKUP($A8,'R09'!$A$3:$B$19,2,false),"")</f>
        <v/>
      </c>
      <c r="L8" s="3" t="str">
        <f>IFERROR(VLOOKUP($A8,'R10'!$A$3:$B$19,2,false),"")</f>
        <v/>
      </c>
      <c r="M8" s="3" t="str">
        <f>IFERROR(VLOOKUP($A8,'R11'!$A$3:$B$19,2,false),"")</f>
        <v/>
      </c>
      <c r="N8" s="2" t="str">
        <f>IFERROR(VLOOKUP($A8,Derby!$A$3:$B$19,2,false),"")</f>
        <v/>
      </c>
      <c r="O8" s="2" t="str">
        <f>IFERROR(VLOOKUP($A8,'R13'!A$3:B$19,2,false),"")</f>
        <v/>
      </c>
      <c r="P8" s="2" t="str">
        <f>IFERROR(VLOOKUP($A8,'R14'!A$3:B$19,2,false),"")</f>
        <v/>
      </c>
    </row>
    <row r="9">
      <c r="A9" s="1" t="s">
        <v>8</v>
      </c>
      <c r="B9" s="2">
        <f t="shared" si="1"/>
        <v>0</v>
      </c>
      <c r="C9" s="2" t="str">
        <f>IFERROR(VLOOKUP($A9,'R01'!A$3:B$19,2,false),"")</f>
        <v/>
      </c>
      <c r="D9" s="2" t="str">
        <f>IFERROR(VLOOKUP($A9,'R02'!A$3:B$19,2,false),"")</f>
        <v/>
      </c>
      <c r="E9" s="2" t="str">
        <f>IFERROR(VLOOKUP($A9,'R03'!A$3:B$19,2,false),"")</f>
        <v/>
      </c>
      <c r="F9" s="2" t="str">
        <f>IFERROR(VLOOKUP($A9,'R04'!A$3:B$19,2,false),"")</f>
        <v/>
      </c>
      <c r="G9" s="2" t="str">
        <f>IFERROR(VLOOKUP($A9,'R05'!A$3:B$19,2,false),"")</f>
        <v/>
      </c>
      <c r="H9" s="2" t="str">
        <f>IFERROR(VLOOKUP($A9,'R06'!A$3:B$19,2,false),"")</f>
        <v/>
      </c>
      <c r="I9" s="2" t="str">
        <f>IFERROR(VLOOKUP($A9,'R07'!$A$3:$B$19,2,false),"")</f>
        <v/>
      </c>
      <c r="J9" s="2" t="str">
        <f>IFERROR(VLOOKUP($A9,'R08'!$A$3:$B$19,2,false),"")</f>
        <v/>
      </c>
      <c r="K9" s="2" t="str">
        <f>IFERROR(VLOOKUP($A9,'R09'!$A$3:$B$19,2,false),"")</f>
        <v/>
      </c>
      <c r="L9" s="2" t="str">
        <f>IFERROR(VLOOKUP($A9,'R10'!$A$3:$B$19,2,false),"")</f>
        <v/>
      </c>
      <c r="M9" s="2" t="str">
        <f>IFERROR(VLOOKUP($A9,'R11'!$A$3:$B$19,2,false),"")</f>
        <v/>
      </c>
      <c r="N9" s="2" t="str">
        <f>IFERROR(VLOOKUP($A9,Derby!$A$3:$B$19,2,false),"")</f>
        <v/>
      </c>
      <c r="O9" s="2" t="str">
        <f>IFERROR(VLOOKUP($A9,'R13'!A$3:B$19,2,false),"")</f>
        <v/>
      </c>
      <c r="P9" s="2" t="str">
        <f>IFERROR(VLOOKUP($A9,'R14'!A$3:B$19,2,false),"")</f>
        <v/>
      </c>
    </row>
    <row r="10">
      <c r="A10" s="1" t="s">
        <v>9</v>
      </c>
      <c r="B10" s="2">
        <f t="shared" si="1"/>
        <v>0</v>
      </c>
      <c r="C10" s="2" t="str">
        <f>IFERROR(VLOOKUP($A10,'R01'!A$3:B$19,2,false),"")</f>
        <v/>
      </c>
      <c r="D10" s="2" t="str">
        <f>IFERROR(VLOOKUP($A10,'R02'!A$3:B$19,2,false),"")</f>
        <v/>
      </c>
      <c r="E10" s="2" t="str">
        <f>IFERROR(VLOOKUP($A10,'R03'!A$3:B$19,2,false),"")</f>
        <v/>
      </c>
      <c r="F10" s="2" t="str">
        <f>IFERROR(VLOOKUP($A10,'R04'!A$3:B$19,2,false),"")</f>
        <v/>
      </c>
      <c r="G10" s="3" t="str">
        <f>IFERROR(VLOOKUP($A10,'R05'!A$3:B$19,2,false),"")</f>
        <v/>
      </c>
      <c r="H10" s="3" t="str">
        <f>IFERROR(VLOOKUP($A10,'R06'!A$3:B$19,2,false),"")</f>
        <v/>
      </c>
      <c r="I10" s="3" t="str">
        <f>IFERROR(VLOOKUP($A10,'R07'!$A$3:$B$19,2,false),"")</f>
        <v/>
      </c>
      <c r="J10" s="3" t="str">
        <f>IFERROR(VLOOKUP($A10,'R08'!$A$3:$B$19,2,false),"")</f>
        <v/>
      </c>
      <c r="K10" s="3" t="str">
        <f>IFERROR(VLOOKUP($A10,'R09'!$A$3:$B$19,2,false),"")</f>
        <v/>
      </c>
      <c r="L10" s="3" t="str">
        <f>IFERROR(VLOOKUP($A10,'R10'!$A$3:$B$19,2,false),"")</f>
        <v/>
      </c>
      <c r="M10" s="3" t="str">
        <f>IFERROR(VLOOKUP($A10,'R11'!$A$3:$B$19,2,false),"")</f>
        <v/>
      </c>
      <c r="N10" s="2" t="str">
        <f>IFERROR(VLOOKUP($A10,Derby!$A$3:$B$19,2,false),"")</f>
        <v/>
      </c>
      <c r="O10" s="2" t="str">
        <f>IFERROR(VLOOKUP($A10,'R13'!A$3:B$19,2,false),"")</f>
        <v/>
      </c>
      <c r="P10" s="2" t="str">
        <f>IFERROR(VLOOKUP($A10,'R14'!A$3:B$19,2,false),"")</f>
        <v/>
      </c>
    </row>
    <row r="11">
      <c r="A11" s="1" t="s">
        <v>10</v>
      </c>
      <c r="B11" s="2">
        <f t="shared" si="1"/>
        <v>0</v>
      </c>
      <c r="C11" s="2" t="str">
        <f>IFERROR(VLOOKUP($A11,'R01'!A$3:B$19,2,false),"")</f>
        <v/>
      </c>
      <c r="D11" s="2" t="str">
        <f>IFERROR(VLOOKUP($A11,'R02'!A$3:B$19,2,false),"")</f>
        <v/>
      </c>
      <c r="E11" s="2" t="str">
        <f>IFERROR(VLOOKUP($A11,'R03'!A$3:B$19,2,false),"")</f>
        <v/>
      </c>
      <c r="F11" s="2" t="str">
        <f>IFERROR(VLOOKUP($A11,'R04'!A$3:B$19,2,false),"")</f>
        <v/>
      </c>
      <c r="G11" s="2" t="str">
        <f>IFERROR(VLOOKUP($A11,'R05'!A$3:B$19,2,false),"")</f>
        <v/>
      </c>
      <c r="H11" s="2" t="str">
        <f>IFERROR(VLOOKUP($A11,'R06'!A$3:B$19,2,false),"")</f>
        <v/>
      </c>
      <c r="I11" s="2" t="str">
        <f>IFERROR(VLOOKUP($A11,'R07'!$A$3:$B$19,2,false),"")</f>
        <v/>
      </c>
      <c r="J11" s="2" t="str">
        <f>IFERROR(VLOOKUP($A11,'R08'!$A$3:$B$19,2,false),"")</f>
        <v/>
      </c>
      <c r="K11" s="2" t="str">
        <f>IFERROR(VLOOKUP($A11,'R09'!$A$3:$B$19,2,false),"")</f>
        <v/>
      </c>
      <c r="L11" s="2" t="str">
        <f>IFERROR(VLOOKUP($A11,'R10'!$A$3:$B$19,2,false),"")</f>
        <v/>
      </c>
      <c r="M11" s="2" t="str">
        <f>IFERROR(VLOOKUP($A11,'R11'!$A$3:$B$19,2,false),"")</f>
        <v/>
      </c>
      <c r="N11" s="2" t="str">
        <f>IFERROR(VLOOKUP($A11,Derby!$A$3:$B$19,2,false),"")</f>
        <v/>
      </c>
      <c r="O11" s="2" t="str">
        <f>IFERROR(VLOOKUP($A11,'R13'!A$3:B$19,2,false),"")</f>
        <v/>
      </c>
      <c r="P11" s="2" t="str">
        <f>IFERROR(VLOOKUP($A11,'R14'!A$3:B$19,2,false),"")</f>
        <v/>
      </c>
    </row>
    <row r="12">
      <c r="A12" s="1" t="s">
        <v>10</v>
      </c>
      <c r="B12" s="2">
        <f t="shared" si="1"/>
        <v>0</v>
      </c>
      <c r="C12" s="2" t="str">
        <f>IFERROR(VLOOKUP($A12,'R01'!A$3:B$19,2,false),"")</f>
        <v/>
      </c>
      <c r="D12" s="2" t="str">
        <f>IFERROR(VLOOKUP($A12,'R02'!A$3:B$19,2,false),"")</f>
        <v/>
      </c>
      <c r="E12" s="2" t="str">
        <f>IFERROR(VLOOKUP($A12,'R03'!A$3:B$19,2,false),"")</f>
        <v/>
      </c>
      <c r="F12" s="2" t="str">
        <f>IFERROR(VLOOKUP($A12,'R04'!A$3:B$19,2,false),"")</f>
        <v/>
      </c>
      <c r="G12" s="2" t="str">
        <f>IFERROR(VLOOKUP($A12,'R05'!A$3:B$19,2,false),"")</f>
        <v/>
      </c>
      <c r="H12" s="2" t="str">
        <f>IFERROR(VLOOKUP($A12,'R06'!A$3:B$19,2,false),"")</f>
        <v/>
      </c>
      <c r="I12" s="2" t="str">
        <f>IFERROR(VLOOKUP($A12,'R07'!$A$3:$B$19,2,false),"")</f>
        <v/>
      </c>
      <c r="J12" s="2" t="str">
        <f>IFERROR(VLOOKUP($A12,'R08'!$A$3:$B$19,2,false),"")</f>
        <v/>
      </c>
      <c r="K12" s="2" t="str">
        <f>IFERROR(VLOOKUP($A12,'R09'!$A$3:$B$19,2,false),"")</f>
        <v/>
      </c>
      <c r="L12" s="2" t="str">
        <f>IFERROR(VLOOKUP($A12,'R10'!$A$3:$B$19,2,false),"")</f>
        <v/>
      </c>
      <c r="M12" s="2" t="str">
        <f>IFERROR(VLOOKUP($A12,'R11'!$A$3:$B$19,2,false),"")</f>
        <v/>
      </c>
      <c r="N12" s="2" t="str">
        <f>IFERROR(VLOOKUP($A12,Derby!$A$3:$B$19,2,false),"")</f>
        <v/>
      </c>
      <c r="O12" s="2" t="str">
        <f>IFERROR(VLOOKUP($A12,'R13'!A$3:B$19,2,false),"")</f>
        <v/>
      </c>
      <c r="P12" s="2" t="str">
        <f>IFERROR(VLOOKUP($A12,'R14'!A$3:B$19,2,false),"")</f>
        <v/>
      </c>
    </row>
    <row r="13">
      <c r="A13" s="1" t="s">
        <v>11</v>
      </c>
      <c r="B13" s="2">
        <f t="shared" si="1"/>
        <v>0</v>
      </c>
      <c r="C13" s="2" t="str">
        <f>IFERROR(VLOOKUP($A13,'R01'!A$3:B$19,2,false),"")</f>
        <v/>
      </c>
      <c r="D13" s="2" t="str">
        <f>IFERROR(VLOOKUP($A13,'R02'!A$3:B$19,2,false),"")</f>
        <v/>
      </c>
      <c r="E13" s="2" t="str">
        <f>IFERROR(VLOOKUP($A13,'R03'!A$3:B$19,2,false),"")</f>
        <v/>
      </c>
      <c r="F13" s="2" t="str">
        <f>IFERROR(VLOOKUP($A13,'R04'!A$3:B$19,2,false),"")</f>
        <v/>
      </c>
      <c r="G13" s="2" t="str">
        <f>IFERROR(VLOOKUP($A13,'R05'!A$3:B$19,2,false),"")</f>
        <v/>
      </c>
      <c r="H13" s="2" t="str">
        <f>IFERROR(VLOOKUP($A13,'R06'!A$3:B$19,2,false),"")</f>
        <v/>
      </c>
      <c r="I13" s="2" t="str">
        <f>IFERROR(VLOOKUP($A13,'R07'!$A$3:$B$19,2,false),"")</f>
        <v/>
      </c>
      <c r="J13" s="2" t="str">
        <f>IFERROR(VLOOKUP($A13,'R08'!$A$3:$B$19,2,false),"")</f>
        <v/>
      </c>
      <c r="K13" s="2" t="str">
        <f>IFERROR(VLOOKUP($A13,'R09'!$A$3:$B$19,2,false),"")</f>
        <v/>
      </c>
      <c r="L13" s="2" t="str">
        <f>IFERROR(VLOOKUP($A13,'R10'!$A$3:$B$19,2,false),"")</f>
        <v/>
      </c>
      <c r="M13" s="2" t="str">
        <f>IFERROR(VLOOKUP($A13,'R11'!$A$3:$B$19,2,false),"")</f>
        <v/>
      </c>
      <c r="N13" s="2" t="str">
        <f>IFERROR(VLOOKUP($A13,Derby!$A$3:$B$19,2,false),"")</f>
        <v/>
      </c>
      <c r="O13" s="2" t="str">
        <f>IFERROR(VLOOKUP($A13,'R13'!A$3:B$19,2,false),"")</f>
        <v/>
      </c>
      <c r="P13" s="2" t="str">
        <f>IFERROR(VLOOKUP($A13,'R14'!A$3:B$19,2,false),"")</f>
        <v/>
      </c>
    </row>
    <row r="14">
      <c r="A14" s="1" t="s">
        <v>12</v>
      </c>
      <c r="B14" s="2">
        <f t="shared" si="1"/>
        <v>0</v>
      </c>
      <c r="C14" s="2" t="str">
        <f>IFERROR(VLOOKUP($A14,'R01'!A$3:B$19,2,false),"")</f>
        <v/>
      </c>
      <c r="D14" s="2" t="str">
        <f>IFERROR(VLOOKUP($A14,'R02'!A$3:B$19,2,false),"")</f>
        <v/>
      </c>
      <c r="E14" s="2" t="str">
        <f>IFERROR(VLOOKUP($A14,'R03'!A$3:B$19,2,false),"")</f>
        <v/>
      </c>
      <c r="F14" s="2" t="str">
        <f>IFERROR(VLOOKUP($A14,'R04'!A$3:B$19,2,false),"")</f>
        <v/>
      </c>
      <c r="G14" s="2" t="str">
        <f>IFERROR(VLOOKUP($A14,'R05'!A$3:B$19,2,false),"")</f>
        <v/>
      </c>
      <c r="H14" s="2" t="str">
        <f>IFERROR(VLOOKUP($A14,'R06'!A$3:B$19,2,false),"")</f>
        <v/>
      </c>
      <c r="I14" s="2" t="str">
        <f>IFERROR(VLOOKUP($A14,'R07'!$A$3:$B$19,2,false),"")</f>
        <v/>
      </c>
      <c r="J14" s="3" t="str">
        <f>IFERROR(VLOOKUP($A14,'R08'!$A$3:$B$19,2,false),"")</f>
        <v/>
      </c>
      <c r="K14" s="3" t="str">
        <f>IFERROR(VLOOKUP($A14,'R09'!$A$3:$B$19,2,false),"")</f>
        <v/>
      </c>
      <c r="L14" s="3" t="str">
        <f>IFERROR(VLOOKUP($A14,'R10'!$A$3:$B$19,2,false),"")</f>
        <v/>
      </c>
      <c r="M14" s="3" t="str">
        <f>IFERROR(VLOOKUP($A14,'R11'!$A$3:$B$19,2,false),"")</f>
        <v/>
      </c>
      <c r="N14" s="3" t="str">
        <f>IFERROR(VLOOKUP($A14,Derby!$A$3:$B$19,2,false),"")</f>
        <v/>
      </c>
      <c r="O14" s="2" t="str">
        <f>IFERROR(VLOOKUP($A14,'R13'!A$3:B$19,2,false),"")</f>
        <v/>
      </c>
      <c r="P14" s="2" t="str">
        <f>IFERROR(VLOOKUP($A14,'R14'!A$3:B$19,2,false),"")</f>
        <v/>
      </c>
    </row>
    <row r="15">
      <c r="A15" s="1" t="s">
        <v>13</v>
      </c>
      <c r="B15" s="2">
        <f t="shared" si="1"/>
        <v>0</v>
      </c>
      <c r="C15" s="2" t="str">
        <f>IFERROR(VLOOKUP($A15,'R01'!A$3:B$19,2,false),"")</f>
        <v/>
      </c>
      <c r="D15" s="2" t="str">
        <f>IFERROR(VLOOKUP($A15,'R02'!A$3:B$19,2,false),"")</f>
        <v/>
      </c>
      <c r="E15" s="2" t="str">
        <f>IFERROR(VLOOKUP($A15,'R03'!A$3:B$19,2,false),"")</f>
        <v/>
      </c>
      <c r="F15" s="2" t="str">
        <f>IFERROR(VLOOKUP($A15,'R04'!A$3:B$19,2,false),"")</f>
        <v/>
      </c>
      <c r="G15" s="3" t="str">
        <f>IFERROR(VLOOKUP($A15,'R05'!A$3:B$19,2,false),"")</f>
        <v/>
      </c>
      <c r="H15" s="3" t="str">
        <f>IFERROR(VLOOKUP($A15,'R06'!A$3:B$19,2,false),"")</f>
        <v/>
      </c>
      <c r="I15" s="3" t="str">
        <f>IFERROR(VLOOKUP($A15,'R07'!$A$3:$B$19,2,false),"")</f>
        <v/>
      </c>
      <c r="J15" s="3" t="str">
        <f>IFERROR(VLOOKUP($A15,'R08'!$A$3:$B$19,2,false),"")</f>
        <v/>
      </c>
      <c r="K15" s="3" t="str">
        <f>IFERROR(VLOOKUP($A15,'R09'!$A$3:$B$19,2,false),"")</f>
        <v/>
      </c>
      <c r="L15" s="3" t="str">
        <f>IFERROR(VLOOKUP($A15,'R10'!$A$3:$B$19,2,false),"")</f>
        <v/>
      </c>
      <c r="M15" s="3" t="str">
        <f>IFERROR(VLOOKUP($A15,'R11'!$A$3:$B$19,2,false),"")</f>
        <v/>
      </c>
      <c r="N15" s="2" t="str">
        <f>IFERROR(VLOOKUP($A15,Derby!$A$3:$B$19,2,false),"")</f>
        <v/>
      </c>
      <c r="O15" s="2" t="str">
        <f>IFERROR(VLOOKUP($A15,'R13'!A$3:B$19,2,false),"")</f>
        <v/>
      </c>
      <c r="P15" s="2" t="str">
        <f>IFERROR(VLOOKUP($A15,'R14'!A$3:B$19,2,false),"")</f>
        <v/>
      </c>
    </row>
    <row r="16">
      <c r="A16" s="1" t="s">
        <v>14</v>
      </c>
      <c r="B16" s="2">
        <f t="shared" si="1"/>
        <v>0</v>
      </c>
      <c r="C16" s="2" t="str">
        <f>IFERROR(VLOOKUP($A16,'R01'!A$3:B$19,2,false),"")</f>
        <v/>
      </c>
      <c r="D16" s="2" t="str">
        <f>IFERROR(VLOOKUP($A16,'R02'!A$3:B$19,2,false),"")</f>
        <v/>
      </c>
      <c r="E16" s="2" t="str">
        <f>IFERROR(VLOOKUP($A16,'R03'!A$3:B$19,2,false),"")</f>
        <v/>
      </c>
      <c r="F16" s="2" t="str">
        <f>IFERROR(VLOOKUP($A16,'R04'!A$3:B$19,2,false),"")</f>
        <v/>
      </c>
      <c r="G16" s="2" t="str">
        <f>IFERROR(VLOOKUP($A16,'R05'!A$3:B$19,2,false),"")</f>
        <v/>
      </c>
      <c r="H16" s="2" t="str">
        <f>IFERROR(VLOOKUP($A16,'R06'!A$3:B$19,2,false),"")</f>
        <v/>
      </c>
      <c r="I16" s="2" t="str">
        <f>IFERROR(VLOOKUP($A16,'R07'!$A$3:$B$19,2,false),"")</f>
        <v/>
      </c>
      <c r="J16" s="2" t="str">
        <f>IFERROR(VLOOKUP($A16,'R08'!$A$3:$B$19,2,false),"")</f>
        <v/>
      </c>
      <c r="K16" s="2" t="str">
        <f>IFERROR(VLOOKUP($A16,'R09'!$A$3:$B$19,2,false),"")</f>
        <v/>
      </c>
      <c r="L16" s="2" t="str">
        <f>IFERROR(VLOOKUP($A16,'R10'!$A$3:$B$19,2,false),"")</f>
        <v/>
      </c>
      <c r="M16" s="2" t="str">
        <f>IFERROR(VLOOKUP($A16,'R11'!$A$3:$B$19,2,false),"")</f>
        <v/>
      </c>
      <c r="N16" s="2" t="str">
        <f>IFERROR(VLOOKUP($A16,Derby!$A$3:$B$19,2,false),"")</f>
        <v/>
      </c>
      <c r="O16" s="2" t="str">
        <f>IFERROR(VLOOKUP($A16,'R13'!A$3:B$19,2,false),"")</f>
        <v/>
      </c>
      <c r="P16" s="2" t="str">
        <f>IFERROR(VLOOKUP($A16,'R14'!A$3:B$19,2,false),"")</f>
        <v/>
      </c>
    </row>
    <row r="17">
      <c r="A17" s="1" t="s">
        <v>15</v>
      </c>
      <c r="B17" s="2">
        <f t="shared" si="1"/>
        <v>0</v>
      </c>
      <c r="C17" s="2" t="str">
        <f>IFERROR(VLOOKUP($A17,'R01'!A$3:B$19,2,false),"")</f>
        <v/>
      </c>
      <c r="D17" s="2" t="str">
        <f>IFERROR(VLOOKUP($A17,'R02'!A$3:B$19,2,false),"")</f>
        <v/>
      </c>
      <c r="E17" s="2" t="str">
        <f>IFERROR(VLOOKUP($A17,'R03'!A$3:B$19,2,false),"")</f>
        <v/>
      </c>
      <c r="F17" s="2" t="str">
        <f>IFERROR(VLOOKUP($A17,'R04'!A$3:B$19,2,false),"")</f>
        <v/>
      </c>
      <c r="G17" s="2" t="str">
        <f>IFERROR(VLOOKUP($A17,'R05'!A$3:B$19,2,false),"")</f>
        <v/>
      </c>
      <c r="H17" s="2" t="str">
        <f>IFERROR(VLOOKUP($A17,'R06'!A$3:B$19,2,false),"")</f>
        <v/>
      </c>
      <c r="I17" s="3" t="str">
        <f>IFERROR(VLOOKUP($A17,'R07'!$A$3:$B$19,2,false),"")</f>
        <v/>
      </c>
      <c r="J17" s="2" t="str">
        <f>IFERROR(VLOOKUP($A17,'R08'!$A$3:$B$19,2,false),"")</f>
        <v/>
      </c>
      <c r="K17" s="2" t="str">
        <f>IFERROR(VLOOKUP($A17,'R09'!$A$3:$B$19,2,false),"")</f>
        <v/>
      </c>
      <c r="L17" s="3" t="str">
        <f>IFERROR(VLOOKUP($A17,'R10'!$A$3:$B$19,2,false),"")</f>
        <v/>
      </c>
      <c r="M17" s="2" t="str">
        <f>IFERROR(VLOOKUP($A17,'R11'!$A$3:$B$19,2,false),"")</f>
        <v/>
      </c>
      <c r="N17" s="2" t="str">
        <f>IFERROR(VLOOKUP($A17,Derby!$A$3:$B$19,2,false),"")</f>
        <v/>
      </c>
      <c r="O17" s="2" t="str">
        <f>IFERROR(VLOOKUP($A17,'R13'!A$3:B$19,2,false),"")</f>
        <v/>
      </c>
      <c r="P17" s="2" t="str">
        <f>IFERROR(VLOOKUP($A17,'R14'!A$3:B$19,2,false),"")</f>
        <v/>
      </c>
    </row>
    <row r="18">
      <c r="A18" s="1" t="s">
        <v>16</v>
      </c>
      <c r="B18" s="2">
        <f t="shared" si="1"/>
        <v>0</v>
      </c>
      <c r="C18" s="2" t="str">
        <f>IFERROR(VLOOKUP($A18,'R01'!A$3:B$19,2,false),"")</f>
        <v/>
      </c>
      <c r="D18" s="2" t="str">
        <f>IFERROR(VLOOKUP($A18,'R02'!A$3:B$19,2,false),"")</f>
        <v/>
      </c>
      <c r="E18" s="2" t="str">
        <f>IFERROR(VLOOKUP($A18,'R03'!A$3:B$19,2,false),"")</f>
        <v/>
      </c>
      <c r="F18" s="2" t="str">
        <f>IFERROR(VLOOKUP($A18,'R04'!A$3:B$19,2,false),"")</f>
        <v/>
      </c>
      <c r="G18" s="2" t="str">
        <f>IFERROR(VLOOKUP($A18,'R05'!A$3:B$19,2,false),"")</f>
        <v/>
      </c>
      <c r="H18" s="2" t="str">
        <f>IFERROR(VLOOKUP($A18,'R06'!A$3:B$19,2,false),"")</f>
        <v/>
      </c>
      <c r="I18" s="2" t="str">
        <f>IFERROR(VLOOKUP($A18,'R07'!$A$3:$B$19,2,false),"")</f>
        <v/>
      </c>
      <c r="J18" s="2" t="str">
        <f>IFERROR(VLOOKUP($A18,'R08'!$A$3:$B$19,2,false),"")</f>
        <v/>
      </c>
      <c r="K18" s="2" t="str">
        <f>IFERROR(VLOOKUP($A18,'R09'!$A$3:$B$19,2,false),"")</f>
        <v/>
      </c>
      <c r="L18" s="2" t="str">
        <f>IFERROR(VLOOKUP($A18,'R10'!$A$3:$B$19,2,false),"")</f>
        <v/>
      </c>
      <c r="M18" s="2" t="str">
        <f>IFERROR(VLOOKUP($A18,'R11'!$A$3:$B$19,2,false),"")</f>
        <v/>
      </c>
      <c r="N18" s="2" t="str">
        <f>IFERROR(VLOOKUP($A18,Derby!$A$3:$B$19,2,false),"")</f>
        <v/>
      </c>
      <c r="O18" s="2" t="str">
        <f>IFERROR(VLOOKUP($A18,'R13'!A$3:B$19,2,false),"")</f>
        <v/>
      </c>
      <c r="P18" s="2" t="str">
        <f>IFERROR(VLOOKUP($A18,'R14'!A$3:B$19,2,false),"")</f>
        <v/>
      </c>
    </row>
    <row r="19">
      <c r="A19" s="1" t="s">
        <v>17</v>
      </c>
      <c r="B19" s="2">
        <f t="shared" si="1"/>
        <v>0</v>
      </c>
      <c r="C19" s="2"/>
      <c r="D19" s="2"/>
      <c r="E19" s="2"/>
      <c r="F19" s="2"/>
      <c r="G19" s="2" t="str">
        <f>IFERROR(VLOOKUP($A19,'R05'!A$3:B$19,2,false),"")</f>
        <v/>
      </c>
      <c r="H19" s="2" t="str">
        <f>IFERROR(VLOOKUP($A19,'R06'!A$3:B$19,2,false),"")</f>
        <v/>
      </c>
      <c r="I19" s="2" t="str">
        <f>IFERROR(VLOOKUP($A19,'R07'!$A$3:$B$19,2,false),"")</f>
        <v/>
      </c>
      <c r="J19" s="2" t="str">
        <f>IFERROR(VLOOKUP($A19,'R08'!$A$3:$B$19,2,false),"")</f>
        <v/>
      </c>
      <c r="K19" s="2"/>
      <c r="L19" s="2"/>
      <c r="M19" s="2"/>
      <c r="N19" s="2"/>
      <c r="O19" s="2"/>
      <c r="P19" s="2"/>
    </row>
    <row r="20">
      <c r="A20" s="1" t="s">
        <v>18</v>
      </c>
      <c r="B20" s="4"/>
      <c r="C20" s="4"/>
      <c r="D20" s="4"/>
      <c r="E20" s="4"/>
      <c r="F20" s="4"/>
      <c r="G20" s="4"/>
      <c r="H20" s="4"/>
      <c r="I20" s="1"/>
      <c r="J20" s="4"/>
      <c r="K20" s="4"/>
      <c r="L20" s="4"/>
      <c r="M20" s="4"/>
      <c r="N20" s="4"/>
      <c r="O20" s="4"/>
      <c r="P20" s="4"/>
    </row>
    <row r="21">
      <c r="B21" s="5"/>
      <c r="C21" s="5"/>
      <c r="D21" s="5"/>
      <c r="E21" s="5"/>
      <c r="F21" s="5"/>
      <c r="G21" s="5"/>
      <c r="H21" s="5"/>
    </row>
    <row r="22">
      <c r="A22" s="6" t="s">
        <v>19</v>
      </c>
      <c r="B22" s="5"/>
      <c r="C22" s="5">
        <v>1.0</v>
      </c>
      <c r="D22" s="5">
        <v>2.0</v>
      </c>
      <c r="E22" s="5">
        <v>3.0</v>
      </c>
      <c r="F22" s="5">
        <v>4.0</v>
      </c>
      <c r="G22" s="5">
        <v>5.0</v>
      </c>
      <c r="H22" s="5">
        <v>6.0</v>
      </c>
      <c r="I22" s="5">
        <v>7.0</v>
      </c>
      <c r="J22" s="5">
        <v>8.0</v>
      </c>
      <c r="K22" s="5">
        <v>9.0</v>
      </c>
      <c r="L22" s="5">
        <v>10.0</v>
      </c>
      <c r="M22" s="5">
        <v>11.0</v>
      </c>
      <c r="N22" s="5">
        <v>12.0</v>
      </c>
      <c r="O22" s="5">
        <v>13.0</v>
      </c>
      <c r="P22" s="5">
        <v>14.0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5.13" defaultRowHeight="15.75"/>
  <cols>
    <col customWidth="1" min="2" max="2" width="7.38"/>
    <col customWidth="1" min="3" max="26" width="9.5"/>
  </cols>
  <sheetData>
    <row r="1">
      <c r="A1" s="9" t="s">
        <v>28</v>
      </c>
      <c r="B1" s="10">
        <v>0.6166666666666667</v>
      </c>
      <c r="C1" s="11">
        <v>1.0</v>
      </c>
      <c r="D1" s="12">
        <f t="shared" ref="D1:Z1" si="1">C1+1</f>
        <v>2</v>
      </c>
      <c r="E1" s="13">
        <f t="shared" si="1"/>
        <v>3</v>
      </c>
      <c r="F1" s="14">
        <f t="shared" si="1"/>
        <v>4</v>
      </c>
      <c r="G1" s="15">
        <f t="shared" si="1"/>
        <v>5</v>
      </c>
      <c r="H1" s="16">
        <f t="shared" si="1"/>
        <v>6</v>
      </c>
      <c r="I1" s="17">
        <f t="shared" si="1"/>
        <v>7</v>
      </c>
      <c r="J1" s="18">
        <f t="shared" si="1"/>
        <v>8</v>
      </c>
      <c r="K1" s="19">
        <f t="shared" si="1"/>
        <v>9</v>
      </c>
      <c r="L1" s="20">
        <f t="shared" si="1"/>
        <v>10</v>
      </c>
      <c r="M1" s="21">
        <f t="shared" si="1"/>
        <v>11</v>
      </c>
      <c r="N1" s="22">
        <f t="shared" si="1"/>
        <v>12</v>
      </c>
      <c r="O1" s="23">
        <f t="shared" si="1"/>
        <v>13</v>
      </c>
      <c r="P1" s="24">
        <f t="shared" si="1"/>
        <v>14</v>
      </c>
      <c r="Q1" s="25">
        <f t="shared" si="1"/>
        <v>15</v>
      </c>
      <c r="R1" s="26">
        <f t="shared" si="1"/>
        <v>16</v>
      </c>
      <c r="S1" s="27">
        <f t="shared" si="1"/>
        <v>17</v>
      </c>
      <c r="T1" s="28">
        <f t="shared" si="1"/>
        <v>18</v>
      </c>
      <c r="U1" s="29">
        <f t="shared" si="1"/>
        <v>19</v>
      </c>
      <c r="V1" s="30">
        <f t="shared" si="1"/>
        <v>20</v>
      </c>
      <c r="W1" s="31">
        <f t="shared" si="1"/>
        <v>21</v>
      </c>
      <c r="X1" s="32">
        <f t="shared" si="1"/>
        <v>22</v>
      </c>
      <c r="Y1" s="33">
        <f t="shared" si="1"/>
        <v>23</v>
      </c>
      <c r="Z1" s="34">
        <f t="shared" si="1"/>
        <v>24</v>
      </c>
    </row>
    <row r="2">
      <c r="A2" s="35" t="s">
        <v>371</v>
      </c>
      <c r="B2" s="73"/>
      <c r="C2" s="7" t="str">
        <f>Horses!I2</f>
        <v>horse8.1</v>
      </c>
      <c r="D2" s="37" t="str">
        <f>Horses!I3</f>
        <v>horse8.2</v>
      </c>
      <c r="E2" s="37" t="str">
        <f>Horses!I4</f>
        <v>horse8.3</v>
      </c>
      <c r="F2" s="37" t="str">
        <f>Horses!I5</f>
        <v>horse8.4</v>
      </c>
      <c r="G2" s="37" t="str">
        <f>Horses!I6</f>
        <v>horse8.5</v>
      </c>
      <c r="H2" s="37" t="str">
        <f>Horses!I7</f>
        <v>horse8.6</v>
      </c>
      <c r="I2" s="37" t="str">
        <f>Horses!I8</f>
        <v>horse8.7</v>
      </c>
      <c r="J2" s="37" t="str">
        <f>Horses!I9</f>
        <v>horse8.8</v>
      </c>
      <c r="K2" s="37" t="str">
        <f>Horses!I10</f>
        <v>horse8.9</v>
      </c>
      <c r="L2" s="37" t="str">
        <f>Horses!I11</f>
        <v>horse8.10</v>
      </c>
      <c r="M2" s="37" t="str">
        <f>Horses!I12</f>
        <v>horse8.11</v>
      </c>
      <c r="N2" s="37" t="str">
        <f>Horses!I13</f>
        <v>horse8.12</v>
      </c>
      <c r="O2" s="37" t="str">
        <f>Horses!I14</f>
        <v>horse8.13</v>
      </c>
      <c r="P2" s="37" t="str">
        <f>Horses!I15</f>
        <v>horse8.14</v>
      </c>
      <c r="Q2" s="37" t="str">
        <f>Horses!I16</f>
        <v>horse8.15</v>
      </c>
      <c r="R2" s="38" t="str">
        <f>Horses!I17</f>
        <v>horse8.16</v>
      </c>
      <c r="S2" s="38" t="str">
        <f>Horses!I18</f>
        <v>horse8.17</v>
      </c>
      <c r="T2" s="38" t="str">
        <f>Horses!I19</f>
        <v>horse8.18</v>
      </c>
      <c r="U2" s="38" t="str">
        <f>Horses!I20</f>
        <v>horse8.19</v>
      </c>
      <c r="V2" s="38" t="str">
        <f>Horses!I21</f>
        <v>horse8.20</v>
      </c>
      <c r="W2" s="38" t="str">
        <f>Horses!I22</f>
        <v>horse8.21</v>
      </c>
      <c r="X2" s="38" t="str">
        <f>Horses!I23</f>
        <v>horse8.22</v>
      </c>
      <c r="Y2" s="38" t="str">
        <f>Horses!I24</f>
        <v>horse8.23</v>
      </c>
      <c r="Z2" s="38" t="str">
        <f>Horses!I25</f>
        <v>horse8.24</v>
      </c>
    </row>
    <row r="3" ht="21.75" customHeight="1">
      <c r="A3" s="39"/>
      <c r="B3" s="40">
        <f t="shared" ref="B3:B19" si="2">C$23*C$21*C3+D$23*D$21*D3+E$23*E$21*E3+F$23*F$21*F3+G$23*G$21*G3+H$23*H$21*H3+I$23*I$21*I3+J$23*J$21*J3+K$23*K$21*K3+L$23*L$21*L3+M$23*M$21*M3+N$23*N$21*N3+O$23*O$21*O3+P$23*P$21*P3+Q$23*Q$21*Q3+R$23*R$21*R3+S$23*S$21*S3+T$23*T$21*T3+U$23*U$21*U3+V$23*V$21*V3+W$23*W$21*W3+X$23*X$21*X3+Y$23*Y$21*Y3+Z$23*Z$21*Z3</f>
        <v>0</v>
      </c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2"/>
      <c r="O3" s="42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21.75" customHeight="1">
      <c r="A4" s="43"/>
      <c r="B4" s="44">
        <f t="shared" si="2"/>
        <v>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46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21.75" customHeight="1">
      <c r="A5" s="39"/>
      <c r="B5" s="40">
        <f t="shared" si="2"/>
        <v>0</v>
      </c>
      <c r="C5" s="41"/>
      <c r="D5" s="41"/>
      <c r="E5" s="41"/>
      <c r="F5" s="41"/>
      <c r="G5" s="41"/>
      <c r="H5" s="41"/>
      <c r="I5" s="42"/>
      <c r="J5" s="41"/>
      <c r="K5" s="41"/>
      <c r="L5" s="41"/>
      <c r="M5" s="41"/>
      <c r="N5" s="42"/>
      <c r="O5" s="4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21.75" customHeight="1">
      <c r="A6" s="43"/>
      <c r="B6" s="44">
        <f t="shared" si="2"/>
        <v>0</v>
      </c>
      <c r="C6" s="45"/>
      <c r="D6" s="45"/>
      <c r="E6" s="45"/>
      <c r="F6" s="45"/>
      <c r="G6" s="45"/>
      <c r="H6" s="45"/>
      <c r="I6" s="46"/>
      <c r="J6" s="45"/>
      <c r="K6" s="45"/>
      <c r="L6" s="45"/>
      <c r="M6" s="45"/>
      <c r="N6" s="45"/>
      <c r="O6" s="45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21.75" customHeight="1">
      <c r="A7" s="39"/>
      <c r="B7" s="40">
        <f t="shared" si="2"/>
        <v>0</v>
      </c>
      <c r="C7" s="41"/>
      <c r="D7" s="41"/>
      <c r="E7" s="41"/>
      <c r="F7" s="41"/>
      <c r="G7" s="41"/>
      <c r="H7" s="41"/>
      <c r="I7" s="42"/>
      <c r="J7" s="41"/>
      <c r="K7" s="41"/>
      <c r="L7" s="41"/>
      <c r="M7" s="41"/>
      <c r="N7" s="41"/>
      <c r="O7" s="41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75" customHeight="1">
      <c r="A8" s="43"/>
      <c r="B8" s="44">
        <f t="shared" si="2"/>
        <v>0</v>
      </c>
      <c r="C8" s="45"/>
      <c r="D8" s="45"/>
      <c r="E8" s="46"/>
      <c r="F8" s="45"/>
      <c r="G8" s="45"/>
      <c r="H8" s="45"/>
      <c r="I8" s="45"/>
      <c r="J8" s="45"/>
      <c r="K8" s="45"/>
      <c r="L8" s="45"/>
      <c r="M8" s="45"/>
      <c r="N8" s="45"/>
      <c r="O8" s="45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21.75" customHeight="1">
      <c r="A9" s="39"/>
      <c r="B9" s="40">
        <f t="shared" si="2"/>
        <v>0</v>
      </c>
      <c r="C9" s="41"/>
      <c r="D9" s="42"/>
      <c r="E9" s="41"/>
      <c r="F9" s="42"/>
      <c r="G9" s="41"/>
      <c r="H9" s="41"/>
      <c r="I9" s="41"/>
      <c r="J9" s="42"/>
      <c r="K9" s="41"/>
      <c r="L9" s="41"/>
      <c r="M9" s="41"/>
      <c r="N9" s="41"/>
      <c r="O9" s="41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1.75" customHeight="1">
      <c r="A10" s="43"/>
      <c r="B10" s="44">
        <f t="shared" si="2"/>
        <v>0</v>
      </c>
      <c r="C10" s="45"/>
      <c r="D10" s="45"/>
      <c r="E10" s="45"/>
      <c r="F10" s="45"/>
      <c r="G10" s="45"/>
      <c r="H10" s="46"/>
      <c r="I10" s="45"/>
      <c r="J10" s="45"/>
      <c r="K10" s="46"/>
      <c r="L10" s="45"/>
      <c r="M10" s="45"/>
      <c r="N10" s="45"/>
      <c r="O10" s="45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21.75" customHeight="1">
      <c r="A11" s="50"/>
      <c r="B11" s="40">
        <f t="shared" si="2"/>
        <v>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1.75" customHeight="1">
      <c r="A12" s="51"/>
      <c r="B12" s="44">
        <f t="shared" si="2"/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21.75" customHeight="1">
      <c r="A13" s="50"/>
      <c r="B13" s="40">
        <f t="shared" si="2"/>
        <v>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1.75" customHeight="1">
      <c r="A14" s="51"/>
      <c r="B14" s="44">
        <f t="shared" si="2"/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21.75" customHeight="1">
      <c r="A15" s="50"/>
      <c r="B15" s="40">
        <f t="shared" si="2"/>
        <v>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1.75" customHeight="1">
      <c r="A16" s="51"/>
      <c r="B16" s="44">
        <f t="shared" si="2"/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21.75" customHeight="1">
      <c r="A17" s="50"/>
      <c r="B17" s="40">
        <f t="shared" si="2"/>
        <v>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1.75" customHeight="1">
      <c r="A18" s="51"/>
      <c r="B18" s="44">
        <f t="shared" si="2"/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21.75" customHeight="1">
      <c r="A19" s="50"/>
      <c r="B19" s="40">
        <f t="shared" si="2"/>
        <v>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1.75" customHeight="1">
      <c r="A20" s="52" t="s">
        <v>373</v>
      </c>
      <c r="B20" s="53">
        <f>SUM(C20:AJ20)</f>
        <v>0</v>
      </c>
      <c r="C20" s="41">
        <f t="shared" ref="C20:Z20" si="3">SUM(C$3:C19)</f>
        <v>0</v>
      </c>
      <c r="D20" s="41">
        <f t="shared" si="3"/>
        <v>0</v>
      </c>
      <c r="E20" s="41">
        <f t="shared" si="3"/>
        <v>0</v>
      </c>
      <c r="F20" s="41">
        <f t="shared" si="3"/>
        <v>0</v>
      </c>
      <c r="G20" s="41">
        <f t="shared" si="3"/>
        <v>0</v>
      </c>
      <c r="H20" s="41">
        <f t="shared" si="3"/>
        <v>0</v>
      </c>
      <c r="I20" s="41">
        <f t="shared" si="3"/>
        <v>0</v>
      </c>
      <c r="J20" s="41">
        <f t="shared" si="3"/>
        <v>0</v>
      </c>
      <c r="K20" s="41">
        <f t="shared" si="3"/>
        <v>0</v>
      </c>
      <c r="L20" s="41">
        <f t="shared" si="3"/>
        <v>0</v>
      </c>
      <c r="M20" s="41">
        <f t="shared" si="3"/>
        <v>0</v>
      </c>
      <c r="N20" s="41">
        <f t="shared" si="3"/>
        <v>0</v>
      </c>
      <c r="O20" s="41">
        <f t="shared" si="3"/>
        <v>0</v>
      </c>
      <c r="P20" s="54">
        <f t="shared" si="3"/>
        <v>0</v>
      </c>
      <c r="Q20" s="54">
        <f t="shared" si="3"/>
        <v>0</v>
      </c>
      <c r="R20" s="55">
        <f t="shared" si="3"/>
        <v>0</v>
      </c>
      <c r="S20" s="55">
        <f t="shared" si="3"/>
        <v>0</v>
      </c>
      <c r="T20" s="55">
        <f t="shared" si="3"/>
        <v>0</v>
      </c>
      <c r="U20" s="55">
        <f t="shared" si="3"/>
        <v>0</v>
      </c>
      <c r="V20" s="55">
        <f t="shared" si="3"/>
        <v>0</v>
      </c>
      <c r="W20" s="55">
        <f t="shared" si="3"/>
        <v>0</v>
      </c>
      <c r="X20" s="55">
        <f t="shared" si="3"/>
        <v>0</v>
      </c>
      <c r="Y20" s="55">
        <f t="shared" si="3"/>
        <v>0</v>
      </c>
      <c r="Z20" s="55">
        <f t="shared" si="3"/>
        <v>0</v>
      </c>
    </row>
    <row r="21" ht="21.75" customHeight="1">
      <c r="A21" s="52" t="s">
        <v>374</v>
      </c>
      <c r="B21" s="53"/>
      <c r="C21" s="56">
        <v>0.0</v>
      </c>
      <c r="D21" s="56">
        <v>0.0</v>
      </c>
      <c r="E21" s="56">
        <v>0.0</v>
      </c>
      <c r="F21" s="56">
        <v>0.0</v>
      </c>
      <c r="G21" s="56">
        <v>0.0</v>
      </c>
      <c r="H21" s="56">
        <v>0.0</v>
      </c>
      <c r="I21" s="56">
        <v>0.0</v>
      </c>
      <c r="J21" s="56">
        <v>0.0</v>
      </c>
      <c r="K21" s="56">
        <v>0.0</v>
      </c>
      <c r="L21" s="56">
        <v>0.0</v>
      </c>
      <c r="M21" s="56">
        <v>0.0</v>
      </c>
      <c r="N21" s="56">
        <v>0.0</v>
      </c>
      <c r="O21" s="56">
        <v>0.0</v>
      </c>
      <c r="P21" s="57">
        <v>0.0</v>
      </c>
      <c r="Q21" s="57">
        <v>0.0</v>
      </c>
      <c r="R21" s="58">
        <v>0.0</v>
      </c>
      <c r="S21" s="58">
        <v>0.0</v>
      </c>
      <c r="T21" s="58">
        <v>0.0</v>
      </c>
      <c r="U21" s="58">
        <v>0.0</v>
      </c>
      <c r="V21" s="58">
        <v>0.0</v>
      </c>
      <c r="W21" s="58">
        <v>0.0</v>
      </c>
      <c r="X21" s="58">
        <v>0.0</v>
      </c>
      <c r="Y21" s="58">
        <v>0.0</v>
      </c>
      <c r="Z21" s="58">
        <v>0.0</v>
      </c>
    </row>
    <row r="22" ht="21.75" customHeight="1">
      <c r="A22" s="52" t="s">
        <v>375</v>
      </c>
      <c r="B22" s="53">
        <f>SUM(C22:AJ22)</f>
        <v>0</v>
      </c>
      <c r="C22" s="59">
        <f t="shared" ref="C22:Z22" si="4">C20*C21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59">
        <f t="shared" si="4"/>
        <v>0</v>
      </c>
      <c r="K22" s="59">
        <f t="shared" si="4"/>
        <v>0</v>
      </c>
      <c r="L22" s="59">
        <f t="shared" si="4"/>
        <v>0</v>
      </c>
      <c r="M22" s="59">
        <f t="shared" si="4"/>
        <v>0</v>
      </c>
      <c r="N22" s="59">
        <f t="shared" si="4"/>
        <v>0</v>
      </c>
      <c r="O22" s="59">
        <f t="shared" si="4"/>
        <v>0</v>
      </c>
      <c r="P22" s="60">
        <f t="shared" si="4"/>
        <v>0</v>
      </c>
      <c r="Q22" s="60">
        <f t="shared" si="4"/>
        <v>0</v>
      </c>
      <c r="R22" s="61">
        <f t="shared" si="4"/>
        <v>0</v>
      </c>
      <c r="S22" s="61">
        <f t="shared" si="4"/>
        <v>0</v>
      </c>
      <c r="T22" s="61">
        <f t="shared" si="4"/>
        <v>0</v>
      </c>
      <c r="U22" s="61">
        <f t="shared" si="4"/>
        <v>0</v>
      </c>
      <c r="V22" s="61">
        <f t="shared" si="4"/>
        <v>0</v>
      </c>
      <c r="W22" s="61">
        <f t="shared" si="4"/>
        <v>0</v>
      </c>
      <c r="X22" s="61">
        <f t="shared" si="4"/>
        <v>0</v>
      </c>
      <c r="Y22" s="61">
        <f t="shared" si="4"/>
        <v>0</v>
      </c>
      <c r="Z22" s="61">
        <f t="shared" si="4"/>
        <v>0</v>
      </c>
    </row>
    <row r="23" ht="21.75" customHeight="1">
      <c r="A23" s="52" t="s">
        <v>376</v>
      </c>
      <c r="B23" s="53"/>
      <c r="C23" s="62">
        <f t="shared" ref="C23:Z23" si="5">IF($B22 &lt;&gt; 0,C21*$B20/$B22,0)</f>
        <v>0</v>
      </c>
      <c r="D23" s="62">
        <f t="shared" si="5"/>
        <v>0</v>
      </c>
      <c r="E23" s="62">
        <f t="shared" si="5"/>
        <v>0</v>
      </c>
      <c r="F23" s="62">
        <f t="shared" si="5"/>
        <v>0</v>
      </c>
      <c r="G23" s="62">
        <f t="shared" si="5"/>
        <v>0</v>
      </c>
      <c r="H23" s="62">
        <f t="shared" si="5"/>
        <v>0</v>
      </c>
      <c r="I23" s="62">
        <f t="shared" si="5"/>
        <v>0</v>
      </c>
      <c r="J23" s="62">
        <f t="shared" si="5"/>
        <v>0</v>
      </c>
      <c r="K23" s="62">
        <f t="shared" si="5"/>
        <v>0</v>
      </c>
      <c r="L23" s="62">
        <f t="shared" si="5"/>
        <v>0</v>
      </c>
      <c r="M23" s="62">
        <f t="shared" si="5"/>
        <v>0</v>
      </c>
      <c r="N23" s="62">
        <f t="shared" si="5"/>
        <v>0</v>
      </c>
      <c r="O23" s="62">
        <f t="shared" si="5"/>
        <v>0</v>
      </c>
      <c r="P23" s="63">
        <f t="shared" si="5"/>
        <v>0</v>
      </c>
      <c r="Q23" s="63">
        <f t="shared" si="5"/>
        <v>0</v>
      </c>
      <c r="R23" s="64">
        <f t="shared" si="5"/>
        <v>0</v>
      </c>
      <c r="S23" s="64">
        <f t="shared" si="5"/>
        <v>0</v>
      </c>
      <c r="T23" s="64">
        <f t="shared" si="5"/>
        <v>0</v>
      </c>
      <c r="U23" s="64">
        <f t="shared" si="5"/>
        <v>0</v>
      </c>
      <c r="V23" s="64">
        <f t="shared" si="5"/>
        <v>0</v>
      </c>
      <c r="W23" s="64">
        <f t="shared" si="5"/>
        <v>0</v>
      </c>
      <c r="X23" s="64">
        <f t="shared" si="5"/>
        <v>0</v>
      </c>
      <c r="Y23" s="64">
        <f t="shared" si="5"/>
        <v>0</v>
      </c>
      <c r="Z23" s="64">
        <f t="shared" si="5"/>
        <v>0</v>
      </c>
    </row>
    <row r="24" ht="21.75" customHeight="1">
      <c r="A24" s="65" t="s">
        <v>377</v>
      </c>
      <c r="B24" s="66">
        <f>B20</f>
        <v>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1.75" customHeight="1">
      <c r="A25" s="67" t="s">
        <v>378</v>
      </c>
      <c r="B25" s="68">
        <f>SUM(B3:B19)</f>
        <v>0</v>
      </c>
      <c r="C25" s="69">
        <v>1.0</v>
      </c>
      <c r="D25" s="70">
        <f t="shared" ref="D25:O25" si="6">C25+1</f>
        <v>2</v>
      </c>
      <c r="E25" s="70">
        <f t="shared" si="6"/>
        <v>3</v>
      </c>
      <c r="F25" s="70">
        <f t="shared" si="6"/>
        <v>4</v>
      </c>
      <c r="G25" s="70">
        <f t="shared" si="6"/>
        <v>5</v>
      </c>
      <c r="H25" s="70">
        <f t="shared" si="6"/>
        <v>6</v>
      </c>
      <c r="I25" s="70">
        <f t="shared" si="6"/>
        <v>7</v>
      </c>
      <c r="J25" s="70">
        <f t="shared" si="6"/>
        <v>8</v>
      </c>
      <c r="K25" s="70">
        <f t="shared" si="6"/>
        <v>9</v>
      </c>
      <c r="L25" s="70">
        <f t="shared" si="6"/>
        <v>10</v>
      </c>
      <c r="M25" s="70">
        <f t="shared" si="6"/>
        <v>11</v>
      </c>
      <c r="N25" s="70">
        <f t="shared" si="6"/>
        <v>12</v>
      </c>
      <c r="O25" s="70">
        <f t="shared" si="6"/>
        <v>13</v>
      </c>
      <c r="P25" s="71">
        <f t="shared" ref="P25:Z25" si="7">O25+1</f>
        <v>14</v>
      </c>
      <c r="Q25" s="71">
        <f t="shared" si="7"/>
        <v>15</v>
      </c>
      <c r="R25" s="72">
        <f t="shared" si="7"/>
        <v>16</v>
      </c>
      <c r="S25" s="72">
        <f t="shared" si="7"/>
        <v>17</v>
      </c>
      <c r="T25" s="72">
        <f t="shared" si="7"/>
        <v>18</v>
      </c>
      <c r="U25" s="72">
        <f t="shared" si="7"/>
        <v>19</v>
      </c>
      <c r="V25" s="72">
        <f t="shared" si="7"/>
        <v>20</v>
      </c>
      <c r="W25" s="72">
        <f t="shared" si="7"/>
        <v>21</v>
      </c>
      <c r="X25" s="72">
        <f t="shared" si="7"/>
        <v>22</v>
      </c>
      <c r="Y25" s="72">
        <f t="shared" si="7"/>
        <v>23</v>
      </c>
      <c r="Z25" s="72">
        <f t="shared" si="7"/>
        <v>24</v>
      </c>
    </row>
    <row r="26" ht="21.75" customHeight="1">
      <c r="A26" s="50"/>
      <c r="B26" s="53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21.75" customHeight="1">
      <c r="A27" s="50"/>
      <c r="B27" s="53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21.75" customHeight="1">
      <c r="A28" s="50"/>
      <c r="B28" s="5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1.75" customHeight="1">
      <c r="A29" s="50"/>
      <c r="B29" s="53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21.75" customHeight="1">
      <c r="A30" s="50"/>
      <c r="B30" s="53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21.75" customHeight="1">
      <c r="A31" s="50"/>
      <c r="B31" s="53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21.75" customHeight="1">
      <c r="A32" s="50"/>
      <c r="B32" s="53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21.75" customHeight="1">
      <c r="A33" s="50"/>
      <c r="B33" s="5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21.75" customHeight="1">
      <c r="A34" s="50"/>
      <c r="B34" s="53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21.75" customHeight="1">
      <c r="A35" s="50"/>
      <c r="B35" s="53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21.75" customHeight="1">
      <c r="A36" s="50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21.75" customHeight="1">
      <c r="A37" s="50"/>
      <c r="B37" s="53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21.75" customHeight="1">
      <c r="A38" s="50"/>
      <c r="B38" s="53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21.75" customHeight="1">
      <c r="A39" s="50"/>
      <c r="B39" s="53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21.75" customHeight="1">
      <c r="A40" s="50"/>
      <c r="B40" s="53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21.75" customHeight="1">
      <c r="A41" s="50"/>
      <c r="B41" s="53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21.75" customHeight="1">
      <c r="A42" s="50"/>
      <c r="B42" s="53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21.75" customHeight="1">
      <c r="A43" s="50"/>
      <c r="B43" s="53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21.75" customHeight="1">
      <c r="A44" s="50"/>
      <c r="B44" s="5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21.75" customHeight="1">
      <c r="A45" s="50"/>
      <c r="B45" s="53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21.75" customHeight="1">
      <c r="A46" s="50"/>
      <c r="B46" s="53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21.75" customHeight="1">
      <c r="A47" s="50"/>
      <c r="B47" s="53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21.75" customHeight="1">
      <c r="A48" s="50"/>
      <c r="B48" s="53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</sheetData>
  <dataValidations>
    <dataValidation type="list" allowBlank="1" sqref="A3:A19">
      <formula1>Players!$A$1:$A$20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5.13" defaultRowHeight="15.75"/>
  <cols>
    <col customWidth="1" min="2" max="2" width="7.38"/>
    <col customWidth="1" min="3" max="26" width="9.5"/>
  </cols>
  <sheetData>
    <row r="1">
      <c r="A1" s="9" t="s">
        <v>29</v>
      </c>
      <c r="B1" s="10">
        <v>0.6527777777777778</v>
      </c>
      <c r="C1" s="11">
        <v>1.0</v>
      </c>
      <c r="D1" s="12">
        <f t="shared" ref="D1:Z1" si="1">C1+1</f>
        <v>2</v>
      </c>
      <c r="E1" s="13">
        <f t="shared" si="1"/>
        <v>3</v>
      </c>
      <c r="F1" s="14">
        <f t="shared" si="1"/>
        <v>4</v>
      </c>
      <c r="G1" s="15">
        <f t="shared" si="1"/>
        <v>5</v>
      </c>
      <c r="H1" s="16">
        <f t="shared" si="1"/>
        <v>6</v>
      </c>
      <c r="I1" s="17">
        <f t="shared" si="1"/>
        <v>7</v>
      </c>
      <c r="J1" s="18">
        <f t="shared" si="1"/>
        <v>8</v>
      </c>
      <c r="K1" s="19">
        <f t="shared" si="1"/>
        <v>9</v>
      </c>
      <c r="L1" s="20">
        <f t="shared" si="1"/>
        <v>10</v>
      </c>
      <c r="M1" s="21">
        <f t="shared" si="1"/>
        <v>11</v>
      </c>
      <c r="N1" s="22">
        <f t="shared" si="1"/>
        <v>12</v>
      </c>
      <c r="O1" s="23">
        <f t="shared" si="1"/>
        <v>13</v>
      </c>
      <c r="P1" s="24">
        <f t="shared" si="1"/>
        <v>14</v>
      </c>
      <c r="Q1" s="25">
        <f t="shared" si="1"/>
        <v>15</v>
      </c>
      <c r="R1" s="26">
        <f t="shared" si="1"/>
        <v>16</v>
      </c>
      <c r="S1" s="27">
        <f t="shared" si="1"/>
        <v>17</v>
      </c>
      <c r="T1" s="28">
        <f t="shared" si="1"/>
        <v>18</v>
      </c>
      <c r="U1" s="29">
        <f t="shared" si="1"/>
        <v>19</v>
      </c>
      <c r="V1" s="30">
        <f t="shared" si="1"/>
        <v>20</v>
      </c>
      <c r="W1" s="31">
        <f t="shared" si="1"/>
        <v>21</v>
      </c>
      <c r="X1" s="32">
        <f t="shared" si="1"/>
        <v>22</v>
      </c>
      <c r="Y1" s="33">
        <f t="shared" si="1"/>
        <v>23</v>
      </c>
      <c r="Z1" s="34">
        <f t="shared" si="1"/>
        <v>24</v>
      </c>
    </row>
    <row r="2">
      <c r="A2" s="35" t="s">
        <v>371</v>
      </c>
      <c r="B2" s="73"/>
      <c r="C2" s="7" t="str">
        <f>Horses!J2</f>
        <v>horse9.1</v>
      </c>
      <c r="D2" s="37" t="str">
        <f>Horses!J3</f>
        <v>horse9.2</v>
      </c>
      <c r="E2" s="37" t="str">
        <f>Horses!J4</f>
        <v>horse9.3</v>
      </c>
      <c r="F2" s="37" t="str">
        <f>Horses!J5</f>
        <v>horse9.4</v>
      </c>
      <c r="G2" s="37" t="str">
        <f>Horses!J6</f>
        <v>horse9.5</v>
      </c>
      <c r="H2" s="37" t="str">
        <f>Horses!J7</f>
        <v>horse9.6</v>
      </c>
      <c r="I2" s="37" t="str">
        <f>Horses!J8</f>
        <v>horse9.7</v>
      </c>
      <c r="J2" s="37" t="str">
        <f>Horses!J9</f>
        <v>horse9.8</v>
      </c>
      <c r="K2" s="37" t="str">
        <f>Horses!J10</f>
        <v>horse9.9</v>
      </c>
      <c r="L2" s="37" t="str">
        <f>Horses!J11</f>
        <v>horse9.10</v>
      </c>
      <c r="M2" s="37" t="str">
        <f>Horses!J12</f>
        <v>horse9.11</v>
      </c>
      <c r="N2" s="37" t="str">
        <f>Horses!J13</f>
        <v>horse9.12</v>
      </c>
      <c r="O2" s="37" t="str">
        <f>Horses!J14</f>
        <v>horse9.13</v>
      </c>
      <c r="P2" s="37" t="str">
        <f>Horses!J15</f>
        <v>horse9.14</v>
      </c>
      <c r="Q2" s="37" t="str">
        <f>Horses!J16</f>
        <v>horse9.15</v>
      </c>
      <c r="R2" s="38" t="str">
        <f>Horses!J17</f>
        <v>horse9.16</v>
      </c>
      <c r="S2" s="38" t="str">
        <f>Horses!J18</f>
        <v>horse9.17</v>
      </c>
      <c r="T2" s="38" t="str">
        <f>Horses!J19</f>
        <v>horse9.18</v>
      </c>
      <c r="U2" s="38" t="str">
        <f>Horses!J20</f>
        <v>horse9.19</v>
      </c>
      <c r="V2" s="38" t="str">
        <f>Horses!J21</f>
        <v>horse9.20</v>
      </c>
      <c r="W2" s="38" t="str">
        <f>Horses!J22</f>
        <v>horse9.21</v>
      </c>
      <c r="X2" s="38" t="str">
        <f>Horses!J23</f>
        <v>horse9.22</v>
      </c>
      <c r="Y2" s="38" t="str">
        <f>Horses!J24</f>
        <v>horse9.23</v>
      </c>
      <c r="Z2" s="38" t="str">
        <f>Horses!J25</f>
        <v>horse9.24</v>
      </c>
    </row>
    <row r="3" ht="21.75" customHeight="1">
      <c r="A3" s="39"/>
      <c r="B3" s="40">
        <f t="shared" ref="B3:B19" si="2">C$23*C$21*C3+D$23*D$21*D3+E$23*E$21*E3+F$23*F$21*F3+G$23*G$21*G3+H$23*H$21*H3+I$23*I$21*I3+J$23*J$21*J3+K$23*K$21*K3+L$23*L$21*L3+M$23*M$21*M3+N$23*N$21*N3+O$23*O$21*O3+P$23*P$21*P3+Q$23*Q$21*Q3+R$23*R$21*R3+S$23*S$21*S3+T$23*T$21*T3+U$23*U$21*U3+V$23*V$21*V3+W$23*W$21*W3+X$23*X$21*X3+Y$23*Y$21*Y3+Z$23*Z$21*Z3</f>
        <v>0</v>
      </c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2"/>
      <c r="O3" s="42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21.75" customHeight="1">
      <c r="A4" s="43"/>
      <c r="B4" s="44">
        <f t="shared" si="2"/>
        <v>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46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21.75" customHeight="1">
      <c r="A5" s="39"/>
      <c r="B5" s="40">
        <f t="shared" si="2"/>
        <v>0</v>
      </c>
      <c r="C5" s="41"/>
      <c r="D5" s="41"/>
      <c r="E5" s="41"/>
      <c r="F5" s="41"/>
      <c r="G5" s="41"/>
      <c r="H5" s="41"/>
      <c r="I5" s="42"/>
      <c r="J5" s="41"/>
      <c r="K5" s="41"/>
      <c r="L5" s="41"/>
      <c r="M5" s="41"/>
      <c r="N5" s="42"/>
      <c r="O5" s="4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21.75" customHeight="1">
      <c r="A6" s="43"/>
      <c r="B6" s="44">
        <f t="shared" si="2"/>
        <v>0</v>
      </c>
      <c r="C6" s="45"/>
      <c r="D6" s="45"/>
      <c r="E6" s="45"/>
      <c r="F6" s="45"/>
      <c r="G6" s="45"/>
      <c r="H6" s="45"/>
      <c r="I6" s="46"/>
      <c r="J6" s="45"/>
      <c r="K6" s="45"/>
      <c r="L6" s="45"/>
      <c r="M6" s="45"/>
      <c r="N6" s="45"/>
      <c r="O6" s="45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21.75" customHeight="1">
      <c r="A7" s="39"/>
      <c r="B7" s="40">
        <f t="shared" si="2"/>
        <v>0</v>
      </c>
      <c r="C7" s="41"/>
      <c r="D7" s="41"/>
      <c r="E7" s="41"/>
      <c r="F7" s="41"/>
      <c r="G7" s="41"/>
      <c r="H7" s="41"/>
      <c r="I7" s="42"/>
      <c r="J7" s="41"/>
      <c r="K7" s="41"/>
      <c r="L7" s="41"/>
      <c r="M7" s="41"/>
      <c r="N7" s="41"/>
      <c r="O7" s="41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75" customHeight="1">
      <c r="A8" s="43"/>
      <c r="B8" s="44">
        <f t="shared" si="2"/>
        <v>0</v>
      </c>
      <c r="C8" s="45"/>
      <c r="D8" s="45"/>
      <c r="E8" s="46"/>
      <c r="F8" s="45"/>
      <c r="G8" s="45"/>
      <c r="H8" s="45"/>
      <c r="I8" s="45"/>
      <c r="J8" s="45"/>
      <c r="K8" s="45"/>
      <c r="L8" s="45"/>
      <c r="M8" s="45"/>
      <c r="N8" s="45"/>
      <c r="O8" s="45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21.75" customHeight="1">
      <c r="A9" s="39"/>
      <c r="B9" s="40">
        <f t="shared" si="2"/>
        <v>0</v>
      </c>
      <c r="C9" s="41"/>
      <c r="D9" s="42"/>
      <c r="E9" s="41"/>
      <c r="F9" s="42"/>
      <c r="G9" s="41"/>
      <c r="H9" s="41"/>
      <c r="I9" s="41"/>
      <c r="J9" s="42"/>
      <c r="K9" s="41"/>
      <c r="L9" s="41"/>
      <c r="M9" s="41"/>
      <c r="N9" s="41"/>
      <c r="O9" s="41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1.75" customHeight="1">
      <c r="A10" s="43"/>
      <c r="B10" s="44">
        <f t="shared" si="2"/>
        <v>0</v>
      </c>
      <c r="C10" s="45"/>
      <c r="D10" s="45"/>
      <c r="E10" s="45"/>
      <c r="F10" s="45"/>
      <c r="G10" s="45"/>
      <c r="H10" s="46"/>
      <c r="I10" s="45"/>
      <c r="J10" s="45"/>
      <c r="K10" s="46"/>
      <c r="L10" s="45"/>
      <c r="M10" s="45"/>
      <c r="N10" s="45"/>
      <c r="O10" s="45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21.75" customHeight="1">
      <c r="A11" s="50"/>
      <c r="B11" s="40">
        <f t="shared" si="2"/>
        <v>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1.75" customHeight="1">
      <c r="A12" s="51"/>
      <c r="B12" s="44">
        <f t="shared" si="2"/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21.75" customHeight="1">
      <c r="A13" s="50"/>
      <c r="B13" s="40">
        <f t="shared" si="2"/>
        <v>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1.75" customHeight="1">
      <c r="A14" s="51"/>
      <c r="B14" s="44">
        <f t="shared" si="2"/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21.75" customHeight="1">
      <c r="A15" s="50"/>
      <c r="B15" s="40">
        <f t="shared" si="2"/>
        <v>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1.75" customHeight="1">
      <c r="A16" s="51"/>
      <c r="B16" s="44">
        <f t="shared" si="2"/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21.75" customHeight="1">
      <c r="A17" s="50"/>
      <c r="B17" s="40">
        <f t="shared" si="2"/>
        <v>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1.75" customHeight="1">
      <c r="A18" s="51"/>
      <c r="B18" s="44">
        <f t="shared" si="2"/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21.75" customHeight="1">
      <c r="A19" s="50"/>
      <c r="B19" s="40">
        <f t="shared" si="2"/>
        <v>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1.75" customHeight="1">
      <c r="A20" s="52" t="s">
        <v>373</v>
      </c>
      <c r="B20" s="53">
        <f>SUM(C20:AJ20)</f>
        <v>0</v>
      </c>
      <c r="C20" s="41">
        <f t="shared" ref="C20:Z20" si="3">SUM(C$3:C19)</f>
        <v>0</v>
      </c>
      <c r="D20" s="41">
        <f t="shared" si="3"/>
        <v>0</v>
      </c>
      <c r="E20" s="41">
        <f t="shared" si="3"/>
        <v>0</v>
      </c>
      <c r="F20" s="41">
        <f t="shared" si="3"/>
        <v>0</v>
      </c>
      <c r="G20" s="41">
        <f t="shared" si="3"/>
        <v>0</v>
      </c>
      <c r="H20" s="41">
        <f t="shared" si="3"/>
        <v>0</v>
      </c>
      <c r="I20" s="41">
        <f t="shared" si="3"/>
        <v>0</v>
      </c>
      <c r="J20" s="41">
        <f t="shared" si="3"/>
        <v>0</v>
      </c>
      <c r="K20" s="41">
        <f t="shared" si="3"/>
        <v>0</v>
      </c>
      <c r="L20" s="41">
        <f t="shared" si="3"/>
        <v>0</v>
      </c>
      <c r="M20" s="41">
        <f t="shared" si="3"/>
        <v>0</v>
      </c>
      <c r="N20" s="41">
        <f t="shared" si="3"/>
        <v>0</v>
      </c>
      <c r="O20" s="41">
        <f t="shared" si="3"/>
        <v>0</v>
      </c>
      <c r="P20" s="54">
        <f t="shared" si="3"/>
        <v>0</v>
      </c>
      <c r="Q20" s="54">
        <f t="shared" si="3"/>
        <v>0</v>
      </c>
      <c r="R20" s="55">
        <f t="shared" si="3"/>
        <v>0</v>
      </c>
      <c r="S20" s="55">
        <f t="shared" si="3"/>
        <v>0</v>
      </c>
      <c r="T20" s="55">
        <f t="shared" si="3"/>
        <v>0</v>
      </c>
      <c r="U20" s="55">
        <f t="shared" si="3"/>
        <v>0</v>
      </c>
      <c r="V20" s="55">
        <f t="shared" si="3"/>
        <v>0</v>
      </c>
      <c r="W20" s="55">
        <f t="shared" si="3"/>
        <v>0</v>
      </c>
      <c r="X20" s="55">
        <f t="shared" si="3"/>
        <v>0</v>
      </c>
      <c r="Y20" s="55">
        <f t="shared" si="3"/>
        <v>0</v>
      </c>
      <c r="Z20" s="55">
        <f t="shared" si="3"/>
        <v>0</v>
      </c>
    </row>
    <row r="21" ht="21.75" customHeight="1">
      <c r="A21" s="52" t="s">
        <v>374</v>
      </c>
      <c r="B21" s="53"/>
      <c r="C21" s="56">
        <v>0.0</v>
      </c>
      <c r="D21" s="56">
        <v>0.0</v>
      </c>
      <c r="E21" s="56">
        <v>0.0</v>
      </c>
      <c r="F21" s="56">
        <v>0.0</v>
      </c>
      <c r="G21" s="56">
        <v>0.0</v>
      </c>
      <c r="H21" s="56">
        <v>0.0</v>
      </c>
      <c r="I21" s="56">
        <v>0.0</v>
      </c>
      <c r="J21" s="56">
        <v>0.0</v>
      </c>
      <c r="K21" s="56">
        <v>0.0</v>
      </c>
      <c r="L21" s="56">
        <v>0.0</v>
      </c>
      <c r="M21" s="56">
        <v>0.0</v>
      </c>
      <c r="N21" s="56">
        <v>0.0</v>
      </c>
      <c r="O21" s="56">
        <v>0.0</v>
      </c>
      <c r="P21" s="57">
        <v>0.0</v>
      </c>
      <c r="Q21" s="57">
        <v>0.0</v>
      </c>
      <c r="R21" s="58">
        <v>0.0</v>
      </c>
      <c r="S21" s="58">
        <v>0.0</v>
      </c>
      <c r="T21" s="58">
        <v>0.0</v>
      </c>
      <c r="U21" s="58">
        <v>0.0</v>
      </c>
      <c r="V21" s="58">
        <v>0.0</v>
      </c>
      <c r="W21" s="58">
        <v>0.0</v>
      </c>
      <c r="X21" s="58">
        <v>0.0</v>
      </c>
      <c r="Y21" s="58">
        <v>0.0</v>
      </c>
      <c r="Z21" s="58">
        <v>0.0</v>
      </c>
    </row>
    <row r="22" ht="21.75" customHeight="1">
      <c r="A22" s="52" t="s">
        <v>375</v>
      </c>
      <c r="B22" s="53">
        <f>SUM(C22:AJ22)</f>
        <v>0</v>
      </c>
      <c r="C22" s="59">
        <f t="shared" ref="C22:Z22" si="4">C20*C21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59">
        <f t="shared" si="4"/>
        <v>0</v>
      </c>
      <c r="K22" s="59">
        <f t="shared" si="4"/>
        <v>0</v>
      </c>
      <c r="L22" s="59">
        <f t="shared" si="4"/>
        <v>0</v>
      </c>
      <c r="M22" s="59">
        <f t="shared" si="4"/>
        <v>0</v>
      </c>
      <c r="N22" s="59">
        <f t="shared" si="4"/>
        <v>0</v>
      </c>
      <c r="O22" s="59">
        <f t="shared" si="4"/>
        <v>0</v>
      </c>
      <c r="P22" s="60">
        <f t="shared" si="4"/>
        <v>0</v>
      </c>
      <c r="Q22" s="60">
        <f t="shared" si="4"/>
        <v>0</v>
      </c>
      <c r="R22" s="61">
        <f t="shared" si="4"/>
        <v>0</v>
      </c>
      <c r="S22" s="61">
        <f t="shared" si="4"/>
        <v>0</v>
      </c>
      <c r="T22" s="61">
        <f t="shared" si="4"/>
        <v>0</v>
      </c>
      <c r="U22" s="61">
        <f t="shared" si="4"/>
        <v>0</v>
      </c>
      <c r="V22" s="61">
        <f t="shared" si="4"/>
        <v>0</v>
      </c>
      <c r="W22" s="61">
        <f t="shared" si="4"/>
        <v>0</v>
      </c>
      <c r="X22" s="61">
        <f t="shared" si="4"/>
        <v>0</v>
      </c>
      <c r="Y22" s="61">
        <f t="shared" si="4"/>
        <v>0</v>
      </c>
      <c r="Z22" s="61">
        <f t="shared" si="4"/>
        <v>0</v>
      </c>
    </row>
    <row r="23" ht="21.75" customHeight="1">
      <c r="A23" s="52" t="s">
        <v>376</v>
      </c>
      <c r="B23" s="53"/>
      <c r="C23" s="62">
        <f t="shared" ref="C23:Z23" si="5">IF($B22 &lt;&gt; 0,C21*$B20/$B22,0)</f>
        <v>0</v>
      </c>
      <c r="D23" s="62">
        <f t="shared" si="5"/>
        <v>0</v>
      </c>
      <c r="E23" s="62">
        <f t="shared" si="5"/>
        <v>0</v>
      </c>
      <c r="F23" s="62">
        <f t="shared" si="5"/>
        <v>0</v>
      </c>
      <c r="G23" s="62">
        <f t="shared" si="5"/>
        <v>0</v>
      </c>
      <c r="H23" s="62">
        <f t="shared" si="5"/>
        <v>0</v>
      </c>
      <c r="I23" s="62">
        <f t="shared" si="5"/>
        <v>0</v>
      </c>
      <c r="J23" s="62">
        <f t="shared" si="5"/>
        <v>0</v>
      </c>
      <c r="K23" s="62">
        <f t="shared" si="5"/>
        <v>0</v>
      </c>
      <c r="L23" s="62">
        <f t="shared" si="5"/>
        <v>0</v>
      </c>
      <c r="M23" s="62">
        <f t="shared" si="5"/>
        <v>0</v>
      </c>
      <c r="N23" s="62">
        <f t="shared" si="5"/>
        <v>0</v>
      </c>
      <c r="O23" s="62">
        <f t="shared" si="5"/>
        <v>0</v>
      </c>
      <c r="P23" s="63">
        <f t="shared" si="5"/>
        <v>0</v>
      </c>
      <c r="Q23" s="63">
        <f t="shared" si="5"/>
        <v>0</v>
      </c>
      <c r="R23" s="64">
        <f t="shared" si="5"/>
        <v>0</v>
      </c>
      <c r="S23" s="64">
        <f t="shared" si="5"/>
        <v>0</v>
      </c>
      <c r="T23" s="64">
        <f t="shared" si="5"/>
        <v>0</v>
      </c>
      <c r="U23" s="64">
        <f t="shared" si="5"/>
        <v>0</v>
      </c>
      <c r="V23" s="64">
        <f t="shared" si="5"/>
        <v>0</v>
      </c>
      <c r="W23" s="64">
        <f t="shared" si="5"/>
        <v>0</v>
      </c>
      <c r="X23" s="64">
        <f t="shared" si="5"/>
        <v>0</v>
      </c>
      <c r="Y23" s="64">
        <f t="shared" si="5"/>
        <v>0</v>
      </c>
      <c r="Z23" s="64">
        <f t="shared" si="5"/>
        <v>0</v>
      </c>
    </row>
    <row r="24" ht="21.75" customHeight="1">
      <c r="A24" s="65" t="s">
        <v>377</v>
      </c>
      <c r="B24" s="66">
        <f>B20</f>
        <v>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1.75" customHeight="1">
      <c r="A25" s="67" t="s">
        <v>378</v>
      </c>
      <c r="B25" s="68">
        <f>SUM(B3:B19)</f>
        <v>0</v>
      </c>
      <c r="C25" s="69">
        <v>1.0</v>
      </c>
      <c r="D25" s="70">
        <f t="shared" ref="D25:O25" si="6">C25+1</f>
        <v>2</v>
      </c>
      <c r="E25" s="70">
        <f t="shared" si="6"/>
        <v>3</v>
      </c>
      <c r="F25" s="70">
        <f t="shared" si="6"/>
        <v>4</v>
      </c>
      <c r="G25" s="70">
        <f t="shared" si="6"/>
        <v>5</v>
      </c>
      <c r="H25" s="70">
        <f t="shared" si="6"/>
        <v>6</v>
      </c>
      <c r="I25" s="70">
        <f t="shared" si="6"/>
        <v>7</v>
      </c>
      <c r="J25" s="70">
        <f t="shared" si="6"/>
        <v>8</v>
      </c>
      <c r="K25" s="70">
        <f t="shared" si="6"/>
        <v>9</v>
      </c>
      <c r="L25" s="70">
        <f t="shared" si="6"/>
        <v>10</v>
      </c>
      <c r="M25" s="70">
        <f t="shared" si="6"/>
        <v>11</v>
      </c>
      <c r="N25" s="70">
        <f t="shared" si="6"/>
        <v>12</v>
      </c>
      <c r="O25" s="70">
        <f t="shared" si="6"/>
        <v>13</v>
      </c>
      <c r="P25" s="71">
        <f t="shared" ref="P25:Z25" si="7">O25+1</f>
        <v>14</v>
      </c>
      <c r="Q25" s="71">
        <f t="shared" si="7"/>
        <v>15</v>
      </c>
      <c r="R25" s="72">
        <f t="shared" si="7"/>
        <v>16</v>
      </c>
      <c r="S25" s="72">
        <f t="shared" si="7"/>
        <v>17</v>
      </c>
      <c r="T25" s="72">
        <f t="shared" si="7"/>
        <v>18</v>
      </c>
      <c r="U25" s="72">
        <f t="shared" si="7"/>
        <v>19</v>
      </c>
      <c r="V25" s="72">
        <f t="shared" si="7"/>
        <v>20</v>
      </c>
      <c r="W25" s="72">
        <f t="shared" si="7"/>
        <v>21</v>
      </c>
      <c r="X25" s="72">
        <f t="shared" si="7"/>
        <v>22</v>
      </c>
      <c r="Y25" s="72">
        <f t="shared" si="7"/>
        <v>23</v>
      </c>
      <c r="Z25" s="72">
        <f t="shared" si="7"/>
        <v>24</v>
      </c>
    </row>
    <row r="26" ht="21.75" customHeight="1">
      <c r="A26" s="50"/>
      <c r="B26" s="53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21.75" customHeight="1">
      <c r="A27" s="50"/>
      <c r="B27" s="53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21.75" customHeight="1">
      <c r="A28" s="50"/>
      <c r="B28" s="5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1.75" customHeight="1">
      <c r="A29" s="50"/>
      <c r="B29" s="53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21.75" customHeight="1">
      <c r="A30" s="50"/>
      <c r="B30" s="53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21.75" customHeight="1">
      <c r="A31" s="50"/>
      <c r="B31" s="53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21.75" customHeight="1">
      <c r="A32" s="50"/>
      <c r="B32" s="53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21.75" customHeight="1">
      <c r="A33" s="50"/>
      <c r="B33" s="5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21.75" customHeight="1">
      <c r="A34" s="50"/>
      <c r="B34" s="53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21.75" customHeight="1">
      <c r="A35" s="50"/>
      <c r="B35" s="53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21.75" customHeight="1">
      <c r="A36" s="50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21.75" customHeight="1">
      <c r="A37" s="50"/>
      <c r="B37" s="53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21.75" customHeight="1">
      <c r="A38" s="50"/>
      <c r="B38" s="53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21.75" customHeight="1">
      <c r="A39" s="50"/>
      <c r="B39" s="53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21.75" customHeight="1">
      <c r="A40" s="50"/>
      <c r="B40" s="53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21.75" customHeight="1">
      <c r="A41" s="50"/>
      <c r="B41" s="53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21.75" customHeight="1">
      <c r="A42" s="50"/>
      <c r="B42" s="53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21.75" customHeight="1">
      <c r="A43" s="50"/>
      <c r="B43" s="53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21.75" customHeight="1">
      <c r="A44" s="50"/>
      <c r="B44" s="5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21.75" customHeight="1">
      <c r="A45" s="50"/>
      <c r="B45" s="53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21.75" customHeight="1">
      <c r="A46" s="50"/>
      <c r="B46" s="53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21.75" customHeight="1">
      <c r="A47" s="50"/>
      <c r="B47" s="53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21.75" customHeight="1">
      <c r="A48" s="50"/>
      <c r="B48" s="53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</sheetData>
  <dataValidations>
    <dataValidation type="list" allowBlank="1" sqref="A3:A19">
      <formula1>Players!$A$1:$A$20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5.13" defaultRowHeight="15.75"/>
  <cols>
    <col customWidth="1" min="2" max="2" width="7.38"/>
    <col customWidth="1" min="3" max="26" width="9.5"/>
  </cols>
  <sheetData>
    <row r="1">
      <c r="A1" s="9" t="s">
        <v>30</v>
      </c>
      <c r="B1" s="10">
        <v>0.6881944444444444</v>
      </c>
      <c r="C1" s="11">
        <v>1.0</v>
      </c>
      <c r="D1" s="12">
        <f t="shared" ref="D1:Z1" si="1">C1+1</f>
        <v>2</v>
      </c>
      <c r="E1" s="13">
        <f t="shared" si="1"/>
        <v>3</v>
      </c>
      <c r="F1" s="14">
        <f t="shared" si="1"/>
        <v>4</v>
      </c>
      <c r="G1" s="15">
        <f t="shared" si="1"/>
        <v>5</v>
      </c>
      <c r="H1" s="16">
        <f t="shared" si="1"/>
        <v>6</v>
      </c>
      <c r="I1" s="17">
        <f t="shared" si="1"/>
        <v>7</v>
      </c>
      <c r="J1" s="18">
        <f t="shared" si="1"/>
        <v>8</v>
      </c>
      <c r="K1" s="19">
        <f t="shared" si="1"/>
        <v>9</v>
      </c>
      <c r="L1" s="20">
        <f t="shared" si="1"/>
        <v>10</v>
      </c>
      <c r="M1" s="21">
        <f t="shared" si="1"/>
        <v>11</v>
      </c>
      <c r="N1" s="22">
        <f t="shared" si="1"/>
        <v>12</v>
      </c>
      <c r="O1" s="23">
        <f t="shared" si="1"/>
        <v>13</v>
      </c>
      <c r="P1" s="24">
        <f t="shared" si="1"/>
        <v>14</v>
      </c>
      <c r="Q1" s="25">
        <f t="shared" si="1"/>
        <v>15</v>
      </c>
      <c r="R1" s="26">
        <f t="shared" si="1"/>
        <v>16</v>
      </c>
      <c r="S1" s="27">
        <f t="shared" si="1"/>
        <v>17</v>
      </c>
      <c r="T1" s="28">
        <f t="shared" si="1"/>
        <v>18</v>
      </c>
      <c r="U1" s="29">
        <f t="shared" si="1"/>
        <v>19</v>
      </c>
      <c r="V1" s="30">
        <f t="shared" si="1"/>
        <v>20</v>
      </c>
      <c r="W1" s="31">
        <f t="shared" si="1"/>
        <v>21</v>
      </c>
      <c r="X1" s="32">
        <f t="shared" si="1"/>
        <v>22</v>
      </c>
      <c r="Y1" s="33">
        <f t="shared" si="1"/>
        <v>23</v>
      </c>
      <c r="Z1" s="34">
        <f t="shared" si="1"/>
        <v>24</v>
      </c>
    </row>
    <row r="2">
      <c r="A2" s="35" t="s">
        <v>371</v>
      </c>
      <c r="B2" s="73"/>
      <c r="C2" s="7" t="str">
        <f>Horses!K2</f>
        <v>horse10.1</v>
      </c>
      <c r="D2" s="37" t="str">
        <f>Horses!K3</f>
        <v>horse10.2</v>
      </c>
      <c r="E2" s="37" t="str">
        <f>Horses!K4</f>
        <v>horse10.3</v>
      </c>
      <c r="F2" s="37" t="str">
        <f>Horses!K5</f>
        <v>horse10.4</v>
      </c>
      <c r="G2" s="37" t="str">
        <f>Horses!K6</f>
        <v>horse10.5</v>
      </c>
      <c r="H2" s="37" t="str">
        <f>Horses!K7</f>
        <v>horse10.6</v>
      </c>
      <c r="I2" s="37" t="str">
        <f>Horses!K8</f>
        <v>horse10.7</v>
      </c>
      <c r="J2" s="37" t="str">
        <f>Horses!K9</f>
        <v>horse10.8</v>
      </c>
      <c r="K2" s="37" t="str">
        <f>Horses!K10</f>
        <v>horse10.9</v>
      </c>
      <c r="L2" s="37" t="str">
        <f>Horses!K11</f>
        <v>horse10.10</v>
      </c>
      <c r="M2" s="37" t="str">
        <f>Horses!K12</f>
        <v>horse10.11</v>
      </c>
      <c r="N2" s="37" t="str">
        <f>Horses!K13</f>
        <v>horse10.12</v>
      </c>
      <c r="O2" s="37" t="str">
        <f>Horses!K14</f>
        <v>horse10.13</v>
      </c>
      <c r="P2" s="37" t="str">
        <f>Horses!K15</f>
        <v>horse10.14</v>
      </c>
      <c r="Q2" s="37" t="str">
        <f>Horses!K16</f>
        <v>horse10.15</v>
      </c>
      <c r="R2" s="38" t="str">
        <f>Horses!K17</f>
        <v>horse10.16</v>
      </c>
      <c r="S2" s="38" t="str">
        <f>Horses!K18</f>
        <v>horse10.17</v>
      </c>
      <c r="T2" s="38" t="str">
        <f>Horses!K19</f>
        <v>horse10.18</v>
      </c>
      <c r="U2" s="38" t="str">
        <f>Horses!K20</f>
        <v>horse10.19</v>
      </c>
      <c r="V2" s="38" t="str">
        <f>Horses!K21</f>
        <v>horse10.20</v>
      </c>
      <c r="W2" s="38" t="str">
        <f>Horses!K22</f>
        <v>horse10.21</v>
      </c>
      <c r="X2" s="38" t="str">
        <f>Horses!K23</f>
        <v>horse10.22</v>
      </c>
      <c r="Y2" s="38" t="str">
        <f>Horses!K24</f>
        <v>horse10.23</v>
      </c>
      <c r="Z2" s="38" t="str">
        <f>Horses!K25</f>
        <v>horse10.24</v>
      </c>
    </row>
    <row r="3" ht="21.75" customHeight="1">
      <c r="A3" s="39"/>
      <c r="B3" s="40">
        <f t="shared" ref="B3:B19" si="2">C$23*C$21*C3+D$23*D$21*D3+E$23*E$21*E3+F$23*F$21*F3+G$23*G$21*G3+H$23*H$21*H3+I$23*I$21*I3+J$23*J$21*J3+K$23*K$21*K3+L$23*L$21*L3+M$23*M$21*M3+N$23*N$21*N3+O$23*O$21*O3+P$23*P$21*P3+Q$23*Q$21*Q3+R$23*R$21*R3+S$23*S$21*S3+T$23*T$21*T3+U$23*U$21*U3+V$23*V$21*V3+W$23*W$21*W3+X$23*X$21*X3+Y$23*Y$21*Y3+Z$23*Z$21*Z3</f>
        <v>0</v>
      </c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2"/>
      <c r="O3" s="42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21.75" customHeight="1">
      <c r="A4" s="43"/>
      <c r="B4" s="44">
        <f t="shared" si="2"/>
        <v>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46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21.75" customHeight="1">
      <c r="A5" s="39"/>
      <c r="B5" s="40">
        <f t="shared" si="2"/>
        <v>0</v>
      </c>
      <c r="C5" s="41"/>
      <c r="D5" s="41"/>
      <c r="E5" s="41"/>
      <c r="F5" s="41"/>
      <c r="G5" s="41"/>
      <c r="H5" s="41"/>
      <c r="I5" s="42"/>
      <c r="J5" s="41"/>
      <c r="K5" s="41"/>
      <c r="L5" s="41"/>
      <c r="M5" s="41"/>
      <c r="N5" s="42"/>
      <c r="O5" s="4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21.75" customHeight="1">
      <c r="A6" s="43"/>
      <c r="B6" s="44">
        <f t="shared" si="2"/>
        <v>0</v>
      </c>
      <c r="C6" s="45"/>
      <c r="D6" s="45"/>
      <c r="E6" s="45"/>
      <c r="F6" s="45"/>
      <c r="G6" s="45"/>
      <c r="H6" s="45"/>
      <c r="I6" s="46"/>
      <c r="J6" s="45"/>
      <c r="K6" s="45"/>
      <c r="L6" s="45"/>
      <c r="M6" s="45"/>
      <c r="N6" s="45"/>
      <c r="O6" s="45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21.75" customHeight="1">
      <c r="A7" s="39"/>
      <c r="B7" s="40">
        <f t="shared" si="2"/>
        <v>0</v>
      </c>
      <c r="C7" s="41"/>
      <c r="D7" s="41"/>
      <c r="E7" s="41"/>
      <c r="F7" s="41"/>
      <c r="G7" s="41"/>
      <c r="H7" s="41"/>
      <c r="I7" s="42"/>
      <c r="J7" s="41"/>
      <c r="K7" s="41"/>
      <c r="L7" s="41"/>
      <c r="M7" s="41"/>
      <c r="N7" s="41"/>
      <c r="O7" s="41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75" customHeight="1">
      <c r="A8" s="43"/>
      <c r="B8" s="44">
        <f t="shared" si="2"/>
        <v>0</v>
      </c>
      <c r="C8" s="45"/>
      <c r="D8" s="45"/>
      <c r="E8" s="46"/>
      <c r="F8" s="45"/>
      <c r="G8" s="45"/>
      <c r="H8" s="45"/>
      <c r="I8" s="45"/>
      <c r="J8" s="45"/>
      <c r="K8" s="45"/>
      <c r="L8" s="45"/>
      <c r="M8" s="45"/>
      <c r="N8" s="45"/>
      <c r="O8" s="45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21.75" customHeight="1">
      <c r="A9" s="39"/>
      <c r="B9" s="40">
        <f t="shared" si="2"/>
        <v>0</v>
      </c>
      <c r="C9" s="41"/>
      <c r="D9" s="42"/>
      <c r="E9" s="41"/>
      <c r="F9" s="42"/>
      <c r="G9" s="41"/>
      <c r="H9" s="41"/>
      <c r="I9" s="41"/>
      <c r="J9" s="42"/>
      <c r="K9" s="41"/>
      <c r="L9" s="41"/>
      <c r="M9" s="41"/>
      <c r="N9" s="41"/>
      <c r="O9" s="41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1.75" customHeight="1">
      <c r="A10" s="43"/>
      <c r="B10" s="44">
        <f t="shared" si="2"/>
        <v>0</v>
      </c>
      <c r="C10" s="45"/>
      <c r="D10" s="45"/>
      <c r="E10" s="45"/>
      <c r="F10" s="45"/>
      <c r="G10" s="45"/>
      <c r="H10" s="46"/>
      <c r="I10" s="45"/>
      <c r="J10" s="45"/>
      <c r="K10" s="46"/>
      <c r="L10" s="45"/>
      <c r="M10" s="45"/>
      <c r="N10" s="45"/>
      <c r="O10" s="45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21.75" customHeight="1">
      <c r="A11" s="50"/>
      <c r="B11" s="40">
        <f t="shared" si="2"/>
        <v>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1.75" customHeight="1">
      <c r="A12" s="51"/>
      <c r="B12" s="44">
        <f t="shared" si="2"/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21.75" customHeight="1">
      <c r="A13" s="50"/>
      <c r="B13" s="40">
        <f t="shared" si="2"/>
        <v>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1.75" customHeight="1">
      <c r="A14" s="51"/>
      <c r="B14" s="44">
        <f t="shared" si="2"/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21.75" customHeight="1">
      <c r="A15" s="50"/>
      <c r="B15" s="40">
        <f t="shared" si="2"/>
        <v>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1.75" customHeight="1">
      <c r="A16" s="51"/>
      <c r="B16" s="44">
        <f t="shared" si="2"/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21.75" customHeight="1">
      <c r="A17" s="50"/>
      <c r="B17" s="40">
        <f t="shared" si="2"/>
        <v>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1.75" customHeight="1">
      <c r="A18" s="51"/>
      <c r="B18" s="44">
        <f t="shared" si="2"/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21.75" customHeight="1">
      <c r="A19" s="50"/>
      <c r="B19" s="40">
        <f t="shared" si="2"/>
        <v>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1.75" customHeight="1">
      <c r="A20" s="52" t="s">
        <v>373</v>
      </c>
      <c r="B20" s="53">
        <f>SUM(C20:AJ20)</f>
        <v>0</v>
      </c>
      <c r="C20" s="41">
        <f t="shared" ref="C20:Z20" si="3">SUM(C$3:C19)</f>
        <v>0</v>
      </c>
      <c r="D20" s="41">
        <f t="shared" si="3"/>
        <v>0</v>
      </c>
      <c r="E20" s="41">
        <f t="shared" si="3"/>
        <v>0</v>
      </c>
      <c r="F20" s="41">
        <f t="shared" si="3"/>
        <v>0</v>
      </c>
      <c r="G20" s="41">
        <f t="shared" si="3"/>
        <v>0</v>
      </c>
      <c r="H20" s="41">
        <f t="shared" si="3"/>
        <v>0</v>
      </c>
      <c r="I20" s="41">
        <f t="shared" si="3"/>
        <v>0</v>
      </c>
      <c r="J20" s="41">
        <f t="shared" si="3"/>
        <v>0</v>
      </c>
      <c r="K20" s="41">
        <f t="shared" si="3"/>
        <v>0</v>
      </c>
      <c r="L20" s="41">
        <f t="shared" si="3"/>
        <v>0</v>
      </c>
      <c r="M20" s="41">
        <f t="shared" si="3"/>
        <v>0</v>
      </c>
      <c r="N20" s="41">
        <f t="shared" si="3"/>
        <v>0</v>
      </c>
      <c r="O20" s="41">
        <f t="shared" si="3"/>
        <v>0</v>
      </c>
      <c r="P20" s="54">
        <f t="shared" si="3"/>
        <v>0</v>
      </c>
      <c r="Q20" s="54">
        <f t="shared" si="3"/>
        <v>0</v>
      </c>
      <c r="R20" s="55">
        <f t="shared" si="3"/>
        <v>0</v>
      </c>
      <c r="S20" s="55">
        <f t="shared" si="3"/>
        <v>0</v>
      </c>
      <c r="T20" s="55">
        <f t="shared" si="3"/>
        <v>0</v>
      </c>
      <c r="U20" s="55">
        <f t="shared" si="3"/>
        <v>0</v>
      </c>
      <c r="V20" s="55">
        <f t="shared" si="3"/>
        <v>0</v>
      </c>
      <c r="W20" s="55">
        <f t="shared" si="3"/>
        <v>0</v>
      </c>
      <c r="X20" s="55">
        <f t="shared" si="3"/>
        <v>0</v>
      </c>
      <c r="Y20" s="55">
        <f t="shared" si="3"/>
        <v>0</v>
      </c>
      <c r="Z20" s="55">
        <f t="shared" si="3"/>
        <v>0</v>
      </c>
    </row>
    <row r="21" ht="21.75" customHeight="1">
      <c r="A21" s="52" t="s">
        <v>374</v>
      </c>
      <c r="B21" s="53"/>
      <c r="C21" s="56">
        <v>0.0</v>
      </c>
      <c r="D21" s="56">
        <v>0.0</v>
      </c>
      <c r="E21" s="56">
        <v>0.0</v>
      </c>
      <c r="F21" s="56">
        <v>0.0</v>
      </c>
      <c r="G21" s="56">
        <v>0.0</v>
      </c>
      <c r="H21" s="56">
        <v>0.0</v>
      </c>
      <c r="I21" s="56">
        <v>0.0</v>
      </c>
      <c r="J21" s="56">
        <v>0.0</v>
      </c>
      <c r="K21" s="56">
        <v>0.0</v>
      </c>
      <c r="L21" s="56">
        <v>0.0</v>
      </c>
      <c r="M21" s="56">
        <v>0.0</v>
      </c>
      <c r="N21" s="56">
        <v>0.0</v>
      </c>
      <c r="O21" s="56">
        <v>0.0</v>
      </c>
      <c r="P21" s="57">
        <v>0.0</v>
      </c>
      <c r="Q21" s="57">
        <v>0.0</v>
      </c>
      <c r="R21" s="58">
        <v>0.0</v>
      </c>
      <c r="S21" s="58">
        <v>0.0</v>
      </c>
      <c r="T21" s="58">
        <v>0.0</v>
      </c>
      <c r="U21" s="58">
        <v>0.0</v>
      </c>
      <c r="V21" s="58">
        <v>0.0</v>
      </c>
      <c r="W21" s="58">
        <v>0.0</v>
      </c>
      <c r="X21" s="58">
        <v>0.0</v>
      </c>
      <c r="Y21" s="58">
        <v>0.0</v>
      </c>
      <c r="Z21" s="58">
        <v>0.0</v>
      </c>
    </row>
    <row r="22" ht="21.75" customHeight="1">
      <c r="A22" s="52" t="s">
        <v>375</v>
      </c>
      <c r="B22" s="53">
        <f>SUM(C22:AJ22)</f>
        <v>0</v>
      </c>
      <c r="C22" s="59">
        <f t="shared" ref="C22:Z22" si="4">C20*C21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59">
        <f t="shared" si="4"/>
        <v>0</v>
      </c>
      <c r="K22" s="59">
        <f t="shared" si="4"/>
        <v>0</v>
      </c>
      <c r="L22" s="59">
        <f t="shared" si="4"/>
        <v>0</v>
      </c>
      <c r="M22" s="59">
        <f t="shared" si="4"/>
        <v>0</v>
      </c>
      <c r="N22" s="59">
        <f t="shared" si="4"/>
        <v>0</v>
      </c>
      <c r="O22" s="59">
        <f t="shared" si="4"/>
        <v>0</v>
      </c>
      <c r="P22" s="60">
        <f t="shared" si="4"/>
        <v>0</v>
      </c>
      <c r="Q22" s="60">
        <f t="shared" si="4"/>
        <v>0</v>
      </c>
      <c r="R22" s="61">
        <f t="shared" si="4"/>
        <v>0</v>
      </c>
      <c r="S22" s="61">
        <f t="shared" si="4"/>
        <v>0</v>
      </c>
      <c r="T22" s="61">
        <f t="shared" si="4"/>
        <v>0</v>
      </c>
      <c r="U22" s="61">
        <f t="shared" si="4"/>
        <v>0</v>
      </c>
      <c r="V22" s="61">
        <f t="shared" si="4"/>
        <v>0</v>
      </c>
      <c r="W22" s="61">
        <f t="shared" si="4"/>
        <v>0</v>
      </c>
      <c r="X22" s="61">
        <f t="shared" si="4"/>
        <v>0</v>
      </c>
      <c r="Y22" s="61">
        <f t="shared" si="4"/>
        <v>0</v>
      </c>
      <c r="Z22" s="61">
        <f t="shared" si="4"/>
        <v>0</v>
      </c>
    </row>
    <row r="23" ht="21.75" customHeight="1">
      <c r="A23" s="52" t="s">
        <v>376</v>
      </c>
      <c r="B23" s="53"/>
      <c r="C23" s="62">
        <f t="shared" ref="C23:Z23" si="5">IF($B22 &lt;&gt; 0,C21*$B20/$B22,0)</f>
        <v>0</v>
      </c>
      <c r="D23" s="62">
        <f t="shared" si="5"/>
        <v>0</v>
      </c>
      <c r="E23" s="62">
        <f t="shared" si="5"/>
        <v>0</v>
      </c>
      <c r="F23" s="62">
        <f t="shared" si="5"/>
        <v>0</v>
      </c>
      <c r="G23" s="62">
        <f t="shared" si="5"/>
        <v>0</v>
      </c>
      <c r="H23" s="62">
        <f t="shared" si="5"/>
        <v>0</v>
      </c>
      <c r="I23" s="62">
        <f t="shared" si="5"/>
        <v>0</v>
      </c>
      <c r="J23" s="62">
        <f t="shared" si="5"/>
        <v>0</v>
      </c>
      <c r="K23" s="62">
        <f t="shared" si="5"/>
        <v>0</v>
      </c>
      <c r="L23" s="62">
        <f t="shared" si="5"/>
        <v>0</v>
      </c>
      <c r="M23" s="62">
        <f t="shared" si="5"/>
        <v>0</v>
      </c>
      <c r="N23" s="62">
        <f t="shared" si="5"/>
        <v>0</v>
      </c>
      <c r="O23" s="62">
        <f t="shared" si="5"/>
        <v>0</v>
      </c>
      <c r="P23" s="63">
        <f t="shared" si="5"/>
        <v>0</v>
      </c>
      <c r="Q23" s="63">
        <f t="shared" si="5"/>
        <v>0</v>
      </c>
      <c r="R23" s="64">
        <f t="shared" si="5"/>
        <v>0</v>
      </c>
      <c r="S23" s="64">
        <f t="shared" si="5"/>
        <v>0</v>
      </c>
      <c r="T23" s="64">
        <f t="shared" si="5"/>
        <v>0</v>
      </c>
      <c r="U23" s="64">
        <f t="shared" si="5"/>
        <v>0</v>
      </c>
      <c r="V23" s="64">
        <f t="shared" si="5"/>
        <v>0</v>
      </c>
      <c r="W23" s="64">
        <f t="shared" si="5"/>
        <v>0</v>
      </c>
      <c r="X23" s="64">
        <f t="shared" si="5"/>
        <v>0</v>
      </c>
      <c r="Y23" s="64">
        <f t="shared" si="5"/>
        <v>0</v>
      </c>
      <c r="Z23" s="64">
        <f t="shared" si="5"/>
        <v>0</v>
      </c>
    </row>
    <row r="24" ht="21.75" customHeight="1">
      <c r="A24" s="65" t="s">
        <v>377</v>
      </c>
      <c r="B24" s="66">
        <f>B20</f>
        <v>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1.75" customHeight="1">
      <c r="A25" s="67" t="s">
        <v>378</v>
      </c>
      <c r="B25" s="68">
        <f>SUM(B3:B19)</f>
        <v>0</v>
      </c>
      <c r="C25" s="69">
        <v>1.0</v>
      </c>
      <c r="D25" s="70">
        <f t="shared" ref="D25:O25" si="6">C25+1</f>
        <v>2</v>
      </c>
      <c r="E25" s="70">
        <f t="shared" si="6"/>
        <v>3</v>
      </c>
      <c r="F25" s="70">
        <f t="shared" si="6"/>
        <v>4</v>
      </c>
      <c r="G25" s="70">
        <f t="shared" si="6"/>
        <v>5</v>
      </c>
      <c r="H25" s="70">
        <f t="shared" si="6"/>
        <v>6</v>
      </c>
      <c r="I25" s="70">
        <f t="shared" si="6"/>
        <v>7</v>
      </c>
      <c r="J25" s="70">
        <f t="shared" si="6"/>
        <v>8</v>
      </c>
      <c r="K25" s="70">
        <f t="shared" si="6"/>
        <v>9</v>
      </c>
      <c r="L25" s="70">
        <f t="shared" si="6"/>
        <v>10</v>
      </c>
      <c r="M25" s="70">
        <f t="shared" si="6"/>
        <v>11</v>
      </c>
      <c r="N25" s="70">
        <f t="shared" si="6"/>
        <v>12</v>
      </c>
      <c r="O25" s="70">
        <f t="shared" si="6"/>
        <v>13</v>
      </c>
      <c r="P25" s="71">
        <f t="shared" ref="P25:Z25" si="7">O25+1</f>
        <v>14</v>
      </c>
      <c r="Q25" s="71">
        <f t="shared" si="7"/>
        <v>15</v>
      </c>
      <c r="R25" s="72">
        <f t="shared" si="7"/>
        <v>16</v>
      </c>
      <c r="S25" s="72">
        <f t="shared" si="7"/>
        <v>17</v>
      </c>
      <c r="T25" s="72">
        <f t="shared" si="7"/>
        <v>18</v>
      </c>
      <c r="U25" s="72">
        <f t="shared" si="7"/>
        <v>19</v>
      </c>
      <c r="V25" s="72">
        <f t="shared" si="7"/>
        <v>20</v>
      </c>
      <c r="W25" s="72">
        <f t="shared" si="7"/>
        <v>21</v>
      </c>
      <c r="X25" s="72">
        <f t="shared" si="7"/>
        <v>22</v>
      </c>
      <c r="Y25" s="72">
        <f t="shared" si="7"/>
        <v>23</v>
      </c>
      <c r="Z25" s="72">
        <f t="shared" si="7"/>
        <v>24</v>
      </c>
    </row>
    <row r="26" ht="21.75" customHeight="1">
      <c r="A26" s="50"/>
      <c r="B26" s="53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21.75" customHeight="1">
      <c r="A27" s="50"/>
      <c r="B27" s="53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21.75" customHeight="1">
      <c r="A28" s="50"/>
      <c r="B28" s="5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1.75" customHeight="1">
      <c r="A29" s="50"/>
      <c r="B29" s="53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21.75" customHeight="1">
      <c r="A30" s="50"/>
      <c r="B30" s="53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21.75" customHeight="1">
      <c r="A31" s="50"/>
      <c r="B31" s="53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21.75" customHeight="1">
      <c r="A32" s="50"/>
      <c r="B32" s="53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21.75" customHeight="1">
      <c r="A33" s="50"/>
      <c r="B33" s="5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21.75" customHeight="1">
      <c r="A34" s="50"/>
      <c r="B34" s="53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21.75" customHeight="1">
      <c r="A35" s="50"/>
      <c r="B35" s="53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21.75" customHeight="1">
      <c r="A36" s="50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21.75" customHeight="1">
      <c r="A37" s="50"/>
      <c r="B37" s="53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21.75" customHeight="1">
      <c r="A38" s="50"/>
      <c r="B38" s="53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21.75" customHeight="1">
      <c r="A39" s="50"/>
      <c r="B39" s="53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21.75" customHeight="1">
      <c r="A40" s="50"/>
      <c r="B40" s="53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21.75" customHeight="1">
      <c r="A41" s="50"/>
      <c r="B41" s="53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21.75" customHeight="1">
      <c r="A42" s="50"/>
      <c r="B42" s="53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21.75" customHeight="1">
      <c r="A43" s="50"/>
      <c r="B43" s="53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21.75" customHeight="1">
      <c r="A44" s="50"/>
      <c r="B44" s="5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21.75" customHeight="1">
      <c r="A45" s="50"/>
      <c r="B45" s="53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21.75" customHeight="1">
      <c r="A46" s="50"/>
      <c r="B46" s="53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21.75" customHeight="1">
      <c r="A47" s="50"/>
      <c r="B47" s="53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21.75" customHeight="1">
      <c r="A48" s="50"/>
      <c r="B48" s="53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</sheetData>
  <dataValidations>
    <dataValidation type="list" allowBlank="1" sqref="A3:A19">
      <formula1>Players!$A$1:$A$20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5.13" defaultRowHeight="15.75"/>
  <cols>
    <col customWidth="1" min="2" max="2" width="7.38"/>
    <col customWidth="1" min="3" max="26" width="9.5"/>
  </cols>
  <sheetData>
    <row r="1">
      <c r="A1" s="9" t="s">
        <v>31</v>
      </c>
      <c r="B1" s="10">
        <v>0.7270833333333333</v>
      </c>
      <c r="C1" s="11">
        <v>1.0</v>
      </c>
      <c r="D1" s="12">
        <f t="shared" ref="D1:Z1" si="1">C1+1</f>
        <v>2</v>
      </c>
      <c r="E1" s="13">
        <f t="shared" si="1"/>
        <v>3</v>
      </c>
      <c r="F1" s="14">
        <f t="shared" si="1"/>
        <v>4</v>
      </c>
      <c r="G1" s="15">
        <f t="shared" si="1"/>
        <v>5</v>
      </c>
      <c r="H1" s="16">
        <f t="shared" si="1"/>
        <v>6</v>
      </c>
      <c r="I1" s="17">
        <f t="shared" si="1"/>
        <v>7</v>
      </c>
      <c r="J1" s="18">
        <f t="shared" si="1"/>
        <v>8</v>
      </c>
      <c r="K1" s="19">
        <f t="shared" si="1"/>
        <v>9</v>
      </c>
      <c r="L1" s="20">
        <f t="shared" si="1"/>
        <v>10</v>
      </c>
      <c r="M1" s="21">
        <f t="shared" si="1"/>
        <v>11</v>
      </c>
      <c r="N1" s="22">
        <f t="shared" si="1"/>
        <v>12</v>
      </c>
      <c r="O1" s="23">
        <f t="shared" si="1"/>
        <v>13</v>
      </c>
      <c r="P1" s="24">
        <f t="shared" si="1"/>
        <v>14</v>
      </c>
      <c r="Q1" s="25">
        <f t="shared" si="1"/>
        <v>15</v>
      </c>
      <c r="R1" s="26">
        <f t="shared" si="1"/>
        <v>16</v>
      </c>
      <c r="S1" s="27">
        <f t="shared" si="1"/>
        <v>17</v>
      </c>
      <c r="T1" s="28">
        <f t="shared" si="1"/>
        <v>18</v>
      </c>
      <c r="U1" s="29">
        <f t="shared" si="1"/>
        <v>19</v>
      </c>
      <c r="V1" s="30">
        <f t="shared" si="1"/>
        <v>20</v>
      </c>
      <c r="W1" s="31">
        <f t="shared" si="1"/>
        <v>21</v>
      </c>
      <c r="X1" s="32">
        <f t="shared" si="1"/>
        <v>22</v>
      </c>
      <c r="Y1" s="33">
        <f t="shared" si="1"/>
        <v>23</v>
      </c>
      <c r="Z1" s="34">
        <f t="shared" si="1"/>
        <v>24</v>
      </c>
    </row>
    <row r="2">
      <c r="A2" s="35" t="s">
        <v>371</v>
      </c>
      <c r="B2" s="73"/>
      <c r="C2" s="7" t="str">
        <f>Horses!L2</f>
        <v>horse11.1</v>
      </c>
      <c r="D2" s="37" t="str">
        <f>Horses!L3</f>
        <v>horse11.2</v>
      </c>
      <c r="E2" s="37" t="str">
        <f>Horses!L4</f>
        <v>horse11.3</v>
      </c>
      <c r="F2" s="37" t="str">
        <f>Horses!L5</f>
        <v>horse11.4</v>
      </c>
      <c r="G2" s="37" t="str">
        <f>Horses!L6</f>
        <v>horse11.5</v>
      </c>
      <c r="H2" s="37" t="str">
        <f>Horses!L7</f>
        <v>horse11.6</v>
      </c>
      <c r="I2" s="37" t="str">
        <f>Horses!L8</f>
        <v>horse11.7</v>
      </c>
      <c r="J2" s="37" t="str">
        <f>Horses!L9</f>
        <v>horse11.8</v>
      </c>
      <c r="K2" s="37" t="str">
        <f>Horses!L10</f>
        <v>horse11.9</v>
      </c>
      <c r="L2" s="37" t="str">
        <f>Horses!L11</f>
        <v>horse11.10</v>
      </c>
      <c r="M2" s="37" t="str">
        <f>Horses!L12</f>
        <v>horse11.11</v>
      </c>
      <c r="N2" s="37" t="str">
        <f>Horses!L13</f>
        <v>horse11.12</v>
      </c>
      <c r="O2" s="37" t="str">
        <f>Horses!L14</f>
        <v>horse11.13</v>
      </c>
      <c r="P2" s="37" t="str">
        <f>Horses!L15</f>
        <v>horse11.14</v>
      </c>
      <c r="Q2" s="37" t="str">
        <f>Horses!L16</f>
        <v>horse11.15</v>
      </c>
      <c r="R2" s="38" t="str">
        <f>Horses!L17</f>
        <v>horse11.16</v>
      </c>
      <c r="S2" s="38" t="str">
        <f>Horses!L18</f>
        <v>horse11.17</v>
      </c>
      <c r="T2" s="38" t="str">
        <f>Horses!L19</f>
        <v>horse11.18</v>
      </c>
      <c r="U2" s="38" t="str">
        <f>Horses!L20</f>
        <v>horse11.19</v>
      </c>
      <c r="V2" s="38" t="str">
        <f>Horses!L21</f>
        <v>horse11.20</v>
      </c>
      <c r="W2" s="38" t="str">
        <f>Horses!L22</f>
        <v>horse11.21</v>
      </c>
      <c r="X2" s="38" t="str">
        <f>Horses!L23</f>
        <v>horse11.22</v>
      </c>
      <c r="Y2" s="38" t="str">
        <f>Horses!L24</f>
        <v>horse11.23</v>
      </c>
      <c r="Z2" s="38" t="str">
        <f>Horses!L25</f>
        <v>horse11.24</v>
      </c>
    </row>
    <row r="3" ht="21.75" customHeight="1">
      <c r="A3" s="39"/>
      <c r="B3" s="40">
        <f t="shared" ref="B3:B19" si="2">C$23*C$21*C3+D$23*D$21*D3+E$23*E$21*E3+F$23*F$21*F3+G$23*G$21*G3+H$23*H$21*H3+I$23*I$21*I3+J$23*J$21*J3+K$23*K$21*K3+L$23*L$21*L3+M$23*M$21*M3+N$23*N$21*N3+O$23*O$21*O3+P$23*P$21*P3+Q$23*Q$21*Q3+R$23*R$21*R3+S$23*S$21*S3+T$23*T$21*T3+U$23*U$21*U3+V$23*V$21*V3+W$23*W$21*W3+X$23*X$21*X3+Y$23*Y$21*Y3+Z$23*Z$21*Z3</f>
        <v>0</v>
      </c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2"/>
      <c r="O3" s="42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21.75" customHeight="1">
      <c r="A4" s="43"/>
      <c r="B4" s="44">
        <f t="shared" si="2"/>
        <v>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46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21.75" customHeight="1">
      <c r="A5" s="39"/>
      <c r="B5" s="40">
        <f t="shared" si="2"/>
        <v>0</v>
      </c>
      <c r="C5" s="41"/>
      <c r="D5" s="41"/>
      <c r="E5" s="41"/>
      <c r="F5" s="41"/>
      <c r="G5" s="41"/>
      <c r="H5" s="41"/>
      <c r="I5" s="42"/>
      <c r="J5" s="41"/>
      <c r="K5" s="41"/>
      <c r="L5" s="41"/>
      <c r="M5" s="41"/>
      <c r="N5" s="42"/>
      <c r="O5" s="4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21.75" customHeight="1">
      <c r="A6" s="43"/>
      <c r="B6" s="44">
        <f t="shared" si="2"/>
        <v>0</v>
      </c>
      <c r="C6" s="45"/>
      <c r="D6" s="45"/>
      <c r="E6" s="45"/>
      <c r="F6" s="45"/>
      <c r="G6" s="45"/>
      <c r="H6" s="45"/>
      <c r="I6" s="46"/>
      <c r="J6" s="45"/>
      <c r="K6" s="45"/>
      <c r="L6" s="45"/>
      <c r="M6" s="45"/>
      <c r="N6" s="45"/>
      <c r="O6" s="45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21.75" customHeight="1">
      <c r="A7" s="39"/>
      <c r="B7" s="40">
        <f t="shared" si="2"/>
        <v>0</v>
      </c>
      <c r="C7" s="41"/>
      <c r="D7" s="41"/>
      <c r="E7" s="41"/>
      <c r="F7" s="41"/>
      <c r="G7" s="41"/>
      <c r="H7" s="41"/>
      <c r="I7" s="42"/>
      <c r="J7" s="41"/>
      <c r="K7" s="41"/>
      <c r="L7" s="41"/>
      <c r="M7" s="41"/>
      <c r="N7" s="41"/>
      <c r="O7" s="41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75" customHeight="1">
      <c r="A8" s="43"/>
      <c r="B8" s="44">
        <f t="shared" si="2"/>
        <v>0</v>
      </c>
      <c r="C8" s="45"/>
      <c r="D8" s="45"/>
      <c r="E8" s="46"/>
      <c r="F8" s="45"/>
      <c r="G8" s="45"/>
      <c r="H8" s="45"/>
      <c r="I8" s="45"/>
      <c r="J8" s="45"/>
      <c r="K8" s="45"/>
      <c r="L8" s="45"/>
      <c r="M8" s="45"/>
      <c r="N8" s="45"/>
      <c r="O8" s="45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21.75" customHeight="1">
      <c r="A9" s="39"/>
      <c r="B9" s="40">
        <f t="shared" si="2"/>
        <v>0</v>
      </c>
      <c r="C9" s="41"/>
      <c r="D9" s="42"/>
      <c r="E9" s="41"/>
      <c r="F9" s="42"/>
      <c r="G9" s="41"/>
      <c r="H9" s="41"/>
      <c r="I9" s="41"/>
      <c r="J9" s="42"/>
      <c r="K9" s="41"/>
      <c r="L9" s="41"/>
      <c r="M9" s="41"/>
      <c r="N9" s="41"/>
      <c r="O9" s="41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1.75" customHeight="1">
      <c r="A10" s="43"/>
      <c r="B10" s="44">
        <f t="shared" si="2"/>
        <v>0</v>
      </c>
      <c r="C10" s="45"/>
      <c r="D10" s="45"/>
      <c r="E10" s="45"/>
      <c r="F10" s="45"/>
      <c r="G10" s="45"/>
      <c r="H10" s="46"/>
      <c r="I10" s="45"/>
      <c r="J10" s="45"/>
      <c r="K10" s="46"/>
      <c r="L10" s="45"/>
      <c r="M10" s="45"/>
      <c r="N10" s="45"/>
      <c r="O10" s="45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21.75" customHeight="1">
      <c r="A11" s="50"/>
      <c r="B11" s="40">
        <f t="shared" si="2"/>
        <v>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1.75" customHeight="1">
      <c r="A12" s="51"/>
      <c r="B12" s="44">
        <f t="shared" si="2"/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21.75" customHeight="1">
      <c r="A13" s="50"/>
      <c r="B13" s="40">
        <f t="shared" si="2"/>
        <v>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1.75" customHeight="1">
      <c r="A14" s="51"/>
      <c r="B14" s="44">
        <f t="shared" si="2"/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21.75" customHeight="1">
      <c r="A15" s="50"/>
      <c r="B15" s="40">
        <f t="shared" si="2"/>
        <v>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1.75" customHeight="1">
      <c r="A16" s="51"/>
      <c r="B16" s="44">
        <f t="shared" si="2"/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21.75" customHeight="1">
      <c r="A17" s="50"/>
      <c r="B17" s="40">
        <f t="shared" si="2"/>
        <v>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1.75" customHeight="1">
      <c r="A18" s="51"/>
      <c r="B18" s="44">
        <f t="shared" si="2"/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21.75" customHeight="1">
      <c r="A19" s="50"/>
      <c r="B19" s="40">
        <f t="shared" si="2"/>
        <v>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1.75" customHeight="1">
      <c r="A20" s="52" t="s">
        <v>373</v>
      </c>
      <c r="B20" s="53">
        <f>SUM(C20:AJ20)</f>
        <v>0</v>
      </c>
      <c r="C20" s="41">
        <f t="shared" ref="C20:Z20" si="3">SUM(C$3:C19)</f>
        <v>0</v>
      </c>
      <c r="D20" s="41">
        <f t="shared" si="3"/>
        <v>0</v>
      </c>
      <c r="E20" s="41">
        <f t="shared" si="3"/>
        <v>0</v>
      </c>
      <c r="F20" s="41">
        <f t="shared" si="3"/>
        <v>0</v>
      </c>
      <c r="G20" s="41">
        <f t="shared" si="3"/>
        <v>0</v>
      </c>
      <c r="H20" s="41">
        <f t="shared" si="3"/>
        <v>0</v>
      </c>
      <c r="I20" s="41">
        <f t="shared" si="3"/>
        <v>0</v>
      </c>
      <c r="J20" s="41">
        <f t="shared" si="3"/>
        <v>0</v>
      </c>
      <c r="K20" s="41">
        <f t="shared" si="3"/>
        <v>0</v>
      </c>
      <c r="L20" s="41">
        <f t="shared" si="3"/>
        <v>0</v>
      </c>
      <c r="M20" s="41">
        <f t="shared" si="3"/>
        <v>0</v>
      </c>
      <c r="N20" s="41">
        <f t="shared" si="3"/>
        <v>0</v>
      </c>
      <c r="O20" s="41">
        <f t="shared" si="3"/>
        <v>0</v>
      </c>
      <c r="P20" s="54">
        <f t="shared" si="3"/>
        <v>0</v>
      </c>
      <c r="Q20" s="54">
        <f t="shared" si="3"/>
        <v>0</v>
      </c>
      <c r="R20" s="55">
        <f t="shared" si="3"/>
        <v>0</v>
      </c>
      <c r="S20" s="55">
        <f t="shared" si="3"/>
        <v>0</v>
      </c>
      <c r="T20" s="55">
        <f t="shared" si="3"/>
        <v>0</v>
      </c>
      <c r="U20" s="55">
        <f t="shared" si="3"/>
        <v>0</v>
      </c>
      <c r="V20" s="55">
        <f t="shared" si="3"/>
        <v>0</v>
      </c>
      <c r="W20" s="55">
        <f t="shared" si="3"/>
        <v>0</v>
      </c>
      <c r="X20" s="55">
        <f t="shared" si="3"/>
        <v>0</v>
      </c>
      <c r="Y20" s="55">
        <f t="shared" si="3"/>
        <v>0</v>
      </c>
      <c r="Z20" s="55">
        <f t="shared" si="3"/>
        <v>0</v>
      </c>
    </row>
    <row r="21" ht="21.75" customHeight="1">
      <c r="A21" s="52" t="s">
        <v>374</v>
      </c>
      <c r="B21" s="53"/>
      <c r="C21" s="56">
        <v>0.0</v>
      </c>
      <c r="D21" s="56">
        <v>0.0</v>
      </c>
      <c r="E21" s="56">
        <v>0.0</v>
      </c>
      <c r="F21" s="56">
        <v>0.0</v>
      </c>
      <c r="G21" s="56">
        <v>0.0</v>
      </c>
      <c r="H21" s="56">
        <v>0.0</v>
      </c>
      <c r="I21" s="56">
        <v>0.0</v>
      </c>
      <c r="J21" s="56">
        <v>0.0</v>
      </c>
      <c r="K21" s="56">
        <v>0.0</v>
      </c>
      <c r="L21" s="56">
        <v>0.0</v>
      </c>
      <c r="M21" s="56">
        <v>0.0</v>
      </c>
      <c r="N21" s="56">
        <v>0.0</v>
      </c>
      <c r="O21" s="56">
        <v>0.0</v>
      </c>
      <c r="P21" s="57">
        <v>0.0</v>
      </c>
      <c r="Q21" s="57">
        <v>0.0</v>
      </c>
      <c r="R21" s="58">
        <v>0.0</v>
      </c>
      <c r="S21" s="58">
        <v>0.0</v>
      </c>
      <c r="T21" s="58">
        <v>0.0</v>
      </c>
      <c r="U21" s="58">
        <v>0.0</v>
      </c>
      <c r="V21" s="58">
        <v>0.0</v>
      </c>
      <c r="W21" s="58">
        <v>0.0</v>
      </c>
      <c r="X21" s="58">
        <v>0.0</v>
      </c>
      <c r="Y21" s="58">
        <v>0.0</v>
      </c>
      <c r="Z21" s="58">
        <v>0.0</v>
      </c>
    </row>
    <row r="22" ht="21.75" customHeight="1">
      <c r="A22" s="52" t="s">
        <v>375</v>
      </c>
      <c r="B22" s="53">
        <f>SUM(C22:AJ22)</f>
        <v>0</v>
      </c>
      <c r="C22" s="59">
        <f t="shared" ref="C22:Z22" si="4">C20*C21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59">
        <f t="shared" si="4"/>
        <v>0</v>
      </c>
      <c r="K22" s="59">
        <f t="shared" si="4"/>
        <v>0</v>
      </c>
      <c r="L22" s="59">
        <f t="shared" si="4"/>
        <v>0</v>
      </c>
      <c r="M22" s="59">
        <f t="shared" si="4"/>
        <v>0</v>
      </c>
      <c r="N22" s="59">
        <f t="shared" si="4"/>
        <v>0</v>
      </c>
      <c r="O22" s="59">
        <f t="shared" si="4"/>
        <v>0</v>
      </c>
      <c r="P22" s="60">
        <f t="shared" si="4"/>
        <v>0</v>
      </c>
      <c r="Q22" s="60">
        <f t="shared" si="4"/>
        <v>0</v>
      </c>
      <c r="R22" s="61">
        <f t="shared" si="4"/>
        <v>0</v>
      </c>
      <c r="S22" s="61">
        <f t="shared" si="4"/>
        <v>0</v>
      </c>
      <c r="T22" s="61">
        <f t="shared" si="4"/>
        <v>0</v>
      </c>
      <c r="U22" s="61">
        <f t="shared" si="4"/>
        <v>0</v>
      </c>
      <c r="V22" s="61">
        <f t="shared" si="4"/>
        <v>0</v>
      </c>
      <c r="W22" s="61">
        <f t="shared" si="4"/>
        <v>0</v>
      </c>
      <c r="X22" s="61">
        <f t="shared" si="4"/>
        <v>0</v>
      </c>
      <c r="Y22" s="61">
        <f t="shared" si="4"/>
        <v>0</v>
      </c>
      <c r="Z22" s="61">
        <f t="shared" si="4"/>
        <v>0</v>
      </c>
    </row>
    <row r="23" ht="21.75" customHeight="1">
      <c r="A23" s="52" t="s">
        <v>376</v>
      </c>
      <c r="B23" s="53"/>
      <c r="C23" s="62">
        <f t="shared" ref="C23:Z23" si="5">IF($B22 &lt;&gt; 0,C21*$B20/$B22,0)</f>
        <v>0</v>
      </c>
      <c r="D23" s="62">
        <f t="shared" si="5"/>
        <v>0</v>
      </c>
      <c r="E23" s="62">
        <f t="shared" si="5"/>
        <v>0</v>
      </c>
      <c r="F23" s="62">
        <f t="shared" si="5"/>
        <v>0</v>
      </c>
      <c r="G23" s="62">
        <f t="shared" si="5"/>
        <v>0</v>
      </c>
      <c r="H23" s="62">
        <f t="shared" si="5"/>
        <v>0</v>
      </c>
      <c r="I23" s="62">
        <f t="shared" si="5"/>
        <v>0</v>
      </c>
      <c r="J23" s="62">
        <f t="shared" si="5"/>
        <v>0</v>
      </c>
      <c r="K23" s="62">
        <f t="shared" si="5"/>
        <v>0</v>
      </c>
      <c r="L23" s="62">
        <f t="shared" si="5"/>
        <v>0</v>
      </c>
      <c r="M23" s="62">
        <f t="shared" si="5"/>
        <v>0</v>
      </c>
      <c r="N23" s="62">
        <f t="shared" si="5"/>
        <v>0</v>
      </c>
      <c r="O23" s="62">
        <f t="shared" si="5"/>
        <v>0</v>
      </c>
      <c r="P23" s="63">
        <f t="shared" si="5"/>
        <v>0</v>
      </c>
      <c r="Q23" s="63">
        <f t="shared" si="5"/>
        <v>0</v>
      </c>
      <c r="R23" s="64">
        <f t="shared" si="5"/>
        <v>0</v>
      </c>
      <c r="S23" s="64">
        <f t="shared" si="5"/>
        <v>0</v>
      </c>
      <c r="T23" s="64">
        <f t="shared" si="5"/>
        <v>0</v>
      </c>
      <c r="U23" s="64">
        <f t="shared" si="5"/>
        <v>0</v>
      </c>
      <c r="V23" s="64">
        <f t="shared" si="5"/>
        <v>0</v>
      </c>
      <c r="W23" s="64">
        <f t="shared" si="5"/>
        <v>0</v>
      </c>
      <c r="X23" s="64">
        <f t="shared" si="5"/>
        <v>0</v>
      </c>
      <c r="Y23" s="64">
        <f t="shared" si="5"/>
        <v>0</v>
      </c>
      <c r="Z23" s="64">
        <f t="shared" si="5"/>
        <v>0</v>
      </c>
    </row>
    <row r="24" ht="21.75" customHeight="1">
      <c r="A24" s="65" t="s">
        <v>377</v>
      </c>
      <c r="B24" s="66">
        <f>B20</f>
        <v>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1.75" customHeight="1">
      <c r="A25" s="67" t="s">
        <v>378</v>
      </c>
      <c r="B25" s="68">
        <f>SUM(B3:B19)</f>
        <v>0</v>
      </c>
      <c r="C25" s="69">
        <v>1.0</v>
      </c>
      <c r="D25" s="70">
        <f t="shared" ref="D25:O25" si="6">C25+1</f>
        <v>2</v>
      </c>
      <c r="E25" s="70">
        <f t="shared" si="6"/>
        <v>3</v>
      </c>
      <c r="F25" s="70">
        <f t="shared" si="6"/>
        <v>4</v>
      </c>
      <c r="G25" s="70">
        <f t="shared" si="6"/>
        <v>5</v>
      </c>
      <c r="H25" s="70">
        <f t="shared" si="6"/>
        <v>6</v>
      </c>
      <c r="I25" s="70">
        <f t="shared" si="6"/>
        <v>7</v>
      </c>
      <c r="J25" s="70">
        <f t="shared" si="6"/>
        <v>8</v>
      </c>
      <c r="K25" s="70">
        <f t="shared" si="6"/>
        <v>9</v>
      </c>
      <c r="L25" s="70">
        <f t="shared" si="6"/>
        <v>10</v>
      </c>
      <c r="M25" s="70">
        <f t="shared" si="6"/>
        <v>11</v>
      </c>
      <c r="N25" s="70">
        <f t="shared" si="6"/>
        <v>12</v>
      </c>
      <c r="O25" s="70">
        <f t="shared" si="6"/>
        <v>13</v>
      </c>
      <c r="P25" s="71">
        <f t="shared" ref="P25:Z25" si="7">O25+1</f>
        <v>14</v>
      </c>
      <c r="Q25" s="71">
        <f t="shared" si="7"/>
        <v>15</v>
      </c>
      <c r="R25" s="72">
        <f t="shared" si="7"/>
        <v>16</v>
      </c>
      <c r="S25" s="72">
        <f t="shared" si="7"/>
        <v>17</v>
      </c>
      <c r="T25" s="72">
        <f t="shared" si="7"/>
        <v>18</v>
      </c>
      <c r="U25" s="72">
        <f t="shared" si="7"/>
        <v>19</v>
      </c>
      <c r="V25" s="72">
        <f t="shared" si="7"/>
        <v>20</v>
      </c>
      <c r="W25" s="72">
        <f t="shared" si="7"/>
        <v>21</v>
      </c>
      <c r="X25" s="72">
        <f t="shared" si="7"/>
        <v>22</v>
      </c>
      <c r="Y25" s="72">
        <f t="shared" si="7"/>
        <v>23</v>
      </c>
      <c r="Z25" s="72">
        <f t="shared" si="7"/>
        <v>24</v>
      </c>
    </row>
    <row r="26" ht="21.75" customHeight="1">
      <c r="A26" s="50"/>
      <c r="B26" s="53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21.75" customHeight="1">
      <c r="A27" s="50"/>
      <c r="B27" s="53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21.75" customHeight="1">
      <c r="A28" s="50"/>
      <c r="B28" s="5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1.75" customHeight="1">
      <c r="A29" s="50"/>
      <c r="B29" s="53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21.75" customHeight="1">
      <c r="A30" s="50"/>
      <c r="B30" s="53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21.75" customHeight="1">
      <c r="A31" s="50"/>
      <c r="B31" s="53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21.75" customHeight="1">
      <c r="A32" s="50"/>
      <c r="B32" s="53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21.75" customHeight="1">
      <c r="A33" s="50"/>
      <c r="B33" s="5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21.75" customHeight="1">
      <c r="A34" s="50"/>
      <c r="B34" s="53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21.75" customHeight="1">
      <c r="A35" s="50"/>
      <c r="B35" s="53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21.75" customHeight="1">
      <c r="A36" s="50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21.75" customHeight="1">
      <c r="A37" s="50"/>
      <c r="B37" s="53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21.75" customHeight="1">
      <c r="A38" s="50"/>
      <c r="B38" s="53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21.75" customHeight="1">
      <c r="A39" s="50"/>
      <c r="B39" s="53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21.75" customHeight="1">
      <c r="A40" s="50"/>
      <c r="B40" s="53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21.75" customHeight="1">
      <c r="A41" s="50"/>
      <c r="B41" s="53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21.75" customHeight="1">
      <c r="A42" s="50"/>
      <c r="B42" s="53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21.75" customHeight="1">
      <c r="A43" s="50"/>
      <c r="B43" s="53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21.75" customHeight="1">
      <c r="A44" s="50"/>
      <c r="B44" s="5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21.75" customHeight="1">
      <c r="A45" s="50"/>
      <c r="B45" s="53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21.75" customHeight="1">
      <c r="A46" s="50"/>
      <c r="B46" s="53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21.75" customHeight="1">
      <c r="A47" s="50"/>
      <c r="B47" s="53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21.75" customHeight="1">
      <c r="A48" s="50"/>
      <c r="B48" s="53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</sheetData>
  <dataValidations>
    <dataValidation type="list" allowBlank="1" sqref="A3:A19">
      <formula1>Players!$A$1:$A$20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5.13" defaultRowHeight="15.75"/>
  <cols>
    <col customWidth="1" min="2" max="2" width="7.38"/>
    <col customWidth="1" min="3" max="26" width="9.5"/>
  </cols>
  <sheetData>
    <row r="1">
      <c r="A1" s="9" t="s">
        <v>32</v>
      </c>
      <c r="B1" s="10">
        <v>0.7895833333333333</v>
      </c>
      <c r="C1" s="11">
        <v>1.0</v>
      </c>
      <c r="D1" s="12">
        <f t="shared" ref="D1:Z1" si="1">C1+1</f>
        <v>2</v>
      </c>
      <c r="E1" s="13">
        <f t="shared" si="1"/>
        <v>3</v>
      </c>
      <c r="F1" s="14">
        <f t="shared" si="1"/>
        <v>4</v>
      </c>
      <c r="G1" s="15">
        <f t="shared" si="1"/>
        <v>5</v>
      </c>
      <c r="H1" s="16">
        <f t="shared" si="1"/>
        <v>6</v>
      </c>
      <c r="I1" s="17">
        <f t="shared" si="1"/>
        <v>7</v>
      </c>
      <c r="J1" s="18">
        <f t="shared" si="1"/>
        <v>8</v>
      </c>
      <c r="K1" s="19">
        <f t="shared" si="1"/>
        <v>9</v>
      </c>
      <c r="L1" s="20">
        <f t="shared" si="1"/>
        <v>10</v>
      </c>
      <c r="M1" s="21">
        <f t="shared" si="1"/>
        <v>11</v>
      </c>
      <c r="N1" s="22">
        <f t="shared" si="1"/>
        <v>12</v>
      </c>
      <c r="O1" s="23">
        <f t="shared" si="1"/>
        <v>13</v>
      </c>
      <c r="P1" s="24">
        <f t="shared" si="1"/>
        <v>14</v>
      </c>
      <c r="Q1" s="25">
        <f t="shared" si="1"/>
        <v>15</v>
      </c>
      <c r="R1" s="26">
        <f t="shared" si="1"/>
        <v>16</v>
      </c>
      <c r="S1" s="27">
        <f t="shared" si="1"/>
        <v>17</v>
      </c>
      <c r="T1" s="28">
        <f t="shared" si="1"/>
        <v>18</v>
      </c>
      <c r="U1" s="29">
        <f t="shared" si="1"/>
        <v>19</v>
      </c>
      <c r="V1" s="30">
        <f t="shared" si="1"/>
        <v>20</v>
      </c>
      <c r="W1" s="31">
        <f t="shared" si="1"/>
        <v>21</v>
      </c>
      <c r="X1" s="32">
        <f t="shared" si="1"/>
        <v>22</v>
      </c>
      <c r="Y1" s="33">
        <f t="shared" si="1"/>
        <v>23</v>
      </c>
      <c r="Z1" s="34">
        <f t="shared" si="1"/>
        <v>24</v>
      </c>
    </row>
    <row r="2">
      <c r="A2" s="35" t="s">
        <v>371</v>
      </c>
      <c r="B2" s="73"/>
      <c r="C2" s="7" t="str">
        <f>Horses!M2</f>
        <v>horse12.1</v>
      </c>
      <c r="D2" s="37" t="str">
        <f>Horses!M3</f>
        <v>horse12.2</v>
      </c>
      <c r="E2" s="37" t="str">
        <f>Horses!M4</f>
        <v>horse12.3</v>
      </c>
      <c r="F2" s="37" t="str">
        <f>Horses!M5</f>
        <v>horse12.4</v>
      </c>
      <c r="G2" s="37" t="str">
        <f>Horses!M6</f>
        <v>horse12.5</v>
      </c>
      <c r="H2" s="37" t="str">
        <f>Horses!M7</f>
        <v>horse12.6</v>
      </c>
      <c r="I2" s="37" t="str">
        <f>Horses!M8</f>
        <v>horse12.7</v>
      </c>
      <c r="J2" s="37" t="str">
        <f>Horses!M9</f>
        <v>horse12.8</v>
      </c>
      <c r="K2" s="37" t="str">
        <f>Horses!M10</f>
        <v>horse12.9</v>
      </c>
      <c r="L2" s="37" t="str">
        <f>Horses!M11</f>
        <v>horse12.10</v>
      </c>
      <c r="M2" s="37" t="str">
        <f>Horses!M12</f>
        <v>horse12.11</v>
      </c>
      <c r="N2" s="37" t="str">
        <f>Horses!M13</f>
        <v>horse12.12</v>
      </c>
      <c r="O2" s="37" t="str">
        <f>Horses!M14</f>
        <v>horse12.13</v>
      </c>
      <c r="P2" s="37" t="str">
        <f>Horses!M15</f>
        <v>horse12.14</v>
      </c>
      <c r="Q2" s="37" t="str">
        <f>Horses!M16</f>
        <v>horse12.15</v>
      </c>
      <c r="R2" s="38" t="str">
        <f>Horses!M17</f>
        <v>horse12.16</v>
      </c>
      <c r="S2" s="38" t="str">
        <f>Horses!M18</f>
        <v>horse12.17</v>
      </c>
      <c r="T2" s="38" t="str">
        <f>Horses!M19</f>
        <v>horse12.18</v>
      </c>
      <c r="U2" s="38" t="str">
        <f>Horses!M20</f>
        <v>horse12.19</v>
      </c>
      <c r="V2" s="38" t="str">
        <f>Horses!M21</f>
        <v>horse12.20</v>
      </c>
      <c r="W2" s="38" t="str">
        <f>Horses!M22</f>
        <v>horse12.21</v>
      </c>
      <c r="X2" s="38" t="str">
        <f>Horses!M23</f>
        <v>horse12.22</v>
      </c>
      <c r="Y2" s="38" t="str">
        <f>Horses!M24</f>
        <v>horse12.23</v>
      </c>
      <c r="Z2" s="38" t="str">
        <f>Horses!M25</f>
        <v>horse12.24</v>
      </c>
    </row>
    <row r="3" ht="21.75" customHeight="1">
      <c r="A3" s="39"/>
      <c r="B3" s="40">
        <f t="shared" ref="B3:B19" si="2">C$23*C$21*C3+D$23*D$21*D3+E$23*E$21*E3+F$23*F$21*F3+G$23*G$21*G3+H$23*H$21*H3+I$23*I$21*I3+J$23*J$21*J3+K$23*K$21*K3+L$23*L$21*L3+M$23*M$21*M3+N$23*N$21*N3+O$23*O$21*O3+P$23*P$21*P3+Q$23*Q$21*Q3+R$23*R$21*R3+S$23*S$21*S3+T$23*T$21*T3+U$23*U$21*U3+V$23*V$21*V3+W$23*W$21*W3+X$23*X$21*X3+Y$23*Y$21*Y3+Z$23*Z$21*Z3</f>
        <v>0</v>
      </c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2"/>
      <c r="O3" s="42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21.75" customHeight="1">
      <c r="A4" s="43"/>
      <c r="B4" s="44">
        <f t="shared" si="2"/>
        <v>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46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21.75" customHeight="1">
      <c r="A5" s="39"/>
      <c r="B5" s="40">
        <f t="shared" si="2"/>
        <v>0</v>
      </c>
      <c r="C5" s="41"/>
      <c r="D5" s="41"/>
      <c r="E5" s="41"/>
      <c r="F5" s="41"/>
      <c r="G5" s="41"/>
      <c r="H5" s="41"/>
      <c r="I5" s="42"/>
      <c r="J5" s="41"/>
      <c r="K5" s="41"/>
      <c r="L5" s="41"/>
      <c r="M5" s="41"/>
      <c r="N5" s="42"/>
      <c r="O5" s="4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21.75" customHeight="1">
      <c r="A6" s="43"/>
      <c r="B6" s="44">
        <f t="shared" si="2"/>
        <v>0</v>
      </c>
      <c r="C6" s="45"/>
      <c r="D6" s="45"/>
      <c r="E6" s="45"/>
      <c r="F6" s="45"/>
      <c r="G6" s="45"/>
      <c r="H6" s="45"/>
      <c r="I6" s="46"/>
      <c r="J6" s="45"/>
      <c r="K6" s="45"/>
      <c r="L6" s="45"/>
      <c r="M6" s="45"/>
      <c r="N6" s="45"/>
      <c r="O6" s="45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21.75" customHeight="1">
      <c r="A7" s="39"/>
      <c r="B7" s="40">
        <f t="shared" si="2"/>
        <v>0</v>
      </c>
      <c r="C7" s="41"/>
      <c r="D7" s="41"/>
      <c r="E7" s="41"/>
      <c r="F7" s="41"/>
      <c r="G7" s="41"/>
      <c r="H7" s="41"/>
      <c r="I7" s="42"/>
      <c r="J7" s="41"/>
      <c r="K7" s="41"/>
      <c r="L7" s="41"/>
      <c r="M7" s="41"/>
      <c r="N7" s="41"/>
      <c r="O7" s="41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75" customHeight="1">
      <c r="A8" s="43"/>
      <c r="B8" s="44">
        <f t="shared" si="2"/>
        <v>0</v>
      </c>
      <c r="C8" s="45"/>
      <c r="D8" s="45"/>
      <c r="E8" s="46"/>
      <c r="F8" s="45"/>
      <c r="G8" s="45"/>
      <c r="H8" s="45"/>
      <c r="I8" s="45"/>
      <c r="J8" s="45"/>
      <c r="K8" s="45"/>
      <c r="L8" s="45"/>
      <c r="M8" s="45"/>
      <c r="N8" s="45"/>
      <c r="O8" s="45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21.75" customHeight="1">
      <c r="A9" s="39"/>
      <c r="B9" s="40">
        <f t="shared" si="2"/>
        <v>0</v>
      </c>
      <c r="C9" s="41"/>
      <c r="D9" s="42"/>
      <c r="E9" s="41"/>
      <c r="F9" s="42"/>
      <c r="G9" s="41"/>
      <c r="H9" s="41"/>
      <c r="I9" s="41"/>
      <c r="J9" s="42"/>
      <c r="K9" s="41"/>
      <c r="L9" s="41"/>
      <c r="M9" s="41"/>
      <c r="N9" s="41"/>
      <c r="O9" s="41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1.75" customHeight="1">
      <c r="A10" s="43"/>
      <c r="B10" s="44">
        <f t="shared" si="2"/>
        <v>0</v>
      </c>
      <c r="C10" s="45"/>
      <c r="D10" s="45"/>
      <c r="E10" s="45"/>
      <c r="F10" s="45"/>
      <c r="G10" s="45"/>
      <c r="H10" s="46"/>
      <c r="I10" s="45"/>
      <c r="J10" s="45"/>
      <c r="K10" s="46"/>
      <c r="L10" s="45"/>
      <c r="M10" s="45"/>
      <c r="N10" s="45"/>
      <c r="O10" s="45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21.75" customHeight="1">
      <c r="A11" s="50"/>
      <c r="B11" s="40">
        <f t="shared" si="2"/>
        <v>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1.75" customHeight="1">
      <c r="A12" s="51"/>
      <c r="B12" s="44">
        <f t="shared" si="2"/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21.75" customHeight="1">
      <c r="A13" s="50"/>
      <c r="B13" s="40">
        <f t="shared" si="2"/>
        <v>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1.75" customHeight="1">
      <c r="A14" s="51"/>
      <c r="B14" s="44">
        <f t="shared" si="2"/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21.75" customHeight="1">
      <c r="A15" s="50"/>
      <c r="B15" s="40">
        <f t="shared" si="2"/>
        <v>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1.75" customHeight="1">
      <c r="A16" s="51"/>
      <c r="B16" s="44">
        <f t="shared" si="2"/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21.75" customHeight="1">
      <c r="A17" s="50"/>
      <c r="B17" s="40">
        <f t="shared" si="2"/>
        <v>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1.75" customHeight="1">
      <c r="A18" s="51"/>
      <c r="B18" s="44">
        <f t="shared" si="2"/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21.75" customHeight="1">
      <c r="A19" s="50"/>
      <c r="B19" s="40">
        <f t="shared" si="2"/>
        <v>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1.75" customHeight="1">
      <c r="A20" s="52" t="s">
        <v>373</v>
      </c>
      <c r="B20" s="53">
        <f>SUM(C20:AJ20)+B26</f>
        <v>0</v>
      </c>
      <c r="C20" s="41">
        <f t="shared" ref="C20:Z20" si="3">SUM(C$3:C19)</f>
        <v>0</v>
      </c>
      <c r="D20" s="41">
        <f t="shared" si="3"/>
        <v>0</v>
      </c>
      <c r="E20" s="41">
        <f t="shared" si="3"/>
        <v>0</v>
      </c>
      <c r="F20" s="41">
        <f t="shared" si="3"/>
        <v>0</v>
      </c>
      <c r="G20" s="41">
        <f t="shared" si="3"/>
        <v>0</v>
      </c>
      <c r="H20" s="41">
        <f t="shared" si="3"/>
        <v>0</v>
      </c>
      <c r="I20" s="41">
        <f t="shared" si="3"/>
        <v>0</v>
      </c>
      <c r="J20" s="41">
        <f t="shared" si="3"/>
        <v>0</v>
      </c>
      <c r="K20" s="41">
        <f t="shared" si="3"/>
        <v>0</v>
      </c>
      <c r="L20" s="41">
        <f t="shared" si="3"/>
        <v>0</v>
      </c>
      <c r="M20" s="41">
        <f t="shared" si="3"/>
        <v>0</v>
      </c>
      <c r="N20" s="41">
        <f t="shared" si="3"/>
        <v>0</v>
      </c>
      <c r="O20" s="41">
        <f t="shared" si="3"/>
        <v>0</v>
      </c>
      <c r="P20" s="54">
        <f t="shared" si="3"/>
        <v>0</v>
      </c>
      <c r="Q20" s="54">
        <f t="shared" si="3"/>
        <v>0</v>
      </c>
      <c r="R20" s="55">
        <f t="shared" si="3"/>
        <v>0</v>
      </c>
      <c r="S20" s="55">
        <f t="shared" si="3"/>
        <v>0</v>
      </c>
      <c r="T20" s="55">
        <f t="shared" si="3"/>
        <v>0</v>
      </c>
      <c r="U20" s="55">
        <f t="shared" si="3"/>
        <v>0</v>
      </c>
      <c r="V20" s="55">
        <f t="shared" si="3"/>
        <v>0</v>
      </c>
      <c r="W20" s="55">
        <f t="shared" si="3"/>
        <v>0</v>
      </c>
      <c r="X20" s="55">
        <f t="shared" si="3"/>
        <v>0</v>
      </c>
      <c r="Y20" s="55">
        <f t="shared" si="3"/>
        <v>0</v>
      </c>
      <c r="Z20" s="55">
        <f t="shared" si="3"/>
        <v>0</v>
      </c>
    </row>
    <row r="21" ht="21.75" customHeight="1">
      <c r="A21" s="52" t="s">
        <v>374</v>
      </c>
      <c r="B21" s="53"/>
      <c r="C21" s="56">
        <v>0.0</v>
      </c>
      <c r="D21" s="56">
        <v>0.0</v>
      </c>
      <c r="E21" s="56">
        <v>0.0</v>
      </c>
      <c r="F21" s="56">
        <v>0.0</v>
      </c>
      <c r="G21" s="56">
        <v>0.0</v>
      </c>
      <c r="H21" s="56">
        <v>0.0</v>
      </c>
      <c r="I21" s="56">
        <v>0.0</v>
      </c>
      <c r="J21" s="56">
        <v>0.0</v>
      </c>
      <c r="K21" s="56">
        <v>0.0</v>
      </c>
      <c r="L21" s="56">
        <v>0.0</v>
      </c>
      <c r="M21" s="56">
        <v>0.0</v>
      </c>
      <c r="N21" s="56">
        <v>0.0</v>
      </c>
      <c r="O21" s="56">
        <v>0.0</v>
      </c>
      <c r="P21" s="57">
        <v>0.0</v>
      </c>
      <c r="Q21" s="57">
        <v>0.0</v>
      </c>
      <c r="R21" s="58">
        <v>0.0</v>
      </c>
      <c r="S21" s="58">
        <v>0.0</v>
      </c>
      <c r="T21" s="58">
        <v>0.0</v>
      </c>
      <c r="U21" s="58">
        <v>0.0</v>
      </c>
      <c r="V21" s="58">
        <v>0.0</v>
      </c>
      <c r="W21" s="58">
        <v>0.0</v>
      </c>
      <c r="X21" s="58">
        <v>0.0</v>
      </c>
      <c r="Y21" s="58">
        <v>0.0</v>
      </c>
      <c r="Z21" s="58">
        <v>0.0</v>
      </c>
    </row>
    <row r="22" ht="21.75" customHeight="1">
      <c r="A22" s="52" t="s">
        <v>375</v>
      </c>
      <c r="B22" s="53">
        <f>SUM(C22:AJ22)</f>
        <v>0</v>
      </c>
      <c r="C22" s="59">
        <f t="shared" ref="C22:Z22" si="4">C20*C21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59">
        <f t="shared" si="4"/>
        <v>0</v>
      </c>
      <c r="K22" s="59">
        <f t="shared" si="4"/>
        <v>0</v>
      </c>
      <c r="L22" s="59">
        <f t="shared" si="4"/>
        <v>0</v>
      </c>
      <c r="M22" s="59">
        <f t="shared" si="4"/>
        <v>0</v>
      </c>
      <c r="N22" s="59">
        <f t="shared" si="4"/>
        <v>0</v>
      </c>
      <c r="O22" s="59">
        <f t="shared" si="4"/>
        <v>0</v>
      </c>
      <c r="P22" s="60">
        <f t="shared" si="4"/>
        <v>0</v>
      </c>
      <c r="Q22" s="60">
        <f t="shared" si="4"/>
        <v>0</v>
      </c>
      <c r="R22" s="61">
        <f t="shared" si="4"/>
        <v>0</v>
      </c>
      <c r="S22" s="61">
        <f t="shared" si="4"/>
        <v>0</v>
      </c>
      <c r="T22" s="61">
        <f t="shared" si="4"/>
        <v>0</v>
      </c>
      <c r="U22" s="61">
        <f t="shared" si="4"/>
        <v>0</v>
      </c>
      <c r="V22" s="61">
        <f t="shared" si="4"/>
        <v>0</v>
      </c>
      <c r="W22" s="61">
        <f t="shared" si="4"/>
        <v>0</v>
      </c>
      <c r="X22" s="61">
        <f t="shared" si="4"/>
        <v>0</v>
      </c>
      <c r="Y22" s="61">
        <f t="shared" si="4"/>
        <v>0</v>
      </c>
      <c r="Z22" s="61">
        <f t="shared" si="4"/>
        <v>0</v>
      </c>
    </row>
    <row r="23" ht="21.75" customHeight="1">
      <c r="A23" s="52" t="s">
        <v>376</v>
      </c>
      <c r="B23" s="53"/>
      <c r="C23" s="62">
        <f t="shared" ref="C23:Z23" si="5">IF($B22 &lt;&gt; 0,C21*$B20/$B22,0)</f>
        <v>0</v>
      </c>
      <c r="D23" s="62">
        <f t="shared" si="5"/>
        <v>0</v>
      </c>
      <c r="E23" s="62">
        <f t="shared" si="5"/>
        <v>0</v>
      </c>
      <c r="F23" s="62">
        <f t="shared" si="5"/>
        <v>0</v>
      </c>
      <c r="G23" s="62">
        <f t="shared" si="5"/>
        <v>0</v>
      </c>
      <c r="H23" s="62">
        <f t="shared" si="5"/>
        <v>0</v>
      </c>
      <c r="I23" s="62">
        <f t="shared" si="5"/>
        <v>0</v>
      </c>
      <c r="J23" s="62">
        <f t="shared" si="5"/>
        <v>0</v>
      </c>
      <c r="K23" s="62">
        <f t="shared" si="5"/>
        <v>0</v>
      </c>
      <c r="L23" s="62">
        <f t="shared" si="5"/>
        <v>0</v>
      </c>
      <c r="M23" s="62">
        <f t="shared" si="5"/>
        <v>0</v>
      </c>
      <c r="N23" s="62">
        <f t="shared" si="5"/>
        <v>0</v>
      </c>
      <c r="O23" s="62">
        <f t="shared" si="5"/>
        <v>0</v>
      </c>
      <c r="P23" s="63">
        <f t="shared" si="5"/>
        <v>0</v>
      </c>
      <c r="Q23" s="63">
        <f t="shared" si="5"/>
        <v>0</v>
      </c>
      <c r="R23" s="64">
        <f t="shared" si="5"/>
        <v>0</v>
      </c>
      <c r="S23" s="64">
        <f t="shared" si="5"/>
        <v>0</v>
      </c>
      <c r="T23" s="64">
        <f t="shared" si="5"/>
        <v>0</v>
      </c>
      <c r="U23" s="64">
        <f t="shared" si="5"/>
        <v>0</v>
      </c>
      <c r="V23" s="64">
        <f t="shared" si="5"/>
        <v>0</v>
      </c>
      <c r="W23" s="64">
        <f t="shared" si="5"/>
        <v>0</v>
      </c>
      <c r="X23" s="64">
        <f t="shared" si="5"/>
        <v>0</v>
      </c>
      <c r="Y23" s="64">
        <f t="shared" si="5"/>
        <v>0</v>
      </c>
      <c r="Z23" s="64">
        <f t="shared" si="5"/>
        <v>0</v>
      </c>
    </row>
    <row r="24" ht="21.75" customHeight="1">
      <c r="A24" s="65" t="s">
        <v>377</v>
      </c>
      <c r="B24" s="66">
        <f>B20</f>
        <v>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1.75" customHeight="1">
      <c r="A25" s="67" t="s">
        <v>378</v>
      </c>
      <c r="B25" s="68">
        <f>SUM(B3:B19)</f>
        <v>0</v>
      </c>
      <c r="C25" s="69">
        <v>1.0</v>
      </c>
      <c r="D25" s="70">
        <f t="shared" ref="D25:O25" si="6">C25+1</f>
        <v>2</v>
      </c>
      <c r="E25" s="70">
        <f t="shared" si="6"/>
        <v>3</v>
      </c>
      <c r="F25" s="70">
        <f t="shared" si="6"/>
        <v>4</v>
      </c>
      <c r="G25" s="70">
        <f t="shared" si="6"/>
        <v>5</v>
      </c>
      <c r="H25" s="70">
        <f t="shared" si="6"/>
        <v>6</v>
      </c>
      <c r="I25" s="70">
        <f t="shared" si="6"/>
        <v>7</v>
      </c>
      <c r="J25" s="70">
        <f t="shared" si="6"/>
        <v>8</v>
      </c>
      <c r="K25" s="70">
        <f t="shared" si="6"/>
        <v>9</v>
      </c>
      <c r="L25" s="70">
        <f t="shared" si="6"/>
        <v>10</v>
      </c>
      <c r="M25" s="70">
        <f t="shared" si="6"/>
        <v>11</v>
      </c>
      <c r="N25" s="70">
        <f t="shared" si="6"/>
        <v>12</v>
      </c>
      <c r="O25" s="70">
        <f t="shared" si="6"/>
        <v>13</v>
      </c>
      <c r="P25" s="71">
        <f t="shared" ref="P25:Z25" si="7">O25+1</f>
        <v>14</v>
      </c>
      <c r="Q25" s="71">
        <f t="shared" si="7"/>
        <v>15</v>
      </c>
      <c r="R25" s="72">
        <f t="shared" si="7"/>
        <v>16</v>
      </c>
      <c r="S25" s="72">
        <f t="shared" si="7"/>
        <v>17</v>
      </c>
      <c r="T25" s="72">
        <f t="shared" si="7"/>
        <v>18</v>
      </c>
      <c r="U25" s="72">
        <f t="shared" si="7"/>
        <v>19</v>
      </c>
      <c r="V25" s="72">
        <f t="shared" si="7"/>
        <v>20</v>
      </c>
      <c r="W25" s="72">
        <f t="shared" si="7"/>
        <v>21</v>
      </c>
      <c r="X25" s="72">
        <f t="shared" si="7"/>
        <v>22</v>
      </c>
      <c r="Y25" s="72">
        <f t="shared" si="7"/>
        <v>23</v>
      </c>
      <c r="Z25" s="72">
        <f t="shared" si="7"/>
        <v>24</v>
      </c>
    </row>
    <row r="26" ht="21.75" customHeight="1">
      <c r="A26" s="39" t="s">
        <v>379</v>
      </c>
      <c r="B26" s="53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21.75" customHeight="1">
      <c r="A27" s="50"/>
      <c r="B27" s="53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21.75" customHeight="1">
      <c r="A28" s="50"/>
      <c r="B28" s="5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1.75" customHeight="1">
      <c r="A29" s="50"/>
      <c r="B29" s="53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21.75" customHeight="1">
      <c r="A30" s="50"/>
      <c r="B30" s="53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21.75" customHeight="1">
      <c r="A31" s="50"/>
      <c r="B31" s="53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21.75" customHeight="1">
      <c r="A32" s="50"/>
      <c r="B32" s="53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21.75" customHeight="1">
      <c r="A33" s="50"/>
      <c r="B33" s="5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21.75" customHeight="1">
      <c r="A34" s="50"/>
      <c r="B34" s="53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21.75" customHeight="1">
      <c r="A35" s="50"/>
      <c r="B35" s="53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21.75" customHeight="1">
      <c r="A36" s="50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21.75" customHeight="1">
      <c r="A37" s="50"/>
      <c r="B37" s="53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21.75" customHeight="1">
      <c r="A38" s="50"/>
      <c r="B38" s="53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21.75" customHeight="1">
      <c r="A39" s="50"/>
      <c r="B39" s="53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21.75" customHeight="1">
      <c r="A40" s="50"/>
      <c r="B40" s="53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21.75" customHeight="1">
      <c r="A41" s="50"/>
      <c r="B41" s="53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21.75" customHeight="1">
      <c r="A42" s="50"/>
      <c r="B42" s="53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21.75" customHeight="1">
      <c r="A43" s="50"/>
      <c r="B43" s="53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21.75" customHeight="1">
      <c r="A44" s="50"/>
      <c r="B44" s="5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21.75" customHeight="1">
      <c r="A45" s="50"/>
      <c r="B45" s="53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21.75" customHeight="1">
      <c r="A46" s="50"/>
      <c r="B46" s="53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21.75" customHeight="1">
      <c r="A47" s="50"/>
      <c r="B47" s="53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21.75" customHeight="1">
      <c r="A48" s="50"/>
      <c r="B48" s="53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</sheetData>
  <dataValidations>
    <dataValidation type="list" allowBlank="1" sqref="A3:A19">
      <formula1>Players!$A$1:$A$20</formula1>
    </dataValidation>
  </dataValidations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5.13" defaultRowHeight="15.75"/>
  <cols>
    <col customWidth="1" min="2" max="2" width="7.38"/>
    <col customWidth="1" min="3" max="26" width="9.5"/>
  </cols>
  <sheetData>
    <row r="1">
      <c r="A1" s="9" t="s">
        <v>33</v>
      </c>
      <c r="B1" s="10">
        <v>0.8298611111111112</v>
      </c>
      <c r="C1" s="11">
        <v>1.0</v>
      </c>
      <c r="D1" s="12">
        <f t="shared" ref="D1:Z1" si="1">C1+1</f>
        <v>2</v>
      </c>
      <c r="E1" s="13">
        <f t="shared" si="1"/>
        <v>3</v>
      </c>
      <c r="F1" s="14">
        <f t="shared" si="1"/>
        <v>4</v>
      </c>
      <c r="G1" s="15">
        <f t="shared" si="1"/>
        <v>5</v>
      </c>
      <c r="H1" s="16">
        <f t="shared" si="1"/>
        <v>6</v>
      </c>
      <c r="I1" s="17">
        <f t="shared" si="1"/>
        <v>7</v>
      </c>
      <c r="J1" s="18">
        <f t="shared" si="1"/>
        <v>8</v>
      </c>
      <c r="K1" s="19">
        <f t="shared" si="1"/>
        <v>9</v>
      </c>
      <c r="L1" s="20">
        <f t="shared" si="1"/>
        <v>10</v>
      </c>
      <c r="M1" s="21">
        <f t="shared" si="1"/>
        <v>11</v>
      </c>
      <c r="N1" s="22">
        <f t="shared" si="1"/>
        <v>12</v>
      </c>
      <c r="O1" s="23">
        <f t="shared" si="1"/>
        <v>13</v>
      </c>
      <c r="P1" s="24">
        <f t="shared" si="1"/>
        <v>14</v>
      </c>
      <c r="Q1" s="25">
        <f t="shared" si="1"/>
        <v>15</v>
      </c>
      <c r="R1" s="26">
        <f t="shared" si="1"/>
        <v>16</v>
      </c>
      <c r="S1" s="27">
        <f t="shared" si="1"/>
        <v>17</v>
      </c>
      <c r="T1" s="28">
        <f t="shared" si="1"/>
        <v>18</v>
      </c>
      <c r="U1" s="29">
        <f t="shared" si="1"/>
        <v>19</v>
      </c>
      <c r="V1" s="30">
        <f t="shared" si="1"/>
        <v>20</v>
      </c>
      <c r="W1" s="31">
        <f t="shared" si="1"/>
        <v>21</v>
      </c>
      <c r="X1" s="32">
        <f t="shared" si="1"/>
        <v>22</v>
      </c>
      <c r="Y1" s="33">
        <f t="shared" si="1"/>
        <v>23</v>
      </c>
      <c r="Z1" s="34">
        <f t="shared" si="1"/>
        <v>24</v>
      </c>
    </row>
    <row r="2">
      <c r="A2" s="35" t="s">
        <v>371</v>
      </c>
      <c r="B2" s="73"/>
      <c r="C2" s="7" t="str">
        <f>Horses!N2</f>
        <v>horse13.1</v>
      </c>
      <c r="D2" s="37" t="str">
        <f>Horses!N3</f>
        <v>horse13.2</v>
      </c>
      <c r="E2" s="37" t="str">
        <f>Horses!N4</f>
        <v>horse13.3</v>
      </c>
      <c r="F2" s="37" t="str">
        <f>Horses!N5</f>
        <v>horse13.4</v>
      </c>
      <c r="G2" s="37" t="str">
        <f>Horses!N6</f>
        <v>horse13.5</v>
      </c>
      <c r="H2" s="37" t="str">
        <f>Horses!N7</f>
        <v>horse13.6</v>
      </c>
      <c r="I2" s="37" t="str">
        <f>Horses!N8</f>
        <v>horse13.7</v>
      </c>
      <c r="J2" s="37" t="str">
        <f>Horses!N9</f>
        <v>horse13.8</v>
      </c>
      <c r="K2" s="37" t="str">
        <f>Horses!N10</f>
        <v>horse13.9</v>
      </c>
      <c r="L2" s="37" t="str">
        <f>Horses!N11</f>
        <v>horse13.10</v>
      </c>
      <c r="M2" s="37" t="str">
        <f>Horses!N12</f>
        <v>horse13.11</v>
      </c>
      <c r="N2" s="37" t="str">
        <f>Horses!N13</f>
        <v>horse13.12</v>
      </c>
      <c r="O2" s="37" t="str">
        <f>Horses!N14</f>
        <v>horse13.13</v>
      </c>
      <c r="P2" s="37" t="str">
        <f>Horses!N15</f>
        <v>horse13.14</v>
      </c>
      <c r="Q2" s="37" t="str">
        <f>Horses!N16</f>
        <v>horse13.15</v>
      </c>
      <c r="R2" s="38" t="str">
        <f>Horses!N17</f>
        <v>horse13.16</v>
      </c>
      <c r="S2" s="38" t="str">
        <f>Horses!N18</f>
        <v>horse13.17</v>
      </c>
      <c r="T2" s="38" t="str">
        <f>Horses!N19</f>
        <v>horse13.18</v>
      </c>
      <c r="U2" s="38" t="str">
        <f>Horses!N20</f>
        <v>horse13.19</v>
      </c>
      <c r="V2" s="38" t="str">
        <f>Horses!N21</f>
        <v>horse13.20</v>
      </c>
      <c r="W2" s="38" t="str">
        <f>Horses!N22</f>
        <v>horse13.21</v>
      </c>
      <c r="X2" s="38" t="str">
        <f>Horses!N23</f>
        <v>horse13.22</v>
      </c>
      <c r="Y2" s="38" t="str">
        <f>Horses!N24</f>
        <v>horse13.23</v>
      </c>
      <c r="Z2" s="38" t="str">
        <f>Horses!N25</f>
        <v>horse13.24</v>
      </c>
    </row>
    <row r="3" ht="21.75" customHeight="1">
      <c r="A3" s="39"/>
      <c r="B3" s="40">
        <f t="shared" ref="B3:B19" si="2">C$23*C$21*C3+D$23*D$21*D3+E$23*E$21*E3+F$23*F$21*F3+G$23*G$21*G3+H$23*H$21*H3+I$23*I$21*I3+J$23*J$21*J3+K$23*K$21*K3+L$23*L$21*L3+M$23*M$21*M3+N$23*N$21*N3+O$23*O$21*O3+P$23*P$21*P3+Q$23*Q$21*Q3+R$23*R$21*R3+S$23*S$21*S3+T$23*T$21*T3+U$23*U$21*U3+V$23*V$21*V3+W$23*W$21*W3+X$23*X$21*X3+Y$23*Y$21*Y3+Z$23*Z$21*Z3</f>
        <v>0</v>
      </c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2"/>
      <c r="O3" s="42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21.75" customHeight="1">
      <c r="A4" s="43"/>
      <c r="B4" s="44">
        <f t="shared" si="2"/>
        <v>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46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21.75" customHeight="1">
      <c r="A5" s="39"/>
      <c r="B5" s="40">
        <f t="shared" si="2"/>
        <v>0</v>
      </c>
      <c r="C5" s="41"/>
      <c r="D5" s="41"/>
      <c r="E5" s="41"/>
      <c r="F5" s="41"/>
      <c r="G5" s="41"/>
      <c r="H5" s="41"/>
      <c r="I5" s="42"/>
      <c r="J5" s="41"/>
      <c r="K5" s="41"/>
      <c r="L5" s="41"/>
      <c r="M5" s="41"/>
      <c r="N5" s="42"/>
      <c r="O5" s="4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21.75" customHeight="1">
      <c r="A6" s="43"/>
      <c r="B6" s="44">
        <f t="shared" si="2"/>
        <v>0</v>
      </c>
      <c r="C6" s="45"/>
      <c r="D6" s="45"/>
      <c r="E6" s="45"/>
      <c r="F6" s="45"/>
      <c r="G6" s="45"/>
      <c r="H6" s="45"/>
      <c r="I6" s="46"/>
      <c r="J6" s="45"/>
      <c r="K6" s="45"/>
      <c r="L6" s="45"/>
      <c r="M6" s="45"/>
      <c r="N6" s="45"/>
      <c r="O6" s="45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21.75" customHeight="1">
      <c r="A7" s="39"/>
      <c r="B7" s="40">
        <f t="shared" si="2"/>
        <v>0</v>
      </c>
      <c r="C7" s="41"/>
      <c r="D7" s="41"/>
      <c r="E7" s="41"/>
      <c r="F7" s="41"/>
      <c r="G7" s="41"/>
      <c r="H7" s="41"/>
      <c r="I7" s="42"/>
      <c r="J7" s="41"/>
      <c r="K7" s="41"/>
      <c r="L7" s="41"/>
      <c r="M7" s="41"/>
      <c r="N7" s="41"/>
      <c r="O7" s="41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75" customHeight="1">
      <c r="A8" s="43"/>
      <c r="B8" s="44">
        <f t="shared" si="2"/>
        <v>0</v>
      </c>
      <c r="C8" s="45"/>
      <c r="D8" s="45"/>
      <c r="E8" s="46"/>
      <c r="F8" s="45"/>
      <c r="G8" s="45"/>
      <c r="H8" s="45"/>
      <c r="I8" s="45"/>
      <c r="J8" s="45"/>
      <c r="K8" s="45"/>
      <c r="L8" s="45"/>
      <c r="M8" s="45"/>
      <c r="N8" s="45"/>
      <c r="O8" s="45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21.75" customHeight="1">
      <c r="A9" s="39"/>
      <c r="B9" s="40">
        <f t="shared" si="2"/>
        <v>0</v>
      </c>
      <c r="C9" s="41"/>
      <c r="D9" s="42"/>
      <c r="E9" s="41"/>
      <c r="F9" s="42"/>
      <c r="G9" s="41"/>
      <c r="H9" s="41"/>
      <c r="I9" s="41"/>
      <c r="J9" s="42"/>
      <c r="K9" s="41"/>
      <c r="L9" s="41"/>
      <c r="M9" s="41"/>
      <c r="N9" s="41"/>
      <c r="O9" s="41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1.75" customHeight="1">
      <c r="A10" s="43"/>
      <c r="B10" s="44">
        <f t="shared" si="2"/>
        <v>0</v>
      </c>
      <c r="C10" s="45"/>
      <c r="D10" s="45"/>
      <c r="E10" s="45"/>
      <c r="F10" s="45"/>
      <c r="G10" s="45"/>
      <c r="H10" s="46"/>
      <c r="I10" s="45"/>
      <c r="J10" s="45"/>
      <c r="K10" s="46"/>
      <c r="L10" s="45"/>
      <c r="M10" s="45"/>
      <c r="N10" s="45"/>
      <c r="O10" s="45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21.75" customHeight="1">
      <c r="A11" s="50"/>
      <c r="B11" s="40">
        <f t="shared" si="2"/>
        <v>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1.75" customHeight="1">
      <c r="A12" s="51"/>
      <c r="B12" s="44">
        <f t="shared" si="2"/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21.75" customHeight="1">
      <c r="A13" s="50"/>
      <c r="B13" s="40">
        <f t="shared" si="2"/>
        <v>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1.75" customHeight="1">
      <c r="A14" s="51"/>
      <c r="B14" s="44">
        <f t="shared" si="2"/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21.75" customHeight="1">
      <c r="A15" s="50"/>
      <c r="B15" s="40">
        <f t="shared" si="2"/>
        <v>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1.75" customHeight="1">
      <c r="A16" s="51"/>
      <c r="B16" s="44">
        <f t="shared" si="2"/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21.75" customHeight="1">
      <c r="A17" s="50"/>
      <c r="B17" s="40">
        <f t="shared" si="2"/>
        <v>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1.75" customHeight="1">
      <c r="A18" s="51"/>
      <c r="B18" s="44">
        <f t="shared" si="2"/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21.75" customHeight="1">
      <c r="A19" s="50"/>
      <c r="B19" s="40">
        <f t="shared" si="2"/>
        <v>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1.75" customHeight="1">
      <c r="A20" s="52" t="s">
        <v>373</v>
      </c>
      <c r="B20" s="53">
        <f>SUM(C20:AJ20)</f>
        <v>0</v>
      </c>
      <c r="C20" s="41">
        <f t="shared" ref="C20:Z20" si="3">SUM(C$3:C19)</f>
        <v>0</v>
      </c>
      <c r="D20" s="41">
        <f t="shared" si="3"/>
        <v>0</v>
      </c>
      <c r="E20" s="41">
        <f t="shared" si="3"/>
        <v>0</v>
      </c>
      <c r="F20" s="41">
        <f t="shared" si="3"/>
        <v>0</v>
      </c>
      <c r="G20" s="41">
        <f t="shared" si="3"/>
        <v>0</v>
      </c>
      <c r="H20" s="41">
        <f t="shared" si="3"/>
        <v>0</v>
      </c>
      <c r="I20" s="41">
        <f t="shared" si="3"/>
        <v>0</v>
      </c>
      <c r="J20" s="41">
        <f t="shared" si="3"/>
        <v>0</v>
      </c>
      <c r="K20" s="41">
        <f t="shared" si="3"/>
        <v>0</v>
      </c>
      <c r="L20" s="41">
        <f t="shared" si="3"/>
        <v>0</v>
      </c>
      <c r="M20" s="41">
        <f t="shared" si="3"/>
        <v>0</v>
      </c>
      <c r="N20" s="41">
        <f t="shared" si="3"/>
        <v>0</v>
      </c>
      <c r="O20" s="41">
        <f t="shared" si="3"/>
        <v>0</v>
      </c>
      <c r="P20" s="54">
        <f t="shared" si="3"/>
        <v>0</v>
      </c>
      <c r="Q20" s="54">
        <f t="shared" si="3"/>
        <v>0</v>
      </c>
      <c r="R20" s="55">
        <f t="shared" si="3"/>
        <v>0</v>
      </c>
      <c r="S20" s="55">
        <f t="shared" si="3"/>
        <v>0</v>
      </c>
      <c r="T20" s="55">
        <f t="shared" si="3"/>
        <v>0</v>
      </c>
      <c r="U20" s="55">
        <f t="shared" si="3"/>
        <v>0</v>
      </c>
      <c r="V20" s="55">
        <f t="shared" si="3"/>
        <v>0</v>
      </c>
      <c r="W20" s="55">
        <f t="shared" si="3"/>
        <v>0</v>
      </c>
      <c r="X20" s="55">
        <f t="shared" si="3"/>
        <v>0</v>
      </c>
      <c r="Y20" s="55">
        <f t="shared" si="3"/>
        <v>0</v>
      </c>
      <c r="Z20" s="55">
        <f t="shared" si="3"/>
        <v>0</v>
      </c>
    </row>
    <row r="21" ht="21.75" customHeight="1">
      <c r="A21" s="52" t="s">
        <v>374</v>
      </c>
      <c r="B21" s="53"/>
      <c r="C21" s="56">
        <v>0.0</v>
      </c>
      <c r="D21" s="56">
        <v>0.0</v>
      </c>
      <c r="E21" s="56">
        <v>0.0</v>
      </c>
      <c r="F21" s="56">
        <v>0.0</v>
      </c>
      <c r="G21" s="56">
        <v>0.0</v>
      </c>
      <c r="H21" s="56">
        <v>0.0</v>
      </c>
      <c r="I21" s="56">
        <v>0.0</v>
      </c>
      <c r="J21" s="56">
        <v>0.0</v>
      </c>
      <c r="K21" s="56">
        <v>0.0</v>
      </c>
      <c r="L21" s="56">
        <v>0.0</v>
      </c>
      <c r="M21" s="56">
        <v>0.0</v>
      </c>
      <c r="N21" s="56">
        <v>0.0</v>
      </c>
      <c r="O21" s="56">
        <v>0.0</v>
      </c>
      <c r="P21" s="57">
        <v>0.0</v>
      </c>
      <c r="Q21" s="57">
        <v>0.0</v>
      </c>
      <c r="R21" s="58">
        <v>0.0</v>
      </c>
      <c r="S21" s="58">
        <v>0.0</v>
      </c>
      <c r="T21" s="58">
        <v>0.0</v>
      </c>
      <c r="U21" s="58">
        <v>0.0</v>
      </c>
      <c r="V21" s="58">
        <v>0.0</v>
      </c>
      <c r="W21" s="58">
        <v>0.0</v>
      </c>
      <c r="X21" s="58">
        <v>0.0</v>
      </c>
      <c r="Y21" s="58">
        <v>0.0</v>
      </c>
      <c r="Z21" s="58">
        <v>0.0</v>
      </c>
    </row>
    <row r="22" ht="21.75" customHeight="1">
      <c r="A22" s="52" t="s">
        <v>375</v>
      </c>
      <c r="B22" s="53">
        <f>SUM(C22:AJ22)</f>
        <v>0</v>
      </c>
      <c r="C22" s="59">
        <f t="shared" ref="C22:Z22" si="4">C20*C21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59">
        <f t="shared" si="4"/>
        <v>0</v>
      </c>
      <c r="K22" s="59">
        <f t="shared" si="4"/>
        <v>0</v>
      </c>
      <c r="L22" s="59">
        <f t="shared" si="4"/>
        <v>0</v>
      </c>
      <c r="M22" s="59">
        <f t="shared" si="4"/>
        <v>0</v>
      </c>
      <c r="N22" s="59">
        <f t="shared" si="4"/>
        <v>0</v>
      </c>
      <c r="O22" s="59">
        <f t="shared" si="4"/>
        <v>0</v>
      </c>
      <c r="P22" s="60">
        <f t="shared" si="4"/>
        <v>0</v>
      </c>
      <c r="Q22" s="60">
        <f t="shared" si="4"/>
        <v>0</v>
      </c>
      <c r="R22" s="61">
        <f t="shared" si="4"/>
        <v>0</v>
      </c>
      <c r="S22" s="61">
        <f t="shared" si="4"/>
        <v>0</v>
      </c>
      <c r="T22" s="61">
        <f t="shared" si="4"/>
        <v>0</v>
      </c>
      <c r="U22" s="61">
        <f t="shared" si="4"/>
        <v>0</v>
      </c>
      <c r="V22" s="61">
        <f t="shared" si="4"/>
        <v>0</v>
      </c>
      <c r="W22" s="61">
        <f t="shared" si="4"/>
        <v>0</v>
      </c>
      <c r="X22" s="61">
        <f t="shared" si="4"/>
        <v>0</v>
      </c>
      <c r="Y22" s="61">
        <f t="shared" si="4"/>
        <v>0</v>
      </c>
      <c r="Z22" s="61">
        <f t="shared" si="4"/>
        <v>0</v>
      </c>
    </row>
    <row r="23" ht="21.75" customHeight="1">
      <c r="A23" s="52" t="s">
        <v>376</v>
      </c>
      <c r="B23" s="53"/>
      <c r="C23" s="62">
        <f t="shared" ref="C23:Z23" si="5">IF($B22 &lt;&gt; 0,C21*$B20/$B22,0)</f>
        <v>0</v>
      </c>
      <c r="D23" s="62">
        <f t="shared" si="5"/>
        <v>0</v>
      </c>
      <c r="E23" s="62">
        <f t="shared" si="5"/>
        <v>0</v>
      </c>
      <c r="F23" s="62">
        <f t="shared" si="5"/>
        <v>0</v>
      </c>
      <c r="G23" s="62">
        <f t="shared" si="5"/>
        <v>0</v>
      </c>
      <c r="H23" s="62">
        <f t="shared" si="5"/>
        <v>0</v>
      </c>
      <c r="I23" s="62">
        <f t="shared" si="5"/>
        <v>0</v>
      </c>
      <c r="J23" s="62">
        <f t="shared" si="5"/>
        <v>0</v>
      </c>
      <c r="K23" s="62">
        <f t="shared" si="5"/>
        <v>0</v>
      </c>
      <c r="L23" s="62">
        <f t="shared" si="5"/>
        <v>0</v>
      </c>
      <c r="M23" s="62">
        <f t="shared" si="5"/>
        <v>0</v>
      </c>
      <c r="N23" s="62">
        <f t="shared" si="5"/>
        <v>0</v>
      </c>
      <c r="O23" s="62">
        <f t="shared" si="5"/>
        <v>0</v>
      </c>
      <c r="P23" s="63">
        <f t="shared" si="5"/>
        <v>0</v>
      </c>
      <c r="Q23" s="63">
        <f t="shared" si="5"/>
        <v>0</v>
      </c>
      <c r="R23" s="64">
        <f t="shared" si="5"/>
        <v>0</v>
      </c>
      <c r="S23" s="64">
        <f t="shared" si="5"/>
        <v>0</v>
      </c>
      <c r="T23" s="64">
        <f t="shared" si="5"/>
        <v>0</v>
      </c>
      <c r="U23" s="64">
        <f t="shared" si="5"/>
        <v>0</v>
      </c>
      <c r="V23" s="64">
        <f t="shared" si="5"/>
        <v>0</v>
      </c>
      <c r="W23" s="64">
        <f t="shared" si="5"/>
        <v>0</v>
      </c>
      <c r="X23" s="64">
        <f t="shared" si="5"/>
        <v>0</v>
      </c>
      <c r="Y23" s="64">
        <f t="shared" si="5"/>
        <v>0</v>
      </c>
      <c r="Z23" s="64">
        <f t="shared" si="5"/>
        <v>0</v>
      </c>
    </row>
    <row r="24" ht="21.75" customHeight="1">
      <c r="A24" s="65" t="s">
        <v>377</v>
      </c>
      <c r="B24" s="66">
        <f>B20</f>
        <v>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1.75" customHeight="1">
      <c r="A25" s="67" t="s">
        <v>378</v>
      </c>
      <c r="B25" s="68">
        <f>SUM(B3:B19)</f>
        <v>0</v>
      </c>
      <c r="C25" s="69">
        <v>1.0</v>
      </c>
      <c r="D25" s="70">
        <f t="shared" ref="D25:O25" si="6">C25+1</f>
        <v>2</v>
      </c>
      <c r="E25" s="70">
        <f t="shared" si="6"/>
        <v>3</v>
      </c>
      <c r="F25" s="70">
        <f t="shared" si="6"/>
        <v>4</v>
      </c>
      <c r="G25" s="70">
        <f t="shared" si="6"/>
        <v>5</v>
      </c>
      <c r="H25" s="70">
        <f t="shared" si="6"/>
        <v>6</v>
      </c>
      <c r="I25" s="70">
        <f t="shared" si="6"/>
        <v>7</v>
      </c>
      <c r="J25" s="70">
        <f t="shared" si="6"/>
        <v>8</v>
      </c>
      <c r="K25" s="70">
        <f t="shared" si="6"/>
        <v>9</v>
      </c>
      <c r="L25" s="70">
        <f t="shared" si="6"/>
        <v>10</v>
      </c>
      <c r="M25" s="70">
        <f t="shared" si="6"/>
        <v>11</v>
      </c>
      <c r="N25" s="70">
        <f t="shared" si="6"/>
        <v>12</v>
      </c>
      <c r="O25" s="70">
        <f t="shared" si="6"/>
        <v>13</v>
      </c>
      <c r="P25" s="71">
        <f t="shared" ref="P25:Z25" si="7">O25+1</f>
        <v>14</v>
      </c>
      <c r="Q25" s="71">
        <f t="shared" si="7"/>
        <v>15</v>
      </c>
      <c r="R25" s="72">
        <f t="shared" si="7"/>
        <v>16</v>
      </c>
      <c r="S25" s="72">
        <f t="shared" si="7"/>
        <v>17</v>
      </c>
      <c r="T25" s="72">
        <f t="shared" si="7"/>
        <v>18</v>
      </c>
      <c r="U25" s="72">
        <f t="shared" si="7"/>
        <v>19</v>
      </c>
      <c r="V25" s="72">
        <f t="shared" si="7"/>
        <v>20</v>
      </c>
      <c r="W25" s="72">
        <f t="shared" si="7"/>
        <v>21</v>
      </c>
      <c r="X25" s="72">
        <f t="shared" si="7"/>
        <v>22</v>
      </c>
      <c r="Y25" s="72">
        <f t="shared" si="7"/>
        <v>23</v>
      </c>
      <c r="Z25" s="72">
        <f t="shared" si="7"/>
        <v>24</v>
      </c>
    </row>
    <row r="26" ht="21.75" customHeight="1">
      <c r="A26" s="50"/>
      <c r="B26" s="53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21.75" customHeight="1">
      <c r="A27" s="50"/>
      <c r="B27" s="53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21.75" customHeight="1">
      <c r="A28" s="50"/>
      <c r="B28" s="5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1.75" customHeight="1">
      <c r="A29" s="50"/>
      <c r="B29" s="53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21.75" customHeight="1">
      <c r="A30" s="50"/>
      <c r="B30" s="53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21.75" customHeight="1">
      <c r="A31" s="50"/>
      <c r="B31" s="53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21.75" customHeight="1">
      <c r="A32" s="50"/>
      <c r="B32" s="53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21.75" customHeight="1">
      <c r="A33" s="50"/>
      <c r="B33" s="5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21.75" customHeight="1">
      <c r="A34" s="50"/>
      <c r="B34" s="53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21.75" customHeight="1">
      <c r="A35" s="50"/>
      <c r="B35" s="53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21.75" customHeight="1">
      <c r="A36" s="50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21.75" customHeight="1">
      <c r="A37" s="50"/>
      <c r="B37" s="53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21.75" customHeight="1">
      <c r="A38" s="50"/>
      <c r="B38" s="53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21.75" customHeight="1">
      <c r="A39" s="50"/>
      <c r="B39" s="53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21.75" customHeight="1">
      <c r="A40" s="50"/>
      <c r="B40" s="53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21.75" customHeight="1">
      <c r="A41" s="50"/>
      <c r="B41" s="53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21.75" customHeight="1">
      <c r="A42" s="50"/>
      <c r="B42" s="53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21.75" customHeight="1">
      <c r="A43" s="50"/>
      <c r="B43" s="53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21.75" customHeight="1">
      <c r="A44" s="50"/>
      <c r="B44" s="5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21.75" customHeight="1">
      <c r="A45" s="50"/>
      <c r="B45" s="53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21.75" customHeight="1">
      <c r="A46" s="50"/>
      <c r="B46" s="53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21.75" customHeight="1">
      <c r="A47" s="50"/>
      <c r="B47" s="53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21.75" customHeight="1">
      <c r="A48" s="50"/>
      <c r="B48" s="53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</sheetData>
  <dataValidations>
    <dataValidation type="list" allowBlank="1" sqref="A3:A19">
      <formula1>Players!$A$1:$A$20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5.13" defaultRowHeight="15.75"/>
  <cols>
    <col customWidth="1" min="2" max="2" width="7.38"/>
    <col customWidth="1" min="3" max="26" width="9.5"/>
  </cols>
  <sheetData>
    <row r="1">
      <c r="A1" s="9" t="s">
        <v>34</v>
      </c>
      <c r="B1" s="10">
        <v>0.8541666666666666</v>
      </c>
      <c r="C1" s="11">
        <v>1.0</v>
      </c>
      <c r="D1" s="12">
        <f t="shared" ref="D1:Z1" si="1">C1+1</f>
        <v>2</v>
      </c>
      <c r="E1" s="13">
        <f t="shared" si="1"/>
        <v>3</v>
      </c>
      <c r="F1" s="14">
        <f t="shared" si="1"/>
        <v>4</v>
      </c>
      <c r="G1" s="15">
        <f t="shared" si="1"/>
        <v>5</v>
      </c>
      <c r="H1" s="16">
        <f t="shared" si="1"/>
        <v>6</v>
      </c>
      <c r="I1" s="17">
        <f t="shared" si="1"/>
        <v>7</v>
      </c>
      <c r="J1" s="18">
        <f t="shared" si="1"/>
        <v>8</v>
      </c>
      <c r="K1" s="19">
        <f t="shared" si="1"/>
        <v>9</v>
      </c>
      <c r="L1" s="20">
        <f t="shared" si="1"/>
        <v>10</v>
      </c>
      <c r="M1" s="21">
        <f t="shared" si="1"/>
        <v>11</v>
      </c>
      <c r="N1" s="22">
        <f t="shared" si="1"/>
        <v>12</v>
      </c>
      <c r="O1" s="23">
        <f t="shared" si="1"/>
        <v>13</v>
      </c>
      <c r="P1" s="24">
        <f t="shared" si="1"/>
        <v>14</v>
      </c>
      <c r="Q1" s="25">
        <f t="shared" si="1"/>
        <v>15</v>
      </c>
      <c r="R1" s="26">
        <f t="shared" si="1"/>
        <v>16</v>
      </c>
      <c r="S1" s="27">
        <f t="shared" si="1"/>
        <v>17</v>
      </c>
      <c r="T1" s="28">
        <f t="shared" si="1"/>
        <v>18</v>
      </c>
      <c r="U1" s="29">
        <f t="shared" si="1"/>
        <v>19</v>
      </c>
      <c r="V1" s="30">
        <f t="shared" si="1"/>
        <v>20</v>
      </c>
      <c r="W1" s="31">
        <f t="shared" si="1"/>
        <v>21</v>
      </c>
      <c r="X1" s="32">
        <f t="shared" si="1"/>
        <v>22</v>
      </c>
      <c r="Y1" s="33">
        <f t="shared" si="1"/>
        <v>23</v>
      </c>
      <c r="Z1" s="34">
        <f t="shared" si="1"/>
        <v>24</v>
      </c>
    </row>
    <row r="2">
      <c r="A2" s="35" t="s">
        <v>371</v>
      </c>
      <c r="B2" s="73"/>
      <c r="C2" s="7" t="str">
        <f>Horses!O2</f>
        <v>horse14.1</v>
      </c>
      <c r="D2" s="37" t="str">
        <f>Horses!O3</f>
        <v>horse14.2</v>
      </c>
      <c r="E2" s="37" t="str">
        <f>Horses!O4</f>
        <v>horse14.3</v>
      </c>
      <c r="F2" s="37" t="str">
        <f>Horses!O5</f>
        <v>horse14.4</v>
      </c>
      <c r="G2" s="37" t="str">
        <f>Horses!O6</f>
        <v>horse14.5</v>
      </c>
      <c r="H2" s="37" t="str">
        <f>Horses!O7</f>
        <v>horse14.6</v>
      </c>
      <c r="I2" s="37" t="str">
        <f>Horses!O8</f>
        <v>horse14.7</v>
      </c>
      <c r="J2" s="37" t="str">
        <f>Horses!O9</f>
        <v>horse14.8</v>
      </c>
      <c r="K2" s="37" t="str">
        <f>Horses!O10</f>
        <v>horse14.9</v>
      </c>
      <c r="L2" s="37" t="str">
        <f>Horses!O11</f>
        <v>horse14.10</v>
      </c>
      <c r="M2" s="37" t="str">
        <f>Horses!O12</f>
        <v>horse14.11</v>
      </c>
      <c r="N2" s="37" t="str">
        <f>Horses!O13</f>
        <v>horse14.12</v>
      </c>
      <c r="O2" s="37" t="str">
        <f>Horses!O14</f>
        <v>horse14.13</v>
      </c>
      <c r="P2" s="37" t="str">
        <f>Horses!O15</f>
        <v>horse14.14</v>
      </c>
      <c r="Q2" s="37" t="str">
        <f>Horses!O16</f>
        <v>horse14.15</v>
      </c>
      <c r="R2" s="38" t="str">
        <f>Horses!O17</f>
        <v>horse14.16</v>
      </c>
      <c r="S2" s="38" t="str">
        <f>Horses!O18</f>
        <v>horse14.17</v>
      </c>
      <c r="T2" s="38" t="str">
        <f>Horses!O19</f>
        <v>horse14.18</v>
      </c>
      <c r="U2" s="38" t="str">
        <f>Horses!O20</f>
        <v>horse14.19</v>
      </c>
      <c r="V2" s="38" t="str">
        <f>Horses!O21</f>
        <v>horse14.20</v>
      </c>
      <c r="W2" s="38" t="str">
        <f>Horses!O22</f>
        <v>horse14.21</v>
      </c>
      <c r="X2" s="38" t="str">
        <f>Horses!O23</f>
        <v>horse14.22</v>
      </c>
      <c r="Y2" s="38" t="str">
        <f>Horses!O24</f>
        <v>horse14.23</v>
      </c>
      <c r="Z2" s="38" t="str">
        <f>Horses!O25</f>
        <v>horse14.24</v>
      </c>
    </row>
    <row r="3" ht="21.75" customHeight="1">
      <c r="A3" s="39"/>
      <c r="B3" s="40">
        <f t="shared" ref="B3:B19" si="2">C$23*C$21*C3+D$23*D$21*D3+E$23*E$21*E3+F$23*F$21*F3+G$23*G$21*G3+H$23*H$21*H3+I$23*I$21*I3+J$23*J$21*J3+K$23*K$21*K3+L$23*L$21*L3+M$23*M$21*M3+N$23*N$21*N3+O$23*O$21*O3+P$23*P$21*P3+Q$23*Q$21*Q3+R$23*R$21*R3+S$23*S$21*S3+T$23*T$21*T3+U$23*U$21*U3+V$23*V$21*V3+W$23*W$21*W3+X$23*X$21*X3+Y$23*Y$21*Y3+Z$23*Z$21*Z3</f>
        <v>0</v>
      </c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2"/>
      <c r="O3" s="42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21.75" customHeight="1">
      <c r="A4" s="43"/>
      <c r="B4" s="44">
        <f t="shared" si="2"/>
        <v>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46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21.75" customHeight="1">
      <c r="A5" s="39"/>
      <c r="B5" s="40">
        <f t="shared" si="2"/>
        <v>0</v>
      </c>
      <c r="C5" s="41"/>
      <c r="D5" s="41"/>
      <c r="E5" s="41"/>
      <c r="F5" s="41"/>
      <c r="G5" s="41"/>
      <c r="H5" s="41"/>
      <c r="I5" s="42"/>
      <c r="J5" s="41"/>
      <c r="K5" s="41"/>
      <c r="L5" s="41"/>
      <c r="M5" s="41"/>
      <c r="N5" s="42"/>
      <c r="O5" s="4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21.75" customHeight="1">
      <c r="A6" s="43"/>
      <c r="B6" s="44">
        <f t="shared" si="2"/>
        <v>0</v>
      </c>
      <c r="C6" s="45"/>
      <c r="D6" s="45"/>
      <c r="E6" s="45"/>
      <c r="F6" s="45"/>
      <c r="G6" s="45"/>
      <c r="H6" s="45"/>
      <c r="I6" s="46"/>
      <c r="J6" s="45"/>
      <c r="K6" s="45"/>
      <c r="L6" s="45"/>
      <c r="M6" s="45"/>
      <c r="N6" s="45"/>
      <c r="O6" s="45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21.75" customHeight="1">
      <c r="A7" s="39"/>
      <c r="B7" s="40">
        <f t="shared" si="2"/>
        <v>0</v>
      </c>
      <c r="C7" s="41"/>
      <c r="D7" s="41"/>
      <c r="E7" s="41"/>
      <c r="F7" s="41"/>
      <c r="G7" s="41"/>
      <c r="H7" s="41"/>
      <c r="I7" s="42"/>
      <c r="J7" s="41"/>
      <c r="K7" s="41"/>
      <c r="L7" s="41"/>
      <c r="M7" s="41"/>
      <c r="N7" s="41"/>
      <c r="O7" s="41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75" customHeight="1">
      <c r="A8" s="43"/>
      <c r="B8" s="44">
        <f t="shared" si="2"/>
        <v>0</v>
      </c>
      <c r="C8" s="45"/>
      <c r="D8" s="45"/>
      <c r="E8" s="46"/>
      <c r="F8" s="45"/>
      <c r="G8" s="45"/>
      <c r="H8" s="45"/>
      <c r="I8" s="45"/>
      <c r="J8" s="45"/>
      <c r="K8" s="45"/>
      <c r="L8" s="45"/>
      <c r="M8" s="45"/>
      <c r="N8" s="45"/>
      <c r="O8" s="45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21.75" customHeight="1">
      <c r="A9" s="39"/>
      <c r="B9" s="40">
        <f t="shared" si="2"/>
        <v>0</v>
      </c>
      <c r="C9" s="41"/>
      <c r="D9" s="42"/>
      <c r="E9" s="41"/>
      <c r="F9" s="42"/>
      <c r="G9" s="41"/>
      <c r="H9" s="41"/>
      <c r="I9" s="41"/>
      <c r="J9" s="42"/>
      <c r="K9" s="41"/>
      <c r="L9" s="41"/>
      <c r="M9" s="41"/>
      <c r="N9" s="41"/>
      <c r="O9" s="41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1.75" customHeight="1">
      <c r="A10" s="43"/>
      <c r="B10" s="44">
        <f t="shared" si="2"/>
        <v>0</v>
      </c>
      <c r="C10" s="45"/>
      <c r="D10" s="45"/>
      <c r="E10" s="45"/>
      <c r="F10" s="45"/>
      <c r="G10" s="45"/>
      <c r="H10" s="46"/>
      <c r="I10" s="45"/>
      <c r="J10" s="45"/>
      <c r="K10" s="46"/>
      <c r="L10" s="45"/>
      <c r="M10" s="45"/>
      <c r="N10" s="45"/>
      <c r="O10" s="45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21.75" customHeight="1">
      <c r="A11" s="50"/>
      <c r="B11" s="40">
        <f t="shared" si="2"/>
        <v>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1.75" customHeight="1">
      <c r="A12" s="51"/>
      <c r="B12" s="44">
        <f t="shared" si="2"/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21.75" customHeight="1">
      <c r="A13" s="50"/>
      <c r="B13" s="40">
        <f t="shared" si="2"/>
        <v>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1.75" customHeight="1">
      <c r="A14" s="51"/>
      <c r="B14" s="44">
        <f t="shared" si="2"/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21.75" customHeight="1">
      <c r="A15" s="50"/>
      <c r="B15" s="40">
        <f t="shared" si="2"/>
        <v>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1.75" customHeight="1">
      <c r="A16" s="51"/>
      <c r="B16" s="44">
        <f t="shared" si="2"/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21.75" customHeight="1">
      <c r="A17" s="50"/>
      <c r="B17" s="40">
        <f t="shared" si="2"/>
        <v>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1.75" customHeight="1">
      <c r="A18" s="51"/>
      <c r="B18" s="44">
        <f t="shared" si="2"/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21.75" customHeight="1">
      <c r="A19" s="50"/>
      <c r="B19" s="40">
        <f t="shared" si="2"/>
        <v>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1.75" customHeight="1">
      <c r="A20" s="52" t="s">
        <v>373</v>
      </c>
      <c r="B20" s="53">
        <f>SUM(C20:AJ20)</f>
        <v>0</v>
      </c>
      <c r="C20" s="41">
        <f t="shared" ref="C20:Z20" si="3">SUM(C$3:C19)</f>
        <v>0</v>
      </c>
      <c r="D20" s="41">
        <f t="shared" si="3"/>
        <v>0</v>
      </c>
      <c r="E20" s="41">
        <f t="shared" si="3"/>
        <v>0</v>
      </c>
      <c r="F20" s="41">
        <f t="shared" si="3"/>
        <v>0</v>
      </c>
      <c r="G20" s="41">
        <f t="shared" si="3"/>
        <v>0</v>
      </c>
      <c r="H20" s="41">
        <f t="shared" si="3"/>
        <v>0</v>
      </c>
      <c r="I20" s="41">
        <f t="shared" si="3"/>
        <v>0</v>
      </c>
      <c r="J20" s="41">
        <f t="shared" si="3"/>
        <v>0</v>
      </c>
      <c r="K20" s="41">
        <f t="shared" si="3"/>
        <v>0</v>
      </c>
      <c r="L20" s="41">
        <f t="shared" si="3"/>
        <v>0</v>
      </c>
      <c r="M20" s="41">
        <f t="shared" si="3"/>
        <v>0</v>
      </c>
      <c r="N20" s="41">
        <f t="shared" si="3"/>
        <v>0</v>
      </c>
      <c r="O20" s="41">
        <f t="shared" si="3"/>
        <v>0</v>
      </c>
      <c r="P20" s="54">
        <f t="shared" si="3"/>
        <v>0</v>
      </c>
      <c r="Q20" s="54">
        <f t="shared" si="3"/>
        <v>0</v>
      </c>
      <c r="R20" s="55">
        <f t="shared" si="3"/>
        <v>0</v>
      </c>
      <c r="S20" s="55">
        <f t="shared" si="3"/>
        <v>0</v>
      </c>
      <c r="T20" s="55">
        <f t="shared" si="3"/>
        <v>0</v>
      </c>
      <c r="U20" s="55">
        <f t="shared" si="3"/>
        <v>0</v>
      </c>
      <c r="V20" s="55">
        <f t="shared" si="3"/>
        <v>0</v>
      </c>
      <c r="W20" s="55">
        <f t="shared" si="3"/>
        <v>0</v>
      </c>
      <c r="X20" s="55">
        <f t="shared" si="3"/>
        <v>0</v>
      </c>
      <c r="Y20" s="55">
        <f t="shared" si="3"/>
        <v>0</v>
      </c>
      <c r="Z20" s="55">
        <f t="shared" si="3"/>
        <v>0</v>
      </c>
    </row>
    <row r="21" ht="21.75" customHeight="1">
      <c r="A21" s="52" t="s">
        <v>374</v>
      </c>
      <c r="B21" s="53"/>
      <c r="C21" s="56">
        <v>0.0</v>
      </c>
      <c r="D21" s="56">
        <v>0.0</v>
      </c>
      <c r="E21" s="56">
        <v>0.0</v>
      </c>
      <c r="F21" s="56">
        <v>0.0</v>
      </c>
      <c r="G21" s="56">
        <v>0.0</v>
      </c>
      <c r="H21" s="56">
        <v>0.0</v>
      </c>
      <c r="I21" s="56">
        <v>0.0</v>
      </c>
      <c r="J21" s="56">
        <v>0.0</v>
      </c>
      <c r="K21" s="56">
        <v>0.0</v>
      </c>
      <c r="L21" s="56">
        <v>0.0</v>
      </c>
      <c r="M21" s="56">
        <v>0.0</v>
      </c>
      <c r="N21" s="56">
        <v>0.0</v>
      </c>
      <c r="O21" s="56">
        <v>0.0</v>
      </c>
      <c r="P21" s="57">
        <v>0.0</v>
      </c>
      <c r="Q21" s="57">
        <v>0.0</v>
      </c>
      <c r="R21" s="58">
        <v>0.0</v>
      </c>
      <c r="S21" s="58">
        <v>0.0</v>
      </c>
      <c r="T21" s="58">
        <v>0.0</v>
      </c>
      <c r="U21" s="58">
        <v>0.0</v>
      </c>
      <c r="V21" s="58">
        <v>0.0</v>
      </c>
      <c r="W21" s="58">
        <v>0.0</v>
      </c>
      <c r="X21" s="58">
        <v>0.0</v>
      </c>
      <c r="Y21" s="58">
        <v>0.0</v>
      </c>
      <c r="Z21" s="58">
        <v>0.0</v>
      </c>
    </row>
    <row r="22" ht="21.75" customHeight="1">
      <c r="A22" s="52" t="s">
        <v>375</v>
      </c>
      <c r="B22" s="53">
        <f>SUM(C22:AJ22)</f>
        <v>0</v>
      </c>
      <c r="C22" s="59">
        <f t="shared" ref="C22:Z22" si="4">C20*C21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59">
        <f t="shared" si="4"/>
        <v>0</v>
      </c>
      <c r="K22" s="59">
        <f t="shared" si="4"/>
        <v>0</v>
      </c>
      <c r="L22" s="59">
        <f t="shared" si="4"/>
        <v>0</v>
      </c>
      <c r="M22" s="59">
        <f t="shared" si="4"/>
        <v>0</v>
      </c>
      <c r="N22" s="59">
        <f t="shared" si="4"/>
        <v>0</v>
      </c>
      <c r="O22" s="59">
        <f t="shared" si="4"/>
        <v>0</v>
      </c>
      <c r="P22" s="60">
        <f t="shared" si="4"/>
        <v>0</v>
      </c>
      <c r="Q22" s="60">
        <f t="shared" si="4"/>
        <v>0</v>
      </c>
      <c r="R22" s="61">
        <f t="shared" si="4"/>
        <v>0</v>
      </c>
      <c r="S22" s="61">
        <f t="shared" si="4"/>
        <v>0</v>
      </c>
      <c r="T22" s="61">
        <f t="shared" si="4"/>
        <v>0</v>
      </c>
      <c r="U22" s="61">
        <f t="shared" si="4"/>
        <v>0</v>
      </c>
      <c r="V22" s="61">
        <f t="shared" si="4"/>
        <v>0</v>
      </c>
      <c r="W22" s="61">
        <f t="shared" si="4"/>
        <v>0</v>
      </c>
      <c r="X22" s="61">
        <f t="shared" si="4"/>
        <v>0</v>
      </c>
      <c r="Y22" s="61">
        <f t="shared" si="4"/>
        <v>0</v>
      </c>
      <c r="Z22" s="61">
        <f t="shared" si="4"/>
        <v>0</v>
      </c>
    </row>
    <row r="23" ht="21.75" customHeight="1">
      <c r="A23" s="52" t="s">
        <v>376</v>
      </c>
      <c r="B23" s="53"/>
      <c r="C23" s="62">
        <f t="shared" ref="C23:Z23" si="5">IF($B22 &lt;&gt; 0,C21*$B20/$B22,0)</f>
        <v>0</v>
      </c>
      <c r="D23" s="62">
        <f t="shared" si="5"/>
        <v>0</v>
      </c>
      <c r="E23" s="62">
        <f t="shared" si="5"/>
        <v>0</v>
      </c>
      <c r="F23" s="62">
        <f t="shared" si="5"/>
        <v>0</v>
      </c>
      <c r="G23" s="62">
        <f t="shared" si="5"/>
        <v>0</v>
      </c>
      <c r="H23" s="62">
        <f t="shared" si="5"/>
        <v>0</v>
      </c>
      <c r="I23" s="62">
        <f t="shared" si="5"/>
        <v>0</v>
      </c>
      <c r="J23" s="62">
        <f t="shared" si="5"/>
        <v>0</v>
      </c>
      <c r="K23" s="62">
        <f t="shared" si="5"/>
        <v>0</v>
      </c>
      <c r="L23" s="62">
        <f t="shared" si="5"/>
        <v>0</v>
      </c>
      <c r="M23" s="62">
        <f t="shared" si="5"/>
        <v>0</v>
      </c>
      <c r="N23" s="62">
        <f t="shared" si="5"/>
        <v>0</v>
      </c>
      <c r="O23" s="62">
        <f t="shared" si="5"/>
        <v>0</v>
      </c>
      <c r="P23" s="63">
        <f t="shared" si="5"/>
        <v>0</v>
      </c>
      <c r="Q23" s="63">
        <f t="shared" si="5"/>
        <v>0</v>
      </c>
      <c r="R23" s="64">
        <f t="shared" si="5"/>
        <v>0</v>
      </c>
      <c r="S23" s="64">
        <f t="shared" si="5"/>
        <v>0</v>
      </c>
      <c r="T23" s="64">
        <f t="shared" si="5"/>
        <v>0</v>
      </c>
      <c r="U23" s="64">
        <f t="shared" si="5"/>
        <v>0</v>
      </c>
      <c r="V23" s="64">
        <f t="shared" si="5"/>
        <v>0</v>
      </c>
      <c r="W23" s="64">
        <f t="shared" si="5"/>
        <v>0</v>
      </c>
      <c r="X23" s="64">
        <f t="shared" si="5"/>
        <v>0</v>
      </c>
      <c r="Y23" s="64">
        <f t="shared" si="5"/>
        <v>0</v>
      </c>
      <c r="Z23" s="64">
        <f t="shared" si="5"/>
        <v>0</v>
      </c>
    </row>
    <row r="24" ht="21.75" customHeight="1">
      <c r="A24" s="65" t="s">
        <v>377</v>
      </c>
      <c r="B24" s="66">
        <f>B20</f>
        <v>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1.75" customHeight="1">
      <c r="A25" s="67" t="s">
        <v>378</v>
      </c>
      <c r="B25" s="68">
        <f>SUM(B3:B19)</f>
        <v>0</v>
      </c>
      <c r="C25" s="69">
        <v>1.0</v>
      </c>
      <c r="D25" s="70">
        <f t="shared" ref="D25:O25" si="6">C25+1</f>
        <v>2</v>
      </c>
      <c r="E25" s="70">
        <f t="shared" si="6"/>
        <v>3</v>
      </c>
      <c r="F25" s="70">
        <f t="shared" si="6"/>
        <v>4</v>
      </c>
      <c r="G25" s="70">
        <f t="shared" si="6"/>
        <v>5</v>
      </c>
      <c r="H25" s="70">
        <f t="shared" si="6"/>
        <v>6</v>
      </c>
      <c r="I25" s="70">
        <f t="shared" si="6"/>
        <v>7</v>
      </c>
      <c r="J25" s="70">
        <f t="shared" si="6"/>
        <v>8</v>
      </c>
      <c r="K25" s="70">
        <f t="shared" si="6"/>
        <v>9</v>
      </c>
      <c r="L25" s="70">
        <f t="shared" si="6"/>
        <v>10</v>
      </c>
      <c r="M25" s="70">
        <f t="shared" si="6"/>
        <v>11</v>
      </c>
      <c r="N25" s="70">
        <f t="shared" si="6"/>
        <v>12</v>
      </c>
      <c r="O25" s="70">
        <f t="shared" si="6"/>
        <v>13</v>
      </c>
      <c r="P25" s="71">
        <f t="shared" ref="P25:Z25" si="7">O25+1</f>
        <v>14</v>
      </c>
      <c r="Q25" s="71">
        <f t="shared" si="7"/>
        <v>15</v>
      </c>
      <c r="R25" s="72">
        <f t="shared" si="7"/>
        <v>16</v>
      </c>
      <c r="S25" s="72">
        <f t="shared" si="7"/>
        <v>17</v>
      </c>
      <c r="T25" s="72">
        <f t="shared" si="7"/>
        <v>18</v>
      </c>
      <c r="U25" s="72">
        <f t="shared" si="7"/>
        <v>19</v>
      </c>
      <c r="V25" s="72">
        <f t="shared" si="7"/>
        <v>20</v>
      </c>
      <c r="W25" s="72">
        <f t="shared" si="7"/>
        <v>21</v>
      </c>
      <c r="X25" s="72">
        <f t="shared" si="7"/>
        <v>22</v>
      </c>
      <c r="Y25" s="72">
        <f t="shared" si="7"/>
        <v>23</v>
      </c>
      <c r="Z25" s="72">
        <f t="shared" si="7"/>
        <v>24</v>
      </c>
    </row>
    <row r="26" ht="21.75" customHeight="1">
      <c r="A26" s="50"/>
      <c r="B26" s="53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21.75" customHeight="1">
      <c r="A27" s="50"/>
      <c r="B27" s="53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21.75" customHeight="1">
      <c r="A28" s="50"/>
      <c r="B28" s="5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1.75" customHeight="1">
      <c r="A29" s="50"/>
      <c r="B29" s="53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21.75" customHeight="1">
      <c r="A30" s="50"/>
      <c r="B30" s="53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21.75" customHeight="1">
      <c r="A31" s="50"/>
      <c r="B31" s="53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21.75" customHeight="1">
      <c r="A32" s="50"/>
      <c r="B32" s="53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21.75" customHeight="1">
      <c r="A33" s="50"/>
      <c r="B33" s="5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21.75" customHeight="1">
      <c r="A34" s="50"/>
      <c r="B34" s="53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21.75" customHeight="1">
      <c r="A35" s="50"/>
      <c r="B35" s="53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21.75" customHeight="1">
      <c r="A36" s="50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21.75" customHeight="1">
      <c r="A37" s="50"/>
      <c r="B37" s="53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21.75" customHeight="1">
      <c r="A38" s="50"/>
      <c r="B38" s="53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21.75" customHeight="1">
      <c r="A39" s="50"/>
      <c r="B39" s="53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21.75" customHeight="1">
      <c r="A40" s="50"/>
      <c r="B40" s="53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21.75" customHeight="1">
      <c r="A41" s="50"/>
      <c r="B41" s="53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21.75" customHeight="1">
      <c r="A42" s="50"/>
      <c r="B42" s="53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21.75" customHeight="1">
      <c r="A43" s="50"/>
      <c r="B43" s="53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21.75" customHeight="1">
      <c r="A44" s="50"/>
      <c r="B44" s="5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21.75" customHeight="1">
      <c r="A45" s="50"/>
      <c r="B45" s="53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21.75" customHeight="1">
      <c r="A46" s="50"/>
      <c r="B46" s="53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21.75" customHeight="1">
      <c r="A47" s="50"/>
      <c r="B47" s="53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21.75" customHeight="1">
      <c r="A48" s="50"/>
      <c r="B48" s="53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</sheetData>
  <dataValidations>
    <dataValidation type="list" allowBlank="1" sqref="A3:A19">
      <formula1>Players!$A$1:$A$20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2" max="15" width="9.75"/>
  </cols>
  <sheetData>
    <row r="1">
      <c r="A1" s="7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32</v>
      </c>
      <c r="N1" s="8" t="s">
        <v>33</v>
      </c>
      <c r="O1" s="8" t="s">
        <v>34</v>
      </c>
    </row>
    <row r="2">
      <c r="A2" s="7">
        <v>1.0</v>
      </c>
      <c r="B2" s="7" t="s">
        <v>35</v>
      </c>
      <c r="C2" s="7" t="s">
        <v>36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41</v>
      </c>
      <c r="I2" s="7" t="s">
        <v>42</v>
      </c>
      <c r="J2" s="7" t="s">
        <v>43</v>
      </c>
      <c r="K2" s="7" t="s">
        <v>44</v>
      </c>
      <c r="L2" s="7" t="s">
        <v>45</v>
      </c>
      <c r="M2" s="7" t="s">
        <v>46</v>
      </c>
      <c r="N2" s="7" t="s">
        <v>47</v>
      </c>
      <c r="O2" s="7" t="s">
        <v>48</v>
      </c>
    </row>
    <row r="3">
      <c r="A3" s="7">
        <v>2.0</v>
      </c>
      <c r="B3" s="7" t="s">
        <v>49</v>
      </c>
      <c r="C3" s="7" t="s">
        <v>50</v>
      </c>
      <c r="D3" s="7" t="s">
        <v>51</v>
      </c>
      <c r="E3" s="7" t="s">
        <v>52</v>
      </c>
      <c r="F3" s="7" t="s">
        <v>53</v>
      </c>
      <c r="G3" s="7" t="s">
        <v>54</v>
      </c>
      <c r="H3" s="7" t="s">
        <v>55</v>
      </c>
      <c r="I3" s="7" t="s">
        <v>56</v>
      </c>
      <c r="J3" s="7" t="s">
        <v>57</v>
      </c>
      <c r="K3" s="7" t="s">
        <v>58</v>
      </c>
      <c r="L3" s="7" t="s">
        <v>59</v>
      </c>
      <c r="M3" s="7" t="s">
        <v>60</v>
      </c>
      <c r="N3" s="7" t="s">
        <v>61</v>
      </c>
      <c r="O3" s="7" t="s">
        <v>62</v>
      </c>
    </row>
    <row r="4">
      <c r="A4" s="7">
        <v>3.0</v>
      </c>
      <c r="B4" s="7" t="s">
        <v>63</v>
      </c>
      <c r="C4" s="7" t="s">
        <v>64</v>
      </c>
      <c r="D4" s="7" t="s">
        <v>65</v>
      </c>
      <c r="E4" s="7" t="s">
        <v>66</v>
      </c>
      <c r="F4" s="7" t="s">
        <v>67</v>
      </c>
      <c r="G4" s="7" t="s">
        <v>68</v>
      </c>
      <c r="H4" s="7" t="s">
        <v>69</v>
      </c>
      <c r="I4" s="7" t="s">
        <v>70</v>
      </c>
      <c r="J4" s="7" t="s">
        <v>71</v>
      </c>
      <c r="K4" s="7" t="s">
        <v>72</v>
      </c>
      <c r="L4" s="7" t="s">
        <v>73</v>
      </c>
      <c r="M4" s="7" t="s">
        <v>74</v>
      </c>
      <c r="N4" s="7" t="s">
        <v>75</v>
      </c>
      <c r="O4" s="7" t="s">
        <v>76</v>
      </c>
    </row>
    <row r="5">
      <c r="A5" s="7">
        <v>4.0</v>
      </c>
      <c r="B5" s="7" t="s">
        <v>77</v>
      </c>
      <c r="C5" s="7" t="s">
        <v>78</v>
      </c>
      <c r="D5" s="7" t="s">
        <v>79</v>
      </c>
      <c r="E5" s="7" t="s">
        <v>80</v>
      </c>
      <c r="F5" s="7" t="s">
        <v>81</v>
      </c>
      <c r="G5" s="7" t="s">
        <v>82</v>
      </c>
      <c r="H5" s="7" t="s">
        <v>83</v>
      </c>
      <c r="I5" s="7" t="s">
        <v>84</v>
      </c>
      <c r="J5" s="7" t="s">
        <v>85</v>
      </c>
      <c r="K5" s="7" t="s">
        <v>86</v>
      </c>
      <c r="L5" s="7" t="s">
        <v>87</v>
      </c>
      <c r="M5" s="7" t="s">
        <v>88</v>
      </c>
      <c r="N5" s="7" t="s">
        <v>89</v>
      </c>
      <c r="O5" s="7" t="s">
        <v>90</v>
      </c>
    </row>
    <row r="6">
      <c r="A6" s="7">
        <v>5.0</v>
      </c>
      <c r="B6" s="7" t="s">
        <v>91</v>
      </c>
      <c r="C6" s="7" t="s">
        <v>92</v>
      </c>
      <c r="D6" s="7" t="s">
        <v>93</v>
      </c>
      <c r="E6" s="7" t="s">
        <v>94</v>
      </c>
      <c r="F6" s="7" t="s">
        <v>95</v>
      </c>
      <c r="G6" s="7" t="s">
        <v>96</v>
      </c>
      <c r="H6" s="7" t="s">
        <v>97</v>
      </c>
      <c r="I6" s="7" t="s">
        <v>98</v>
      </c>
      <c r="J6" s="7" t="s">
        <v>99</v>
      </c>
      <c r="K6" s="7" t="s">
        <v>100</v>
      </c>
      <c r="L6" s="7" t="s">
        <v>101</v>
      </c>
      <c r="M6" s="7" t="s">
        <v>102</v>
      </c>
      <c r="N6" s="7" t="s">
        <v>103</v>
      </c>
      <c r="O6" s="7" t="s">
        <v>104</v>
      </c>
    </row>
    <row r="7">
      <c r="A7" s="7">
        <v>6.0</v>
      </c>
      <c r="B7" s="7" t="s">
        <v>105</v>
      </c>
      <c r="C7" s="7" t="s">
        <v>106</v>
      </c>
      <c r="D7" s="7" t="s">
        <v>107</v>
      </c>
      <c r="E7" s="7" t="s">
        <v>108</v>
      </c>
      <c r="F7" s="7" t="s">
        <v>109</v>
      </c>
      <c r="G7" s="7" t="s">
        <v>110</v>
      </c>
      <c r="H7" s="7" t="s">
        <v>111</v>
      </c>
      <c r="I7" s="7" t="s">
        <v>112</v>
      </c>
      <c r="J7" s="7" t="s">
        <v>113</v>
      </c>
      <c r="K7" s="7" t="s">
        <v>114</v>
      </c>
      <c r="L7" s="7" t="s">
        <v>115</v>
      </c>
      <c r="M7" s="7" t="s">
        <v>116</v>
      </c>
      <c r="N7" s="7" t="s">
        <v>117</v>
      </c>
      <c r="O7" s="7" t="s">
        <v>118</v>
      </c>
    </row>
    <row r="8">
      <c r="A8" s="7">
        <v>7.0</v>
      </c>
      <c r="B8" s="7" t="s">
        <v>119</v>
      </c>
      <c r="C8" s="7" t="s">
        <v>120</v>
      </c>
      <c r="D8" s="7" t="s">
        <v>121</v>
      </c>
      <c r="E8" s="7" t="s">
        <v>122</v>
      </c>
      <c r="F8" s="7" t="s">
        <v>123</v>
      </c>
      <c r="G8" s="7" t="s">
        <v>124</v>
      </c>
      <c r="H8" s="7" t="s">
        <v>125</v>
      </c>
      <c r="I8" s="7" t="s">
        <v>126</v>
      </c>
      <c r="J8" s="7" t="s">
        <v>127</v>
      </c>
      <c r="K8" s="7" t="s">
        <v>128</v>
      </c>
      <c r="L8" s="7" t="s">
        <v>129</v>
      </c>
      <c r="M8" s="7" t="s">
        <v>130</v>
      </c>
      <c r="N8" s="7" t="s">
        <v>131</v>
      </c>
      <c r="O8" s="7" t="s">
        <v>132</v>
      </c>
    </row>
    <row r="9">
      <c r="A9" s="7">
        <v>8.0</v>
      </c>
      <c r="B9" s="7" t="s">
        <v>133</v>
      </c>
      <c r="C9" s="7" t="s">
        <v>134</v>
      </c>
      <c r="D9" s="7" t="s">
        <v>135</v>
      </c>
      <c r="E9" s="7" t="s">
        <v>136</v>
      </c>
      <c r="F9" s="7" t="s">
        <v>137</v>
      </c>
      <c r="G9" s="7" t="s">
        <v>138</v>
      </c>
      <c r="H9" s="7" t="s">
        <v>139</v>
      </c>
      <c r="I9" s="7" t="s">
        <v>140</v>
      </c>
      <c r="J9" s="7" t="s">
        <v>141</v>
      </c>
      <c r="K9" s="7" t="s">
        <v>142</v>
      </c>
      <c r="L9" s="7" t="s">
        <v>143</v>
      </c>
      <c r="M9" s="7" t="s">
        <v>144</v>
      </c>
      <c r="N9" s="7" t="s">
        <v>145</v>
      </c>
      <c r="O9" s="7" t="s">
        <v>146</v>
      </c>
    </row>
    <row r="10">
      <c r="A10" s="7">
        <v>9.0</v>
      </c>
      <c r="B10" s="7" t="s">
        <v>147</v>
      </c>
      <c r="C10" s="7" t="s">
        <v>148</v>
      </c>
      <c r="D10" s="7" t="s">
        <v>149</v>
      </c>
      <c r="E10" s="7" t="s">
        <v>150</v>
      </c>
      <c r="F10" s="7" t="s">
        <v>151</v>
      </c>
      <c r="G10" s="7" t="s">
        <v>152</v>
      </c>
      <c r="H10" s="7" t="s">
        <v>153</v>
      </c>
      <c r="I10" s="7" t="s">
        <v>154</v>
      </c>
      <c r="J10" s="7" t="s">
        <v>155</v>
      </c>
      <c r="K10" s="7" t="s">
        <v>156</v>
      </c>
      <c r="L10" s="7" t="s">
        <v>157</v>
      </c>
      <c r="M10" s="7" t="s">
        <v>158</v>
      </c>
      <c r="N10" s="7" t="s">
        <v>159</v>
      </c>
      <c r="O10" s="7" t="s">
        <v>160</v>
      </c>
    </row>
    <row r="11">
      <c r="A11" s="7">
        <v>10.0</v>
      </c>
      <c r="B11" s="7" t="s">
        <v>161</v>
      </c>
      <c r="C11" s="7" t="s">
        <v>162</v>
      </c>
      <c r="D11" s="7" t="s">
        <v>163</v>
      </c>
      <c r="E11" s="7" t="s">
        <v>164</v>
      </c>
      <c r="F11" s="7" t="s">
        <v>165</v>
      </c>
      <c r="G11" s="7" t="s">
        <v>166</v>
      </c>
      <c r="H11" s="7" t="s">
        <v>167</v>
      </c>
      <c r="I11" s="7" t="s">
        <v>168</v>
      </c>
      <c r="J11" s="7" t="s">
        <v>169</v>
      </c>
      <c r="K11" s="7" t="s">
        <v>170</v>
      </c>
      <c r="L11" s="7" t="s">
        <v>171</v>
      </c>
      <c r="M11" s="7" t="s">
        <v>172</v>
      </c>
      <c r="N11" s="7" t="s">
        <v>173</v>
      </c>
      <c r="O11" s="7" t="s">
        <v>174</v>
      </c>
    </row>
    <row r="12">
      <c r="A12" s="7">
        <v>11.0</v>
      </c>
      <c r="B12" s="7" t="s">
        <v>175</v>
      </c>
      <c r="C12" s="7" t="s">
        <v>176</v>
      </c>
      <c r="D12" s="7" t="s">
        <v>177</v>
      </c>
      <c r="E12" s="7" t="s">
        <v>178</v>
      </c>
      <c r="F12" s="7" t="s">
        <v>179</v>
      </c>
      <c r="G12" s="7" t="s">
        <v>180</v>
      </c>
      <c r="H12" s="7" t="s">
        <v>181</v>
      </c>
      <c r="I12" s="7" t="s">
        <v>182</v>
      </c>
      <c r="J12" s="7" t="s">
        <v>183</v>
      </c>
      <c r="K12" s="7" t="s">
        <v>184</v>
      </c>
      <c r="L12" s="7" t="s">
        <v>185</v>
      </c>
      <c r="M12" s="7" t="s">
        <v>186</v>
      </c>
      <c r="N12" s="7" t="s">
        <v>187</v>
      </c>
      <c r="O12" s="7" t="s">
        <v>188</v>
      </c>
    </row>
    <row r="13">
      <c r="A13" s="7">
        <v>12.0</v>
      </c>
      <c r="B13" s="7" t="s">
        <v>189</v>
      </c>
      <c r="C13" s="7" t="s">
        <v>190</v>
      </c>
      <c r="D13" s="7" t="s">
        <v>191</v>
      </c>
      <c r="E13" s="7" t="s">
        <v>192</v>
      </c>
      <c r="F13" s="7" t="s">
        <v>193</v>
      </c>
      <c r="G13" s="7" t="s">
        <v>194</v>
      </c>
      <c r="H13" s="7" t="s">
        <v>195</v>
      </c>
      <c r="I13" s="7" t="s">
        <v>196</v>
      </c>
      <c r="J13" s="7" t="s">
        <v>197</v>
      </c>
      <c r="K13" s="7" t="s">
        <v>198</v>
      </c>
      <c r="L13" s="7" t="s">
        <v>199</v>
      </c>
      <c r="M13" s="7" t="s">
        <v>200</v>
      </c>
      <c r="N13" s="7" t="s">
        <v>201</v>
      </c>
      <c r="O13" s="7" t="s">
        <v>202</v>
      </c>
    </row>
    <row r="14">
      <c r="A14" s="7">
        <v>13.0</v>
      </c>
      <c r="B14" s="7" t="s">
        <v>203</v>
      </c>
      <c r="C14" s="7" t="s">
        <v>204</v>
      </c>
      <c r="D14" s="7" t="s">
        <v>205</v>
      </c>
      <c r="E14" s="7" t="s">
        <v>206</v>
      </c>
      <c r="F14" s="7" t="s">
        <v>207</v>
      </c>
      <c r="G14" s="7" t="s">
        <v>208</v>
      </c>
      <c r="H14" s="7" t="s">
        <v>209</v>
      </c>
      <c r="I14" s="7" t="s">
        <v>210</v>
      </c>
      <c r="J14" s="7" t="s">
        <v>211</v>
      </c>
      <c r="K14" s="7" t="s">
        <v>212</v>
      </c>
      <c r="L14" s="7" t="s">
        <v>213</v>
      </c>
      <c r="M14" s="7" t="s">
        <v>214</v>
      </c>
      <c r="N14" s="7" t="s">
        <v>215</v>
      </c>
      <c r="O14" s="7" t="s">
        <v>216</v>
      </c>
    </row>
    <row r="15">
      <c r="A15" s="7">
        <v>14.0</v>
      </c>
      <c r="B15" s="7" t="s">
        <v>217</v>
      </c>
      <c r="C15" s="7" t="s">
        <v>218</v>
      </c>
      <c r="D15" s="7" t="s">
        <v>219</v>
      </c>
      <c r="E15" s="7" t="s">
        <v>220</v>
      </c>
      <c r="F15" s="7" t="s">
        <v>221</v>
      </c>
      <c r="G15" s="7" t="s">
        <v>222</v>
      </c>
      <c r="H15" s="7" t="s">
        <v>223</v>
      </c>
      <c r="I15" s="7" t="s">
        <v>224</v>
      </c>
      <c r="J15" s="7" t="s">
        <v>225</v>
      </c>
      <c r="K15" s="7" t="s">
        <v>226</v>
      </c>
      <c r="L15" s="7" t="s">
        <v>227</v>
      </c>
      <c r="M15" s="7" t="s">
        <v>228</v>
      </c>
      <c r="N15" s="7" t="s">
        <v>229</v>
      </c>
      <c r="O15" s="7" t="s">
        <v>230</v>
      </c>
    </row>
    <row r="16">
      <c r="A16" s="7">
        <v>15.0</v>
      </c>
      <c r="B16" s="7" t="s">
        <v>231</v>
      </c>
      <c r="C16" s="7" t="s">
        <v>232</v>
      </c>
      <c r="D16" s="7" t="s">
        <v>233</v>
      </c>
      <c r="E16" s="7" t="s">
        <v>234</v>
      </c>
      <c r="F16" s="7" t="s">
        <v>235</v>
      </c>
      <c r="G16" s="7" t="s">
        <v>236</v>
      </c>
      <c r="H16" s="7" t="s">
        <v>237</v>
      </c>
      <c r="I16" s="7" t="s">
        <v>238</v>
      </c>
      <c r="J16" s="7" t="s">
        <v>239</v>
      </c>
      <c r="K16" s="7" t="s">
        <v>240</v>
      </c>
      <c r="L16" s="7" t="s">
        <v>241</v>
      </c>
      <c r="M16" s="7" t="s">
        <v>242</v>
      </c>
      <c r="N16" s="7" t="s">
        <v>243</v>
      </c>
      <c r="O16" s="7" t="s">
        <v>244</v>
      </c>
    </row>
    <row r="17">
      <c r="A17" s="7">
        <v>16.0</v>
      </c>
      <c r="B17" s="7" t="s">
        <v>245</v>
      </c>
      <c r="C17" s="7" t="s">
        <v>246</v>
      </c>
      <c r="D17" s="7" t="s">
        <v>247</v>
      </c>
      <c r="E17" s="7" t="s">
        <v>248</v>
      </c>
      <c r="F17" s="7" t="s">
        <v>249</v>
      </c>
      <c r="G17" s="7" t="s">
        <v>250</v>
      </c>
      <c r="H17" s="7" t="s">
        <v>251</v>
      </c>
      <c r="I17" s="7" t="s">
        <v>252</v>
      </c>
      <c r="J17" s="7" t="s">
        <v>253</v>
      </c>
      <c r="K17" s="7" t="s">
        <v>254</v>
      </c>
      <c r="L17" s="7" t="s">
        <v>255</v>
      </c>
      <c r="M17" s="7" t="s">
        <v>256</v>
      </c>
      <c r="N17" s="7" t="s">
        <v>257</v>
      </c>
      <c r="O17" s="7" t="s">
        <v>258</v>
      </c>
    </row>
    <row r="18">
      <c r="A18" s="7">
        <v>17.0</v>
      </c>
      <c r="B18" s="7" t="s">
        <v>259</v>
      </c>
      <c r="C18" s="7" t="s">
        <v>260</v>
      </c>
      <c r="D18" s="7" t="s">
        <v>261</v>
      </c>
      <c r="E18" s="7" t="s">
        <v>262</v>
      </c>
      <c r="F18" s="7" t="s">
        <v>263</v>
      </c>
      <c r="G18" s="7" t="s">
        <v>264</v>
      </c>
      <c r="H18" s="7" t="s">
        <v>265</v>
      </c>
      <c r="I18" s="7" t="s">
        <v>266</v>
      </c>
      <c r="J18" s="7" t="s">
        <v>267</v>
      </c>
      <c r="K18" s="7" t="s">
        <v>268</v>
      </c>
      <c r="L18" s="7" t="s">
        <v>269</v>
      </c>
      <c r="M18" s="7" t="s">
        <v>270</v>
      </c>
      <c r="N18" s="7" t="s">
        <v>271</v>
      </c>
      <c r="O18" s="7" t="s">
        <v>272</v>
      </c>
    </row>
    <row r="19">
      <c r="A19" s="7">
        <v>18.0</v>
      </c>
      <c r="B19" s="7" t="s">
        <v>273</v>
      </c>
      <c r="C19" s="7" t="s">
        <v>274</v>
      </c>
      <c r="D19" s="7" t="s">
        <v>275</v>
      </c>
      <c r="E19" s="7" t="s">
        <v>276</v>
      </c>
      <c r="F19" s="7" t="s">
        <v>277</v>
      </c>
      <c r="G19" s="7" t="s">
        <v>278</v>
      </c>
      <c r="H19" s="7" t="s">
        <v>279</v>
      </c>
      <c r="I19" s="7" t="s">
        <v>280</v>
      </c>
      <c r="J19" s="7" t="s">
        <v>281</v>
      </c>
      <c r="K19" s="7" t="s">
        <v>282</v>
      </c>
      <c r="L19" s="7" t="s">
        <v>283</v>
      </c>
      <c r="M19" s="7" t="s">
        <v>284</v>
      </c>
      <c r="N19" s="7" t="s">
        <v>285</v>
      </c>
      <c r="O19" s="7" t="s">
        <v>286</v>
      </c>
    </row>
    <row r="20">
      <c r="A20" s="7">
        <v>19.0</v>
      </c>
      <c r="B20" s="7" t="s">
        <v>287</v>
      </c>
      <c r="C20" s="7" t="s">
        <v>288</v>
      </c>
      <c r="D20" s="7" t="s">
        <v>289</v>
      </c>
      <c r="E20" s="7" t="s">
        <v>290</v>
      </c>
      <c r="F20" s="7" t="s">
        <v>291</v>
      </c>
      <c r="G20" s="7" t="s">
        <v>292</v>
      </c>
      <c r="H20" s="7" t="s">
        <v>293</v>
      </c>
      <c r="I20" s="7" t="s">
        <v>294</v>
      </c>
      <c r="J20" s="7" t="s">
        <v>295</v>
      </c>
      <c r="K20" s="7" t="s">
        <v>296</v>
      </c>
      <c r="L20" s="7" t="s">
        <v>297</v>
      </c>
      <c r="M20" s="7" t="s">
        <v>298</v>
      </c>
      <c r="N20" s="7" t="s">
        <v>299</v>
      </c>
      <c r="O20" s="7" t="s">
        <v>300</v>
      </c>
    </row>
    <row r="21">
      <c r="A21" s="7">
        <v>20.0</v>
      </c>
      <c r="B21" s="7" t="s">
        <v>301</v>
      </c>
      <c r="C21" s="7" t="s">
        <v>302</v>
      </c>
      <c r="D21" s="7" t="s">
        <v>303</v>
      </c>
      <c r="E21" s="7" t="s">
        <v>304</v>
      </c>
      <c r="F21" s="7" t="s">
        <v>305</v>
      </c>
      <c r="G21" s="7" t="s">
        <v>306</v>
      </c>
      <c r="H21" s="7" t="s">
        <v>307</v>
      </c>
      <c r="I21" s="7" t="s">
        <v>308</v>
      </c>
      <c r="J21" s="7" t="s">
        <v>309</v>
      </c>
      <c r="K21" s="7" t="s">
        <v>310</v>
      </c>
      <c r="L21" s="7" t="s">
        <v>311</v>
      </c>
      <c r="M21" s="7" t="s">
        <v>312</v>
      </c>
      <c r="N21" s="7" t="s">
        <v>313</v>
      </c>
      <c r="O21" s="7" t="s">
        <v>314</v>
      </c>
    </row>
    <row r="22">
      <c r="A22" s="7">
        <v>21.0</v>
      </c>
      <c r="B22" s="7" t="s">
        <v>315</v>
      </c>
      <c r="C22" s="7" t="s">
        <v>316</v>
      </c>
      <c r="D22" s="7" t="s">
        <v>317</v>
      </c>
      <c r="E22" s="7" t="s">
        <v>318</v>
      </c>
      <c r="F22" s="7" t="s">
        <v>319</v>
      </c>
      <c r="G22" s="7" t="s">
        <v>320</v>
      </c>
      <c r="H22" s="7" t="s">
        <v>321</v>
      </c>
      <c r="I22" s="7" t="s">
        <v>322</v>
      </c>
      <c r="J22" s="7" t="s">
        <v>323</v>
      </c>
      <c r="K22" s="7" t="s">
        <v>324</v>
      </c>
      <c r="L22" s="7" t="s">
        <v>325</v>
      </c>
      <c r="M22" s="7" t="s">
        <v>326</v>
      </c>
      <c r="N22" s="7" t="s">
        <v>327</v>
      </c>
      <c r="O22" s="7" t="s">
        <v>328</v>
      </c>
    </row>
    <row r="23">
      <c r="A23" s="7">
        <v>22.0</v>
      </c>
      <c r="B23" s="7" t="s">
        <v>329</v>
      </c>
      <c r="C23" s="7" t="s">
        <v>330</v>
      </c>
      <c r="D23" s="7" t="s">
        <v>331</v>
      </c>
      <c r="E23" s="7" t="s">
        <v>332</v>
      </c>
      <c r="F23" s="7" t="s">
        <v>333</v>
      </c>
      <c r="G23" s="7" t="s">
        <v>334</v>
      </c>
      <c r="H23" s="7" t="s">
        <v>335</v>
      </c>
      <c r="I23" s="7" t="s">
        <v>336</v>
      </c>
      <c r="J23" s="7" t="s">
        <v>337</v>
      </c>
      <c r="K23" s="7" t="s">
        <v>338</v>
      </c>
      <c r="L23" s="7" t="s">
        <v>339</v>
      </c>
      <c r="M23" s="7" t="s">
        <v>340</v>
      </c>
      <c r="N23" s="7" t="s">
        <v>341</v>
      </c>
      <c r="O23" s="7" t="s">
        <v>342</v>
      </c>
    </row>
    <row r="24">
      <c r="A24" s="7">
        <v>23.0</v>
      </c>
      <c r="B24" s="7" t="s">
        <v>343</v>
      </c>
      <c r="C24" s="7" t="s">
        <v>344</v>
      </c>
      <c r="D24" s="7" t="s">
        <v>345</v>
      </c>
      <c r="E24" s="7" t="s">
        <v>346</v>
      </c>
      <c r="F24" s="7" t="s">
        <v>347</v>
      </c>
      <c r="G24" s="7" t="s">
        <v>348</v>
      </c>
      <c r="H24" s="7" t="s">
        <v>349</v>
      </c>
      <c r="I24" s="7" t="s">
        <v>350</v>
      </c>
      <c r="J24" s="7" t="s">
        <v>351</v>
      </c>
      <c r="K24" s="7" t="s">
        <v>352</v>
      </c>
      <c r="L24" s="7" t="s">
        <v>353</v>
      </c>
      <c r="M24" s="7" t="s">
        <v>354</v>
      </c>
      <c r="N24" s="7" t="s">
        <v>355</v>
      </c>
      <c r="O24" s="7" t="s">
        <v>356</v>
      </c>
    </row>
    <row r="25">
      <c r="A25" s="7">
        <v>24.0</v>
      </c>
      <c r="B25" s="7" t="s">
        <v>357</v>
      </c>
      <c r="C25" s="7" t="s">
        <v>358</v>
      </c>
      <c r="D25" s="7" t="s">
        <v>359</v>
      </c>
      <c r="E25" s="7" t="s">
        <v>360</v>
      </c>
      <c r="F25" s="7" t="s">
        <v>361</v>
      </c>
      <c r="G25" s="7" t="s">
        <v>362</v>
      </c>
      <c r="H25" s="7" t="s">
        <v>363</v>
      </c>
      <c r="I25" s="7" t="s">
        <v>364</v>
      </c>
      <c r="J25" s="7" t="s">
        <v>365</v>
      </c>
      <c r="K25" s="7" t="s">
        <v>366</v>
      </c>
      <c r="L25" s="7" t="s">
        <v>367</v>
      </c>
      <c r="M25" s="7" t="s">
        <v>368</v>
      </c>
      <c r="N25" s="7" t="s">
        <v>369</v>
      </c>
      <c r="O25" s="7" t="s">
        <v>370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5.13" defaultRowHeight="15.75"/>
  <cols>
    <col customWidth="1" min="2" max="2" width="7.38"/>
    <col customWidth="1" min="3" max="26" width="9.5"/>
  </cols>
  <sheetData>
    <row r="1">
      <c r="A1" s="9" t="s">
        <v>21</v>
      </c>
      <c r="B1" s="10">
        <v>0.4375</v>
      </c>
      <c r="C1" s="11">
        <v>1.0</v>
      </c>
      <c r="D1" s="12">
        <f t="shared" ref="D1:Z1" si="1">C1+1</f>
        <v>2</v>
      </c>
      <c r="E1" s="13">
        <f t="shared" si="1"/>
        <v>3</v>
      </c>
      <c r="F1" s="14">
        <f t="shared" si="1"/>
        <v>4</v>
      </c>
      <c r="G1" s="15">
        <f t="shared" si="1"/>
        <v>5</v>
      </c>
      <c r="H1" s="16">
        <f t="shared" si="1"/>
        <v>6</v>
      </c>
      <c r="I1" s="17">
        <f t="shared" si="1"/>
        <v>7</v>
      </c>
      <c r="J1" s="18">
        <f t="shared" si="1"/>
        <v>8</v>
      </c>
      <c r="K1" s="19">
        <f t="shared" si="1"/>
        <v>9</v>
      </c>
      <c r="L1" s="20">
        <f t="shared" si="1"/>
        <v>10</v>
      </c>
      <c r="M1" s="21">
        <f t="shared" si="1"/>
        <v>11</v>
      </c>
      <c r="N1" s="22">
        <f t="shared" si="1"/>
        <v>12</v>
      </c>
      <c r="O1" s="23">
        <f t="shared" si="1"/>
        <v>13</v>
      </c>
      <c r="P1" s="24">
        <f t="shared" si="1"/>
        <v>14</v>
      </c>
      <c r="Q1" s="25">
        <f t="shared" si="1"/>
        <v>15</v>
      </c>
      <c r="R1" s="26">
        <f t="shared" si="1"/>
        <v>16</v>
      </c>
      <c r="S1" s="27">
        <f t="shared" si="1"/>
        <v>17</v>
      </c>
      <c r="T1" s="28">
        <f t="shared" si="1"/>
        <v>18</v>
      </c>
      <c r="U1" s="29">
        <f t="shared" si="1"/>
        <v>19</v>
      </c>
      <c r="V1" s="30">
        <f t="shared" si="1"/>
        <v>20</v>
      </c>
      <c r="W1" s="31">
        <f t="shared" si="1"/>
        <v>21</v>
      </c>
      <c r="X1" s="32">
        <f t="shared" si="1"/>
        <v>22</v>
      </c>
      <c r="Y1" s="33">
        <f t="shared" si="1"/>
        <v>23</v>
      </c>
      <c r="Z1" s="34">
        <f t="shared" si="1"/>
        <v>24</v>
      </c>
    </row>
    <row r="2">
      <c r="A2" s="35" t="s">
        <v>371</v>
      </c>
      <c r="B2" s="36" t="s">
        <v>372</v>
      </c>
      <c r="C2" s="7" t="str">
        <f>Horses!B2</f>
        <v>horse1.1</v>
      </c>
      <c r="D2" s="37" t="str">
        <f>Horses!B3</f>
        <v>horse1.2</v>
      </c>
      <c r="E2" s="37" t="str">
        <f>Horses!B4</f>
        <v>horse1.3</v>
      </c>
      <c r="F2" s="37" t="str">
        <f>Horses!B5</f>
        <v>horse1.4</v>
      </c>
      <c r="G2" s="37" t="str">
        <f>Horses!B6</f>
        <v>horse1.5</v>
      </c>
      <c r="H2" s="37" t="str">
        <f>Horses!B7</f>
        <v>horse1.6</v>
      </c>
      <c r="I2" s="37" t="str">
        <f>Horses!B8</f>
        <v>horse1.7</v>
      </c>
      <c r="J2" s="37" t="str">
        <f>Horses!B9</f>
        <v>horse1.8</v>
      </c>
      <c r="K2" s="37" t="str">
        <f>Horses!B10</f>
        <v>horse1.9</v>
      </c>
      <c r="L2" s="37" t="str">
        <f>Horses!B11</f>
        <v>horse1.10</v>
      </c>
      <c r="M2" s="37" t="str">
        <f>Horses!B12</f>
        <v>horse1.11</v>
      </c>
      <c r="N2" s="37" t="str">
        <f>Horses!B13</f>
        <v>horse1.12</v>
      </c>
      <c r="O2" s="37" t="str">
        <f>Horses!B14</f>
        <v>horse1.13</v>
      </c>
      <c r="P2" s="37" t="str">
        <f>Horses!B15</f>
        <v>horse1.14</v>
      </c>
      <c r="Q2" s="37" t="str">
        <f>Horses!B16</f>
        <v>horse1.15</v>
      </c>
      <c r="R2" s="38" t="str">
        <f>Horses!B17</f>
        <v>horse1.16</v>
      </c>
      <c r="S2" s="38" t="str">
        <f>Horses!B18</f>
        <v>horse1.17</v>
      </c>
      <c r="T2" s="38" t="str">
        <f>Horses!B19</f>
        <v>horse1.18</v>
      </c>
      <c r="U2" s="38" t="str">
        <f>Horses!B20</f>
        <v>horse1.19</v>
      </c>
      <c r="V2" s="38" t="str">
        <f>Horses!B21</f>
        <v>horse1.20</v>
      </c>
      <c r="W2" s="38" t="str">
        <f>Horses!B22</f>
        <v>horse1.21</v>
      </c>
      <c r="X2" s="38" t="str">
        <f>Horses!B23</f>
        <v>horse1.22</v>
      </c>
      <c r="Y2" s="38" t="str">
        <f>Horses!B24</f>
        <v>horse1.23</v>
      </c>
      <c r="Z2" s="38" t="str">
        <f>Horses!B25</f>
        <v>horse1.24</v>
      </c>
    </row>
    <row r="3" ht="21.75" customHeight="1">
      <c r="A3" s="39"/>
      <c r="B3" s="40">
        <f t="shared" ref="B3:B19" si="2">C$23*C$21*C3+D$23*D$21*D3+E$23*E$21*E3+F$23*F$21*F3+G$23*G$21*G3+H$23*H$21*H3+I$23*I$21*I3+J$23*J$21*J3+K$23*K$21*K3+L$23*L$21*L3+M$23*M$21*M3+N$23*N$21*N3+O$23*O$21*O3+P$23*P$21*P3+Q$23*Q$21*Q3+R$23*R$21*R3+S$23*S$21*S3+T$23*T$21*T3+U$23*U$21*U3+V$23*V$21*V3+W$23*W$21*W3+X$23*X$21*X3+Y$23*Y$21*Y3+Z$23*Z$21*Z3</f>
        <v>0</v>
      </c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2"/>
      <c r="O3" s="42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21.75" customHeight="1">
      <c r="A4" s="43"/>
      <c r="B4" s="44">
        <f t="shared" si="2"/>
        <v>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46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21.75" customHeight="1">
      <c r="A5" s="39"/>
      <c r="B5" s="40">
        <f t="shared" si="2"/>
        <v>0</v>
      </c>
      <c r="C5" s="41"/>
      <c r="D5" s="41"/>
      <c r="E5" s="41"/>
      <c r="F5" s="41"/>
      <c r="G5" s="41"/>
      <c r="H5" s="41"/>
      <c r="I5" s="42"/>
      <c r="J5" s="41"/>
      <c r="K5" s="41"/>
      <c r="L5" s="41"/>
      <c r="M5" s="41"/>
      <c r="N5" s="42"/>
      <c r="O5" s="4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21.75" customHeight="1">
      <c r="A6" s="43"/>
      <c r="B6" s="44">
        <f t="shared" si="2"/>
        <v>0</v>
      </c>
      <c r="C6" s="45"/>
      <c r="D6" s="45"/>
      <c r="E6" s="45"/>
      <c r="F6" s="45"/>
      <c r="G6" s="45"/>
      <c r="H6" s="45"/>
      <c r="I6" s="46"/>
      <c r="J6" s="45"/>
      <c r="K6" s="45"/>
      <c r="L6" s="45"/>
      <c r="M6" s="45"/>
      <c r="N6" s="45"/>
      <c r="O6" s="45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21.75" customHeight="1">
      <c r="A7" s="39"/>
      <c r="B7" s="40">
        <f t="shared" si="2"/>
        <v>0</v>
      </c>
      <c r="C7" s="41"/>
      <c r="D7" s="41"/>
      <c r="E7" s="41"/>
      <c r="F7" s="41"/>
      <c r="G7" s="41"/>
      <c r="H7" s="41"/>
      <c r="I7" s="42"/>
      <c r="J7" s="41"/>
      <c r="K7" s="41"/>
      <c r="L7" s="41"/>
      <c r="M7" s="41"/>
      <c r="N7" s="41"/>
      <c r="O7" s="41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75" customHeight="1">
      <c r="A8" s="43"/>
      <c r="B8" s="44">
        <f t="shared" si="2"/>
        <v>0</v>
      </c>
      <c r="C8" s="45"/>
      <c r="D8" s="45"/>
      <c r="E8" s="46"/>
      <c r="F8" s="45"/>
      <c r="G8" s="45"/>
      <c r="H8" s="45"/>
      <c r="I8" s="45"/>
      <c r="J8" s="45"/>
      <c r="K8" s="45"/>
      <c r="L8" s="45"/>
      <c r="M8" s="45"/>
      <c r="N8" s="45"/>
      <c r="O8" s="45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21.75" customHeight="1">
      <c r="A9" s="39"/>
      <c r="B9" s="40">
        <f t="shared" si="2"/>
        <v>0</v>
      </c>
      <c r="C9" s="41"/>
      <c r="D9" s="42"/>
      <c r="E9" s="41"/>
      <c r="F9" s="42"/>
      <c r="G9" s="41"/>
      <c r="H9" s="41"/>
      <c r="I9" s="41"/>
      <c r="J9" s="42"/>
      <c r="K9" s="41"/>
      <c r="L9" s="41"/>
      <c r="M9" s="41"/>
      <c r="N9" s="41"/>
      <c r="O9" s="41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1.75" customHeight="1">
      <c r="A10" s="43"/>
      <c r="B10" s="44">
        <f t="shared" si="2"/>
        <v>0</v>
      </c>
      <c r="C10" s="45"/>
      <c r="D10" s="45"/>
      <c r="E10" s="45"/>
      <c r="F10" s="45"/>
      <c r="G10" s="45"/>
      <c r="H10" s="46"/>
      <c r="I10" s="45"/>
      <c r="J10" s="45"/>
      <c r="K10" s="46"/>
      <c r="L10" s="45"/>
      <c r="M10" s="45"/>
      <c r="N10" s="45"/>
      <c r="O10" s="45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21.75" customHeight="1">
      <c r="A11" s="50"/>
      <c r="B11" s="40">
        <f t="shared" si="2"/>
        <v>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1.75" customHeight="1">
      <c r="A12" s="51"/>
      <c r="B12" s="44">
        <f t="shared" si="2"/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21.75" customHeight="1">
      <c r="A13" s="50"/>
      <c r="B13" s="40">
        <f t="shared" si="2"/>
        <v>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1.75" customHeight="1">
      <c r="A14" s="51"/>
      <c r="B14" s="44">
        <f t="shared" si="2"/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21.75" customHeight="1">
      <c r="A15" s="50"/>
      <c r="B15" s="40">
        <f t="shared" si="2"/>
        <v>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1.75" customHeight="1">
      <c r="A16" s="51"/>
      <c r="B16" s="44">
        <f t="shared" si="2"/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21.75" customHeight="1">
      <c r="A17" s="50"/>
      <c r="B17" s="40">
        <f t="shared" si="2"/>
        <v>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1.75" customHeight="1">
      <c r="A18" s="51"/>
      <c r="B18" s="44">
        <f t="shared" si="2"/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21.75" customHeight="1">
      <c r="A19" s="50"/>
      <c r="B19" s="40">
        <f t="shared" si="2"/>
        <v>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1.75" customHeight="1">
      <c r="A20" s="52" t="s">
        <v>373</v>
      </c>
      <c r="B20" s="53">
        <f>SUM(C20:AJ20)</f>
        <v>0</v>
      </c>
      <c r="C20" s="41">
        <f t="shared" ref="C20:Z20" si="3">SUM(C$3:C19)</f>
        <v>0</v>
      </c>
      <c r="D20" s="41">
        <f t="shared" si="3"/>
        <v>0</v>
      </c>
      <c r="E20" s="41">
        <f t="shared" si="3"/>
        <v>0</v>
      </c>
      <c r="F20" s="41">
        <f t="shared" si="3"/>
        <v>0</v>
      </c>
      <c r="G20" s="41">
        <f t="shared" si="3"/>
        <v>0</v>
      </c>
      <c r="H20" s="41">
        <f t="shared" si="3"/>
        <v>0</v>
      </c>
      <c r="I20" s="41">
        <f t="shared" si="3"/>
        <v>0</v>
      </c>
      <c r="J20" s="41">
        <f t="shared" si="3"/>
        <v>0</v>
      </c>
      <c r="K20" s="41">
        <f t="shared" si="3"/>
        <v>0</v>
      </c>
      <c r="L20" s="41">
        <f t="shared" si="3"/>
        <v>0</v>
      </c>
      <c r="M20" s="41">
        <f t="shared" si="3"/>
        <v>0</v>
      </c>
      <c r="N20" s="41">
        <f t="shared" si="3"/>
        <v>0</v>
      </c>
      <c r="O20" s="41">
        <f t="shared" si="3"/>
        <v>0</v>
      </c>
      <c r="P20" s="54">
        <f t="shared" si="3"/>
        <v>0</v>
      </c>
      <c r="Q20" s="54">
        <f t="shared" si="3"/>
        <v>0</v>
      </c>
      <c r="R20" s="55">
        <f t="shared" si="3"/>
        <v>0</v>
      </c>
      <c r="S20" s="55">
        <f t="shared" si="3"/>
        <v>0</v>
      </c>
      <c r="T20" s="55">
        <f t="shared" si="3"/>
        <v>0</v>
      </c>
      <c r="U20" s="55">
        <f t="shared" si="3"/>
        <v>0</v>
      </c>
      <c r="V20" s="55">
        <f t="shared" si="3"/>
        <v>0</v>
      </c>
      <c r="W20" s="55">
        <f t="shared" si="3"/>
        <v>0</v>
      </c>
      <c r="X20" s="55">
        <f t="shared" si="3"/>
        <v>0</v>
      </c>
      <c r="Y20" s="55">
        <f t="shared" si="3"/>
        <v>0</v>
      </c>
      <c r="Z20" s="55">
        <f t="shared" si="3"/>
        <v>0</v>
      </c>
    </row>
    <row r="21" ht="21.75" customHeight="1">
      <c r="A21" s="52" t="s">
        <v>374</v>
      </c>
      <c r="B21" s="53"/>
      <c r="C21" s="56">
        <v>0.0</v>
      </c>
      <c r="D21" s="56">
        <v>0.0</v>
      </c>
      <c r="E21" s="56">
        <v>0.0</v>
      </c>
      <c r="F21" s="56">
        <v>0.0</v>
      </c>
      <c r="G21" s="56">
        <v>0.0</v>
      </c>
      <c r="H21" s="56">
        <v>0.0</v>
      </c>
      <c r="I21" s="56">
        <v>0.0</v>
      </c>
      <c r="J21" s="56">
        <v>0.0</v>
      </c>
      <c r="K21" s="56">
        <v>0.0</v>
      </c>
      <c r="L21" s="56">
        <v>0.0</v>
      </c>
      <c r="M21" s="56">
        <v>0.0</v>
      </c>
      <c r="N21" s="56">
        <v>0.0</v>
      </c>
      <c r="O21" s="56">
        <v>0.0</v>
      </c>
      <c r="P21" s="57">
        <v>0.0</v>
      </c>
      <c r="Q21" s="57">
        <v>0.0</v>
      </c>
      <c r="R21" s="58">
        <v>0.0</v>
      </c>
      <c r="S21" s="58">
        <v>0.0</v>
      </c>
      <c r="T21" s="58">
        <v>0.0</v>
      </c>
      <c r="U21" s="58">
        <v>0.0</v>
      </c>
      <c r="V21" s="58">
        <v>0.0</v>
      </c>
      <c r="W21" s="58">
        <v>0.0</v>
      </c>
      <c r="X21" s="58">
        <v>0.0</v>
      </c>
      <c r="Y21" s="58">
        <v>0.0</v>
      </c>
      <c r="Z21" s="58">
        <v>0.0</v>
      </c>
    </row>
    <row r="22" ht="21.75" customHeight="1">
      <c r="A22" s="52" t="s">
        <v>375</v>
      </c>
      <c r="B22" s="53">
        <f>SUM(C22:AJ22)</f>
        <v>0</v>
      </c>
      <c r="C22" s="59">
        <f t="shared" ref="C22:Z22" si="4">C20*C21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59">
        <f t="shared" si="4"/>
        <v>0</v>
      </c>
      <c r="K22" s="59">
        <f t="shared" si="4"/>
        <v>0</v>
      </c>
      <c r="L22" s="59">
        <f t="shared" si="4"/>
        <v>0</v>
      </c>
      <c r="M22" s="59">
        <f t="shared" si="4"/>
        <v>0</v>
      </c>
      <c r="N22" s="59">
        <f t="shared" si="4"/>
        <v>0</v>
      </c>
      <c r="O22" s="59">
        <f t="shared" si="4"/>
        <v>0</v>
      </c>
      <c r="P22" s="60">
        <f t="shared" si="4"/>
        <v>0</v>
      </c>
      <c r="Q22" s="60">
        <f t="shared" si="4"/>
        <v>0</v>
      </c>
      <c r="R22" s="61">
        <f t="shared" si="4"/>
        <v>0</v>
      </c>
      <c r="S22" s="61">
        <f t="shared" si="4"/>
        <v>0</v>
      </c>
      <c r="T22" s="61">
        <f t="shared" si="4"/>
        <v>0</v>
      </c>
      <c r="U22" s="61">
        <f t="shared" si="4"/>
        <v>0</v>
      </c>
      <c r="V22" s="61">
        <f t="shared" si="4"/>
        <v>0</v>
      </c>
      <c r="W22" s="61">
        <f t="shared" si="4"/>
        <v>0</v>
      </c>
      <c r="X22" s="61">
        <f t="shared" si="4"/>
        <v>0</v>
      </c>
      <c r="Y22" s="61">
        <f t="shared" si="4"/>
        <v>0</v>
      </c>
      <c r="Z22" s="61">
        <f t="shared" si="4"/>
        <v>0</v>
      </c>
    </row>
    <row r="23" ht="21.75" customHeight="1">
      <c r="A23" s="52" t="s">
        <v>376</v>
      </c>
      <c r="B23" s="53"/>
      <c r="C23" s="62">
        <f t="shared" ref="C23:Z23" si="5">IF($B22 &lt;&gt; 0,C21*$B20/$B22,0)</f>
        <v>0</v>
      </c>
      <c r="D23" s="62">
        <f t="shared" si="5"/>
        <v>0</v>
      </c>
      <c r="E23" s="62">
        <f t="shared" si="5"/>
        <v>0</v>
      </c>
      <c r="F23" s="62">
        <f t="shared" si="5"/>
        <v>0</v>
      </c>
      <c r="G23" s="62">
        <f t="shared" si="5"/>
        <v>0</v>
      </c>
      <c r="H23" s="62">
        <f t="shared" si="5"/>
        <v>0</v>
      </c>
      <c r="I23" s="62">
        <f t="shared" si="5"/>
        <v>0</v>
      </c>
      <c r="J23" s="62">
        <f t="shared" si="5"/>
        <v>0</v>
      </c>
      <c r="K23" s="62">
        <f t="shared" si="5"/>
        <v>0</v>
      </c>
      <c r="L23" s="62">
        <f t="shared" si="5"/>
        <v>0</v>
      </c>
      <c r="M23" s="62">
        <f t="shared" si="5"/>
        <v>0</v>
      </c>
      <c r="N23" s="62">
        <f t="shared" si="5"/>
        <v>0</v>
      </c>
      <c r="O23" s="62">
        <f t="shared" si="5"/>
        <v>0</v>
      </c>
      <c r="P23" s="63">
        <f t="shared" si="5"/>
        <v>0</v>
      </c>
      <c r="Q23" s="63">
        <f t="shared" si="5"/>
        <v>0</v>
      </c>
      <c r="R23" s="64">
        <f t="shared" si="5"/>
        <v>0</v>
      </c>
      <c r="S23" s="64">
        <f t="shared" si="5"/>
        <v>0</v>
      </c>
      <c r="T23" s="64">
        <f t="shared" si="5"/>
        <v>0</v>
      </c>
      <c r="U23" s="64">
        <f t="shared" si="5"/>
        <v>0</v>
      </c>
      <c r="V23" s="64">
        <f t="shared" si="5"/>
        <v>0</v>
      </c>
      <c r="W23" s="64">
        <f t="shared" si="5"/>
        <v>0</v>
      </c>
      <c r="X23" s="64">
        <f t="shared" si="5"/>
        <v>0</v>
      </c>
      <c r="Y23" s="64">
        <f t="shared" si="5"/>
        <v>0</v>
      </c>
      <c r="Z23" s="64">
        <f t="shared" si="5"/>
        <v>0</v>
      </c>
    </row>
    <row r="24" ht="21.75" customHeight="1">
      <c r="A24" s="65" t="s">
        <v>377</v>
      </c>
      <c r="B24" s="66">
        <f>B20</f>
        <v>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1.75" customHeight="1">
      <c r="A25" s="67" t="s">
        <v>378</v>
      </c>
      <c r="B25" s="68">
        <f>SUM(B3:B19)</f>
        <v>0</v>
      </c>
      <c r="C25" s="69">
        <v>1.0</v>
      </c>
      <c r="D25" s="70">
        <f t="shared" ref="D25:O25" si="6">C25+1</f>
        <v>2</v>
      </c>
      <c r="E25" s="70">
        <f t="shared" si="6"/>
        <v>3</v>
      </c>
      <c r="F25" s="70">
        <f t="shared" si="6"/>
        <v>4</v>
      </c>
      <c r="G25" s="70">
        <f t="shared" si="6"/>
        <v>5</v>
      </c>
      <c r="H25" s="70">
        <f t="shared" si="6"/>
        <v>6</v>
      </c>
      <c r="I25" s="70">
        <f t="shared" si="6"/>
        <v>7</v>
      </c>
      <c r="J25" s="70">
        <f t="shared" si="6"/>
        <v>8</v>
      </c>
      <c r="K25" s="70">
        <f t="shared" si="6"/>
        <v>9</v>
      </c>
      <c r="L25" s="70">
        <f t="shared" si="6"/>
        <v>10</v>
      </c>
      <c r="M25" s="70">
        <f t="shared" si="6"/>
        <v>11</v>
      </c>
      <c r="N25" s="70">
        <f t="shared" si="6"/>
        <v>12</v>
      </c>
      <c r="O25" s="70">
        <f t="shared" si="6"/>
        <v>13</v>
      </c>
      <c r="P25" s="71">
        <f t="shared" ref="P25:Z25" si="7">O25+1</f>
        <v>14</v>
      </c>
      <c r="Q25" s="71">
        <f t="shared" si="7"/>
        <v>15</v>
      </c>
      <c r="R25" s="72">
        <f t="shared" si="7"/>
        <v>16</v>
      </c>
      <c r="S25" s="72">
        <f t="shared" si="7"/>
        <v>17</v>
      </c>
      <c r="T25" s="72">
        <f t="shared" si="7"/>
        <v>18</v>
      </c>
      <c r="U25" s="72">
        <f t="shared" si="7"/>
        <v>19</v>
      </c>
      <c r="V25" s="72">
        <f t="shared" si="7"/>
        <v>20</v>
      </c>
      <c r="W25" s="72">
        <f t="shared" si="7"/>
        <v>21</v>
      </c>
      <c r="X25" s="72">
        <f t="shared" si="7"/>
        <v>22</v>
      </c>
      <c r="Y25" s="72">
        <f t="shared" si="7"/>
        <v>23</v>
      </c>
      <c r="Z25" s="72">
        <f t="shared" si="7"/>
        <v>24</v>
      </c>
    </row>
    <row r="26" ht="21.75" customHeight="1">
      <c r="A26" s="50"/>
      <c r="B26" s="53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21.75" customHeight="1">
      <c r="A27" s="50"/>
      <c r="B27" s="53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21.75" customHeight="1">
      <c r="A28" s="50"/>
      <c r="B28" s="5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1.75" customHeight="1">
      <c r="A29" s="50"/>
      <c r="B29" s="53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21.75" customHeight="1">
      <c r="A30" s="50"/>
      <c r="B30" s="53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21.75" customHeight="1">
      <c r="A31" s="50"/>
      <c r="B31" s="53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21.75" customHeight="1">
      <c r="A32" s="50"/>
      <c r="B32" s="53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21.75" customHeight="1">
      <c r="A33" s="50"/>
      <c r="B33" s="5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21.75" customHeight="1">
      <c r="A34" s="50"/>
      <c r="B34" s="53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21.75" customHeight="1">
      <c r="A35" s="50"/>
      <c r="B35" s="53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21.75" customHeight="1">
      <c r="A36" s="50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21.75" customHeight="1">
      <c r="A37" s="50"/>
      <c r="B37" s="53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21.75" customHeight="1">
      <c r="A38" s="50"/>
      <c r="B38" s="53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21.75" customHeight="1">
      <c r="A39" s="50"/>
      <c r="B39" s="53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21.75" customHeight="1">
      <c r="A40" s="50"/>
      <c r="B40" s="53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21.75" customHeight="1">
      <c r="A41" s="50"/>
      <c r="B41" s="53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21.75" customHeight="1">
      <c r="A42" s="50"/>
      <c r="B42" s="53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21.75" customHeight="1">
      <c r="A43" s="50"/>
      <c r="B43" s="53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21.75" customHeight="1">
      <c r="A44" s="50"/>
      <c r="B44" s="5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21.75" customHeight="1">
      <c r="A45" s="50"/>
      <c r="B45" s="53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21.75" customHeight="1">
      <c r="A46" s="50"/>
      <c r="B46" s="53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21.75" customHeight="1">
      <c r="A47" s="50"/>
      <c r="B47" s="53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21.75" customHeight="1">
      <c r="A48" s="50"/>
      <c r="B48" s="53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</sheetData>
  <dataValidations>
    <dataValidation type="list" allowBlank="1" sqref="A3:A19">
      <formula1>Players!$A$1:$A$20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5.13" defaultRowHeight="15.75"/>
  <cols>
    <col customWidth="1" min="2" max="2" width="7.38"/>
    <col customWidth="1" min="3" max="26" width="9.5"/>
  </cols>
  <sheetData>
    <row r="1">
      <c r="A1" s="9" t="s">
        <v>22</v>
      </c>
      <c r="B1" s="10">
        <v>0.45902777777777776</v>
      </c>
      <c r="C1" s="11">
        <v>1.0</v>
      </c>
      <c r="D1" s="12">
        <f t="shared" ref="D1:Z1" si="1">C1+1</f>
        <v>2</v>
      </c>
      <c r="E1" s="13">
        <f t="shared" si="1"/>
        <v>3</v>
      </c>
      <c r="F1" s="14">
        <f t="shared" si="1"/>
        <v>4</v>
      </c>
      <c r="G1" s="15">
        <f t="shared" si="1"/>
        <v>5</v>
      </c>
      <c r="H1" s="16">
        <f t="shared" si="1"/>
        <v>6</v>
      </c>
      <c r="I1" s="17">
        <f t="shared" si="1"/>
        <v>7</v>
      </c>
      <c r="J1" s="18">
        <f t="shared" si="1"/>
        <v>8</v>
      </c>
      <c r="K1" s="19">
        <f t="shared" si="1"/>
        <v>9</v>
      </c>
      <c r="L1" s="20">
        <f t="shared" si="1"/>
        <v>10</v>
      </c>
      <c r="M1" s="21">
        <f t="shared" si="1"/>
        <v>11</v>
      </c>
      <c r="N1" s="22">
        <f t="shared" si="1"/>
        <v>12</v>
      </c>
      <c r="O1" s="23">
        <f t="shared" si="1"/>
        <v>13</v>
      </c>
      <c r="P1" s="24">
        <f t="shared" si="1"/>
        <v>14</v>
      </c>
      <c r="Q1" s="25">
        <f t="shared" si="1"/>
        <v>15</v>
      </c>
      <c r="R1" s="26">
        <f t="shared" si="1"/>
        <v>16</v>
      </c>
      <c r="S1" s="27">
        <f t="shared" si="1"/>
        <v>17</v>
      </c>
      <c r="T1" s="28">
        <f t="shared" si="1"/>
        <v>18</v>
      </c>
      <c r="U1" s="29">
        <f t="shared" si="1"/>
        <v>19</v>
      </c>
      <c r="V1" s="30">
        <f t="shared" si="1"/>
        <v>20</v>
      </c>
      <c r="W1" s="31">
        <f t="shared" si="1"/>
        <v>21</v>
      </c>
      <c r="X1" s="32">
        <f t="shared" si="1"/>
        <v>22</v>
      </c>
      <c r="Y1" s="33">
        <f t="shared" si="1"/>
        <v>23</v>
      </c>
      <c r="Z1" s="34">
        <f t="shared" si="1"/>
        <v>24</v>
      </c>
    </row>
    <row r="2">
      <c r="A2" s="35" t="s">
        <v>371</v>
      </c>
      <c r="B2" s="73"/>
      <c r="C2" s="7" t="str">
        <f>Horses!C2</f>
        <v>horse2.1</v>
      </c>
      <c r="D2" s="37" t="str">
        <f>Horses!C3</f>
        <v>horse2.2</v>
      </c>
      <c r="E2" s="37" t="str">
        <f>Horses!C4</f>
        <v>horse2.3</v>
      </c>
      <c r="F2" s="37" t="str">
        <f>Horses!C5</f>
        <v>horse2.4</v>
      </c>
      <c r="G2" s="37" t="str">
        <f>Horses!C6</f>
        <v>horse2.5</v>
      </c>
      <c r="H2" s="37" t="str">
        <f>Horses!C7</f>
        <v>horse2.6</v>
      </c>
      <c r="I2" s="37" t="str">
        <f>Horses!C8</f>
        <v>horse2.7</v>
      </c>
      <c r="J2" s="37" t="str">
        <f>Horses!C9</f>
        <v>horse2.8</v>
      </c>
      <c r="K2" s="37" t="str">
        <f>Horses!C10</f>
        <v>horse2.9</v>
      </c>
      <c r="L2" s="37" t="str">
        <f>Horses!C11</f>
        <v>horse2.10</v>
      </c>
      <c r="M2" s="37" t="str">
        <f>Horses!C12</f>
        <v>horse2.11</v>
      </c>
      <c r="N2" s="37" t="str">
        <f>Horses!C13</f>
        <v>horse2.12</v>
      </c>
      <c r="O2" s="37" t="str">
        <f>Horses!C14</f>
        <v>horse2.13</v>
      </c>
      <c r="P2" s="37" t="str">
        <f>Horses!C15</f>
        <v>horse2.14</v>
      </c>
      <c r="Q2" s="37" t="str">
        <f>Horses!C16</f>
        <v>horse2.15</v>
      </c>
      <c r="R2" s="38" t="str">
        <f>Horses!C17</f>
        <v>horse2.16</v>
      </c>
      <c r="S2" s="38" t="str">
        <f>Horses!C18</f>
        <v>horse2.17</v>
      </c>
      <c r="T2" s="38" t="str">
        <f>Horses!C19</f>
        <v>horse2.18</v>
      </c>
      <c r="U2" s="38" t="str">
        <f>Horses!C20</f>
        <v>horse2.19</v>
      </c>
      <c r="V2" s="38" t="str">
        <f>Horses!C21</f>
        <v>horse2.20</v>
      </c>
      <c r="W2" s="38" t="str">
        <f>Horses!C22</f>
        <v>horse2.21</v>
      </c>
      <c r="X2" s="38" t="str">
        <f>Horses!C23</f>
        <v>horse2.22</v>
      </c>
      <c r="Y2" s="38" t="str">
        <f>Horses!C24</f>
        <v>horse2.23</v>
      </c>
      <c r="Z2" s="38" t="str">
        <f>Horses!C25</f>
        <v>horse2.24</v>
      </c>
    </row>
    <row r="3" ht="21.75" customHeight="1">
      <c r="A3" s="39"/>
      <c r="B3" s="40">
        <f t="shared" ref="B3:B19" si="2">C$23*C$21*C3+D$23*D$21*D3+E$23*E$21*E3+F$23*F$21*F3+G$23*G$21*G3+H$23*H$21*H3+I$23*I$21*I3+J$23*J$21*J3+K$23*K$21*K3+L$23*L$21*L3+M$23*M$21*M3+N$23*N$21*N3+O$23*O$21*O3+P$23*P$21*P3+Q$23*Q$21*Q3+R$23*R$21*R3+S$23*S$21*S3+T$23*T$21*T3+U$23*U$21*U3+V$23*V$21*V3+W$23*W$21*W3+X$23*X$21*X3+Y$23*Y$21*Y3+Z$23*Z$21*Z3</f>
        <v>0</v>
      </c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2"/>
      <c r="O3" s="42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21.75" customHeight="1">
      <c r="A4" s="43"/>
      <c r="B4" s="44">
        <f t="shared" si="2"/>
        <v>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46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21.75" customHeight="1">
      <c r="A5" s="39"/>
      <c r="B5" s="40">
        <f t="shared" si="2"/>
        <v>0</v>
      </c>
      <c r="C5" s="41"/>
      <c r="D5" s="41"/>
      <c r="E5" s="41"/>
      <c r="F5" s="41"/>
      <c r="G5" s="41"/>
      <c r="H5" s="41"/>
      <c r="I5" s="42"/>
      <c r="J5" s="41"/>
      <c r="K5" s="41"/>
      <c r="L5" s="41"/>
      <c r="M5" s="41"/>
      <c r="N5" s="42"/>
      <c r="O5" s="4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21.75" customHeight="1">
      <c r="A6" s="43"/>
      <c r="B6" s="44">
        <f t="shared" si="2"/>
        <v>0</v>
      </c>
      <c r="C6" s="45"/>
      <c r="D6" s="45"/>
      <c r="E6" s="45"/>
      <c r="F6" s="45"/>
      <c r="G6" s="45"/>
      <c r="H6" s="45"/>
      <c r="I6" s="46"/>
      <c r="J6" s="45"/>
      <c r="K6" s="45"/>
      <c r="L6" s="45"/>
      <c r="M6" s="45"/>
      <c r="N6" s="45"/>
      <c r="O6" s="45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21.75" customHeight="1">
      <c r="A7" s="39"/>
      <c r="B7" s="40">
        <f t="shared" si="2"/>
        <v>0</v>
      </c>
      <c r="C7" s="41"/>
      <c r="D7" s="41"/>
      <c r="E7" s="41"/>
      <c r="F7" s="41"/>
      <c r="G7" s="41"/>
      <c r="H7" s="41"/>
      <c r="I7" s="42"/>
      <c r="J7" s="41"/>
      <c r="K7" s="41"/>
      <c r="L7" s="41"/>
      <c r="M7" s="41"/>
      <c r="N7" s="41"/>
      <c r="O7" s="41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75" customHeight="1">
      <c r="A8" s="43"/>
      <c r="B8" s="44">
        <f t="shared" si="2"/>
        <v>0</v>
      </c>
      <c r="C8" s="45"/>
      <c r="D8" s="45"/>
      <c r="E8" s="46"/>
      <c r="F8" s="45"/>
      <c r="G8" s="45"/>
      <c r="H8" s="45"/>
      <c r="I8" s="45"/>
      <c r="J8" s="45"/>
      <c r="K8" s="45"/>
      <c r="L8" s="45"/>
      <c r="M8" s="45"/>
      <c r="N8" s="45"/>
      <c r="O8" s="45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21.75" customHeight="1">
      <c r="A9" s="39"/>
      <c r="B9" s="40">
        <f t="shared" si="2"/>
        <v>0</v>
      </c>
      <c r="C9" s="41"/>
      <c r="D9" s="42"/>
      <c r="E9" s="41"/>
      <c r="F9" s="42"/>
      <c r="G9" s="41"/>
      <c r="H9" s="41"/>
      <c r="I9" s="41"/>
      <c r="J9" s="42"/>
      <c r="K9" s="41"/>
      <c r="L9" s="41"/>
      <c r="M9" s="41"/>
      <c r="N9" s="41"/>
      <c r="O9" s="41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1.75" customHeight="1">
      <c r="A10" s="43"/>
      <c r="B10" s="44">
        <f t="shared" si="2"/>
        <v>0</v>
      </c>
      <c r="C10" s="45"/>
      <c r="D10" s="45"/>
      <c r="E10" s="45"/>
      <c r="F10" s="45"/>
      <c r="G10" s="45"/>
      <c r="H10" s="46"/>
      <c r="I10" s="45"/>
      <c r="J10" s="45"/>
      <c r="K10" s="46"/>
      <c r="L10" s="45"/>
      <c r="M10" s="45"/>
      <c r="N10" s="45"/>
      <c r="O10" s="45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21.75" customHeight="1">
      <c r="A11" s="50"/>
      <c r="B11" s="40">
        <f t="shared" si="2"/>
        <v>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1.75" customHeight="1">
      <c r="A12" s="51"/>
      <c r="B12" s="44">
        <f t="shared" si="2"/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21.75" customHeight="1">
      <c r="A13" s="50"/>
      <c r="B13" s="40">
        <f t="shared" si="2"/>
        <v>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1.75" customHeight="1">
      <c r="A14" s="51"/>
      <c r="B14" s="44">
        <f t="shared" si="2"/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21.75" customHeight="1">
      <c r="A15" s="50"/>
      <c r="B15" s="40">
        <f t="shared" si="2"/>
        <v>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1.75" customHeight="1">
      <c r="A16" s="51"/>
      <c r="B16" s="44">
        <f t="shared" si="2"/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21.75" customHeight="1">
      <c r="A17" s="50"/>
      <c r="B17" s="40">
        <f t="shared" si="2"/>
        <v>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1.75" customHeight="1">
      <c r="A18" s="51"/>
      <c r="B18" s="44">
        <f t="shared" si="2"/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21.75" customHeight="1">
      <c r="A19" s="50"/>
      <c r="B19" s="40">
        <f t="shared" si="2"/>
        <v>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1.75" customHeight="1">
      <c r="A20" s="52" t="s">
        <v>373</v>
      </c>
      <c r="B20" s="53">
        <f>SUM(C20:AJ20)</f>
        <v>0</v>
      </c>
      <c r="C20" s="41">
        <f t="shared" ref="C20:Z20" si="3">SUM(C$3:C19)</f>
        <v>0</v>
      </c>
      <c r="D20" s="41">
        <f t="shared" si="3"/>
        <v>0</v>
      </c>
      <c r="E20" s="41">
        <f t="shared" si="3"/>
        <v>0</v>
      </c>
      <c r="F20" s="41">
        <f t="shared" si="3"/>
        <v>0</v>
      </c>
      <c r="G20" s="41">
        <f t="shared" si="3"/>
        <v>0</v>
      </c>
      <c r="H20" s="41">
        <f t="shared" si="3"/>
        <v>0</v>
      </c>
      <c r="I20" s="41">
        <f t="shared" si="3"/>
        <v>0</v>
      </c>
      <c r="J20" s="41">
        <f t="shared" si="3"/>
        <v>0</v>
      </c>
      <c r="K20" s="41">
        <f t="shared" si="3"/>
        <v>0</v>
      </c>
      <c r="L20" s="41">
        <f t="shared" si="3"/>
        <v>0</v>
      </c>
      <c r="M20" s="41">
        <f t="shared" si="3"/>
        <v>0</v>
      </c>
      <c r="N20" s="41">
        <f t="shared" si="3"/>
        <v>0</v>
      </c>
      <c r="O20" s="41">
        <f t="shared" si="3"/>
        <v>0</v>
      </c>
      <c r="P20" s="54">
        <f t="shared" si="3"/>
        <v>0</v>
      </c>
      <c r="Q20" s="54">
        <f t="shared" si="3"/>
        <v>0</v>
      </c>
      <c r="R20" s="55">
        <f t="shared" si="3"/>
        <v>0</v>
      </c>
      <c r="S20" s="55">
        <f t="shared" si="3"/>
        <v>0</v>
      </c>
      <c r="T20" s="55">
        <f t="shared" si="3"/>
        <v>0</v>
      </c>
      <c r="U20" s="55">
        <f t="shared" si="3"/>
        <v>0</v>
      </c>
      <c r="V20" s="55">
        <f t="shared" si="3"/>
        <v>0</v>
      </c>
      <c r="W20" s="55">
        <f t="shared" si="3"/>
        <v>0</v>
      </c>
      <c r="X20" s="55">
        <f t="shared" si="3"/>
        <v>0</v>
      </c>
      <c r="Y20" s="55">
        <f t="shared" si="3"/>
        <v>0</v>
      </c>
      <c r="Z20" s="55">
        <f t="shared" si="3"/>
        <v>0</v>
      </c>
    </row>
    <row r="21" ht="21.75" customHeight="1">
      <c r="A21" s="52" t="s">
        <v>374</v>
      </c>
      <c r="B21" s="53"/>
      <c r="C21" s="56">
        <v>0.0</v>
      </c>
      <c r="D21" s="56">
        <v>0.0</v>
      </c>
      <c r="E21" s="56">
        <v>0.0</v>
      </c>
      <c r="F21" s="56">
        <v>0.0</v>
      </c>
      <c r="G21" s="56">
        <v>0.0</v>
      </c>
      <c r="H21" s="56">
        <v>0.0</v>
      </c>
      <c r="I21" s="56">
        <v>0.0</v>
      </c>
      <c r="J21" s="56">
        <v>0.0</v>
      </c>
      <c r="K21" s="56">
        <v>0.0</v>
      </c>
      <c r="L21" s="56">
        <v>0.0</v>
      </c>
      <c r="M21" s="56">
        <v>0.0</v>
      </c>
      <c r="N21" s="56">
        <v>0.0</v>
      </c>
      <c r="O21" s="56">
        <v>0.0</v>
      </c>
      <c r="P21" s="57">
        <v>0.0</v>
      </c>
      <c r="Q21" s="57">
        <v>0.0</v>
      </c>
      <c r="R21" s="58">
        <v>0.0</v>
      </c>
      <c r="S21" s="58">
        <v>0.0</v>
      </c>
      <c r="T21" s="58">
        <v>0.0</v>
      </c>
      <c r="U21" s="58">
        <v>0.0</v>
      </c>
      <c r="V21" s="58">
        <v>0.0</v>
      </c>
      <c r="W21" s="58">
        <v>0.0</v>
      </c>
      <c r="X21" s="58">
        <v>0.0</v>
      </c>
      <c r="Y21" s="58">
        <v>0.0</v>
      </c>
      <c r="Z21" s="58">
        <v>0.0</v>
      </c>
    </row>
    <row r="22" ht="21.75" customHeight="1">
      <c r="A22" s="52" t="s">
        <v>375</v>
      </c>
      <c r="B22" s="53">
        <f>SUM(C22:AJ22)</f>
        <v>0</v>
      </c>
      <c r="C22" s="59">
        <f t="shared" ref="C22:Z22" si="4">C20*C21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59">
        <f t="shared" si="4"/>
        <v>0</v>
      </c>
      <c r="K22" s="59">
        <f t="shared" si="4"/>
        <v>0</v>
      </c>
      <c r="L22" s="59">
        <f t="shared" si="4"/>
        <v>0</v>
      </c>
      <c r="M22" s="59">
        <f t="shared" si="4"/>
        <v>0</v>
      </c>
      <c r="N22" s="59">
        <f t="shared" si="4"/>
        <v>0</v>
      </c>
      <c r="O22" s="59">
        <f t="shared" si="4"/>
        <v>0</v>
      </c>
      <c r="P22" s="60">
        <f t="shared" si="4"/>
        <v>0</v>
      </c>
      <c r="Q22" s="60">
        <f t="shared" si="4"/>
        <v>0</v>
      </c>
      <c r="R22" s="61">
        <f t="shared" si="4"/>
        <v>0</v>
      </c>
      <c r="S22" s="61">
        <f t="shared" si="4"/>
        <v>0</v>
      </c>
      <c r="T22" s="61">
        <f t="shared" si="4"/>
        <v>0</v>
      </c>
      <c r="U22" s="61">
        <f t="shared" si="4"/>
        <v>0</v>
      </c>
      <c r="V22" s="61">
        <f t="shared" si="4"/>
        <v>0</v>
      </c>
      <c r="W22" s="61">
        <f t="shared" si="4"/>
        <v>0</v>
      </c>
      <c r="X22" s="61">
        <f t="shared" si="4"/>
        <v>0</v>
      </c>
      <c r="Y22" s="61">
        <f t="shared" si="4"/>
        <v>0</v>
      </c>
      <c r="Z22" s="61">
        <f t="shared" si="4"/>
        <v>0</v>
      </c>
    </row>
    <row r="23" ht="21.75" customHeight="1">
      <c r="A23" s="52" t="s">
        <v>376</v>
      </c>
      <c r="B23" s="53"/>
      <c r="C23" s="62">
        <f t="shared" ref="C23:Z23" si="5">IF($B22 &lt;&gt; 0,C21*$B20/$B22,0)</f>
        <v>0</v>
      </c>
      <c r="D23" s="62">
        <f t="shared" si="5"/>
        <v>0</v>
      </c>
      <c r="E23" s="62">
        <f t="shared" si="5"/>
        <v>0</v>
      </c>
      <c r="F23" s="62">
        <f t="shared" si="5"/>
        <v>0</v>
      </c>
      <c r="G23" s="62">
        <f t="shared" si="5"/>
        <v>0</v>
      </c>
      <c r="H23" s="62">
        <f t="shared" si="5"/>
        <v>0</v>
      </c>
      <c r="I23" s="62">
        <f t="shared" si="5"/>
        <v>0</v>
      </c>
      <c r="J23" s="62">
        <f t="shared" si="5"/>
        <v>0</v>
      </c>
      <c r="K23" s="62">
        <f t="shared" si="5"/>
        <v>0</v>
      </c>
      <c r="L23" s="62">
        <f t="shared" si="5"/>
        <v>0</v>
      </c>
      <c r="M23" s="62">
        <f t="shared" si="5"/>
        <v>0</v>
      </c>
      <c r="N23" s="62">
        <f t="shared" si="5"/>
        <v>0</v>
      </c>
      <c r="O23" s="62">
        <f t="shared" si="5"/>
        <v>0</v>
      </c>
      <c r="P23" s="63">
        <f t="shared" si="5"/>
        <v>0</v>
      </c>
      <c r="Q23" s="63">
        <f t="shared" si="5"/>
        <v>0</v>
      </c>
      <c r="R23" s="64">
        <f t="shared" si="5"/>
        <v>0</v>
      </c>
      <c r="S23" s="64">
        <f t="shared" si="5"/>
        <v>0</v>
      </c>
      <c r="T23" s="64">
        <f t="shared" si="5"/>
        <v>0</v>
      </c>
      <c r="U23" s="64">
        <f t="shared" si="5"/>
        <v>0</v>
      </c>
      <c r="V23" s="64">
        <f t="shared" si="5"/>
        <v>0</v>
      </c>
      <c r="W23" s="64">
        <f t="shared" si="5"/>
        <v>0</v>
      </c>
      <c r="X23" s="64">
        <f t="shared" si="5"/>
        <v>0</v>
      </c>
      <c r="Y23" s="64">
        <f t="shared" si="5"/>
        <v>0</v>
      </c>
      <c r="Z23" s="64">
        <f t="shared" si="5"/>
        <v>0</v>
      </c>
    </row>
    <row r="24" ht="21.75" customHeight="1">
      <c r="A24" s="65" t="s">
        <v>377</v>
      </c>
      <c r="B24" s="66">
        <f>B20</f>
        <v>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1.75" customHeight="1">
      <c r="A25" s="67" t="s">
        <v>378</v>
      </c>
      <c r="B25" s="68">
        <f>SUM(B3:B19)</f>
        <v>0</v>
      </c>
      <c r="C25" s="69">
        <v>1.0</v>
      </c>
      <c r="D25" s="70">
        <f t="shared" ref="D25:O25" si="6">C25+1</f>
        <v>2</v>
      </c>
      <c r="E25" s="70">
        <f t="shared" si="6"/>
        <v>3</v>
      </c>
      <c r="F25" s="70">
        <f t="shared" si="6"/>
        <v>4</v>
      </c>
      <c r="G25" s="70">
        <f t="shared" si="6"/>
        <v>5</v>
      </c>
      <c r="H25" s="70">
        <f t="shared" si="6"/>
        <v>6</v>
      </c>
      <c r="I25" s="70">
        <f t="shared" si="6"/>
        <v>7</v>
      </c>
      <c r="J25" s="70">
        <f t="shared" si="6"/>
        <v>8</v>
      </c>
      <c r="K25" s="70">
        <f t="shared" si="6"/>
        <v>9</v>
      </c>
      <c r="L25" s="70">
        <f t="shared" si="6"/>
        <v>10</v>
      </c>
      <c r="M25" s="70">
        <f t="shared" si="6"/>
        <v>11</v>
      </c>
      <c r="N25" s="70">
        <f t="shared" si="6"/>
        <v>12</v>
      </c>
      <c r="O25" s="70">
        <f t="shared" si="6"/>
        <v>13</v>
      </c>
      <c r="P25" s="71">
        <f t="shared" ref="P25:Z25" si="7">O25+1</f>
        <v>14</v>
      </c>
      <c r="Q25" s="71">
        <f t="shared" si="7"/>
        <v>15</v>
      </c>
      <c r="R25" s="72">
        <f t="shared" si="7"/>
        <v>16</v>
      </c>
      <c r="S25" s="72">
        <f t="shared" si="7"/>
        <v>17</v>
      </c>
      <c r="T25" s="72">
        <f t="shared" si="7"/>
        <v>18</v>
      </c>
      <c r="U25" s="72">
        <f t="shared" si="7"/>
        <v>19</v>
      </c>
      <c r="V25" s="72">
        <f t="shared" si="7"/>
        <v>20</v>
      </c>
      <c r="W25" s="72">
        <f t="shared" si="7"/>
        <v>21</v>
      </c>
      <c r="X25" s="72">
        <f t="shared" si="7"/>
        <v>22</v>
      </c>
      <c r="Y25" s="72">
        <f t="shared" si="7"/>
        <v>23</v>
      </c>
      <c r="Z25" s="72">
        <f t="shared" si="7"/>
        <v>24</v>
      </c>
    </row>
    <row r="26" ht="21.75" customHeight="1">
      <c r="A26" s="50"/>
      <c r="B26" s="53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21.75" customHeight="1">
      <c r="A27" s="50"/>
      <c r="B27" s="53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21.75" customHeight="1">
      <c r="A28" s="50"/>
      <c r="B28" s="5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1.75" customHeight="1">
      <c r="A29" s="50"/>
      <c r="B29" s="53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21.75" customHeight="1">
      <c r="A30" s="50"/>
      <c r="B30" s="53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21.75" customHeight="1">
      <c r="A31" s="50"/>
      <c r="B31" s="53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21.75" customHeight="1">
      <c r="A32" s="50"/>
      <c r="B32" s="53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21.75" customHeight="1">
      <c r="A33" s="50"/>
      <c r="B33" s="5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21.75" customHeight="1">
      <c r="A34" s="50"/>
      <c r="B34" s="53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21.75" customHeight="1">
      <c r="A35" s="50"/>
      <c r="B35" s="53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21.75" customHeight="1">
      <c r="A36" s="50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21.75" customHeight="1">
      <c r="A37" s="50"/>
      <c r="B37" s="53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21.75" customHeight="1">
      <c r="A38" s="50"/>
      <c r="B38" s="53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21.75" customHeight="1">
      <c r="A39" s="50"/>
      <c r="B39" s="53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21.75" customHeight="1">
      <c r="A40" s="50"/>
      <c r="B40" s="53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21.75" customHeight="1">
      <c r="A41" s="50"/>
      <c r="B41" s="53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21.75" customHeight="1">
      <c r="A42" s="50"/>
      <c r="B42" s="53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21.75" customHeight="1">
      <c r="A43" s="50"/>
      <c r="B43" s="53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21.75" customHeight="1">
      <c r="A44" s="50"/>
      <c r="B44" s="5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21.75" customHeight="1">
      <c r="A45" s="50"/>
      <c r="B45" s="53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21.75" customHeight="1">
      <c r="A46" s="50"/>
      <c r="B46" s="53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21.75" customHeight="1">
      <c r="A47" s="50"/>
      <c r="B47" s="53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21.75" customHeight="1">
      <c r="A48" s="50"/>
      <c r="B48" s="53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</sheetData>
  <dataValidations>
    <dataValidation type="list" allowBlank="1" sqref="A3:A19">
      <formula1>Players!$A$1:$A$20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5.13" defaultRowHeight="15.75"/>
  <cols>
    <col customWidth="1" min="2" max="2" width="7.38"/>
    <col customWidth="1" min="3" max="26" width="9.5"/>
  </cols>
  <sheetData>
    <row r="1">
      <c r="A1" s="9" t="s">
        <v>23</v>
      </c>
      <c r="B1" s="10">
        <v>0.4798611111111111</v>
      </c>
      <c r="C1" s="11">
        <v>1.0</v>
      </c>
      <c r="D1" s="12">
        <f t="shared" ref="D1:Z1" si="1">C1+1</f>
        <v>2</v>
      </c>
      <c r="E1" s="13">
        <f t="shared" si="1"/>
        <v>3</v>
      </c>
      <c r="F1" s="14">
        <f t="shared" si="1"/>
        <v>4</v>
      </c>
      <c r="G1" s="15">
        <f t="shared" si="1"/>
        <v>5</v>
      </c>
      <c r="H1" s="16">
        <f t="shared" si="1"/>
        <v>6</v>
      </c>
      <c r="I1" s="17">
        <f t="shared" si="1"/>
        <v>7</v>
      </c>
      <c r="J1" s="18">
        <f t="shared" si="1"/>
        <v>8</v>
      </c>
      <c r="K1" s="19">
        <f t="shared" si="1"/>
        <v>9</v>
      </c>
      <c r="L1" s="20">
        <f t="shared" si="1"/>
        <v>10</v>
      </c>
      <c r="M1" s="21">
        <f t="shared" si="1"/>
        <v>11</v>
      </c>
      <c r="N1" s="22">
        <f t="shared" si="1"/>
        <v>12</v>
      </c>
      <c r="O1" s="23">
        <f t="shared" si="1"/>
        <v>13</v>
      </c>
      <c r="P1" s="24">
        <f t="shared" si="1"/>
        <v>14</v>
      </c>
      <c r="Q1" s="25">
        <f t="shared" si="1"/>
        <v>15</v>
      </c>
      <c r="R1" s="26">
        <f t="shared" si="1"/>
        <v>16</v>
      </c>
      <c r="S1" s="27">
        <f t="shared" si="1"/>
        <v>17</v>
      </c>
      <c r="T1" s="28">
        <f t="shared" si="1"/>
        <v>18</v>
      </c>
      <c r="U1" s="29">
        <f t="shared" si="1"/>
        <v>19</v>
      </c>
      <c r="V1" s="30">
        <f t="shared" si="1"/>
        <v>20</v>
      </c>
      <c r="W1" s="31">
        <f t="shared" si="1"/>
        <v>21</v>
      </c>
      <c r="X1" s="32">
        <f t="shared" si="1"/>
        <v>22</v>
      </c>
      <c r="Y1" s="33">
        <f t="shared" si="1"/>
        <v>23</v>
      </c>
      <c r="Z1" s="34">
        <f t="shared" si="1"/>
        <v>24</v>
      </c>
    </row>
    <row r="2">
      <c r="A2" s="35" t="s">
        <v>371</v>
      </c>
      <c r="B2" s="73"/>
      <c r="C2" s="7" t="str">
        <f>Horses!D2</f>
        <v>horse3.1</v>
      </c>
      <c r="D2" s="37" t="str">
        <f>Horses!D3</f>
        <v>horse3.2</v>
      </c>
      <c r="E2" s="37" t="str">
        <f>Horses!D4</f>
        <v>horse3.3</v>
      </c>
      <c r="F2" s="37" t="str">
        <f>Horses!D5</f>
        <v>horse3.4</v>
      </c>
      <c r="G2" s="37" t="str">
        <f>Horses!D6</f>
        <v>horse3.5</v>
      </c>
      <c r="H2" s="37" t="str">
        <f>Horses!D7</f>
        <v>horse3.6</v>
      </c>
      <c r="I2" s="37" t="str">
        <f>Horses!D8</f>
        <v>horse3.7</v>
      </c>
      <c r="J2" s="37" t="str">
        <f>Horses!D9</f>
        <v>horse3.8</v>
      </c>
      <c r="K2" s="37" t="str">
        <f>Horses!D10</f>
        <v>horse3.9</v>
      </c>
      <c r="L2" s="37" t="str">
        <f>Horses!D11</f>
        <v>horse3.10</v>
      </c>
      <c r="M2" s="37" t="str">
        <f>Horses!D12</f>
        <v>horse3.11</v>
      </c>
      <c r="N2" s="37" t="str">
        <f>Horses!D13</f>
        <v>horse3.12</v>
      </c>
      <c r="O2" s="37" t="str">
        <f>Horses!D14</f>
        <v>horse3.13</v>
      </c>
      <c r="P2" s="37" t="str">
        <f>Horses!D15</f>
        <v>horse3.14</v>
      </c>
      <c r="Q2" s="37" t="str">
        <f>Horses!D16</f>
        <v>horse3.15</v>
      </c>
      <c r="R2" s="38" t="str">
        <f>Horses!D17</f>
        <v>horse3.16</v>
      </c>
      <c r="S2" s="38" t="str">
        <f>Horses!D18</f>
        <v>horse3.17</v>
      </c>
      <c r="T2" s="38" t="str">
        <f>Horses!D19</f>
        <v>horse3.18</v>
      </c>
      <c r="U2" s="38" t="str">
        <f>Horses!D20</f>
        <v>horse3.19</v>
      </c>
      <c r="V2" s="38" t="str">
        <f>Horses!D21</f>
        <v>horse3.20</v>
      </c>
      <c r="W2" s="38" t="str">
        <f>Horses!D22</f>
        <v>horse3.21</v>
      </c>
      <c r="X2" s="38" t="str">
        <f>Horses!D23</f>
        <v>horse3.22</v>
      </c>
      <c r="Y2" s="38" t="str">
        <f>Horses!D24</f>
        <v>horse3.23</v>
      </c>
      <c r="Z2" s="38" t="str">
        <f>Horses!D25</f>
        <v>horse3.24</v>
      </c>
    </row>
    <row r="3" ht="21.75" customHeight="1">
      <c r="A3" s="39"/>
      <c r="B3" s="40">
        <f t="shared" ref="B3:B19" si="2">C$23*C$21*C3+D$23*D$21*D3+E$23*E$21*E3+F$23*F$21*F3+G$23*G$21*G3+H$23*H$21*H3+I$23*I$21*I3+J$23*J$21*J3+K$23*K$21*K3+L$23*L$21*L3+M$23*M$21*M3+N$23*N$21*N3+O$23*O$21*O3+P$23*P$21*P3+Q$23*Q$21*Q3+R$23*R$21*R3+S$23*S$21*S3+T$23*T$21*T3+U$23*U$21*U3+V$23*V$21*V3+W$23*W$21*W3+X$23*X$21*X3+Y$23*Y$21*Y3+Z$23*Z$21*Z3</f>
        <v>0</v>
      </c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2"/>
      <c r="O3" s="42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21.75" customHeight="1">
      <c r="A4" s="39"/>
      <c r="B4" s="40">
        <f t="shared" si="2"/>
        <v>0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  <c r="O4" s="42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21.75" customHeight="1">
      <c r="A5" s="39"/>
      <c r="B5" s="40">
        <f t="shared" si="2"/>
        <v>0</v>
      </c>
      <c r="C5" s="41"/>
      <c r="D5" s="41"/>
      <c r="E5" s="41"/>
      <c r="F5" s="41"/>
      <c r="G5" s="41"/>
      <c r="H5" s="41"/>
      <c r="I5" s="42"/>
      <c r="J5" s="41"/>
      <c r="K5" s="41"/>
      <c r="L5" s="41"/>
      <c r="M5" s="41"/>
      <c r="N5" s="42"/>
      <c r="O5" s="4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21.75" customHeight="1">
      <c r="A6" s="39"/>
      <c r="B6" s="40">
        <f t="shared" si="2"/>
        <v>0</v>
      </c>
      <c r="C6" s="41"/>
      <c r="D6" s="41"/>
      <c r="E6" s="41"/>
      <c r="F6" s="41"/>
      <c r="G6" s="41"/>
      <c r="H6" s="41"/>
      <c r="I6" s="42"/>
      <c r="J6" s="41"/>
      <c r="K6" s="41"/>
      <c r="L6" s="41"/>
      <c r="M6" s="41"/>
      <c r="N6" s="41"/>
      <c r="O6" s="41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21.75" customHeight="1">
      <c r="A7" s="39"/>
      <c r="B7" s="40">
        <f t="shared" si="2"/>
        <v>0</v>
      </c>
      <c r="C7" s="41"/>
      <c r="D7" s="41"/>
      <c r="E7" s="41"/>
      <c r="F7" s="41"/>
      <c r="G7" s="41"/>
      <c r="H7" s="41"/>
      <c r="I7" s="42"/>
      <c r="J7" s="41"/>
      <c r="K7" s="41"/>
      <c r="L7" s="41"/>
      <c r="M7" s="41"/>
      <c r="N7" s="41"/>
      <c r="O7" s="41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75" customHeight="1">
      <c r="A8" s="39"/>
      <c r="B8" s="40">
        <f t="shared" si="2"/>
        <v>0</v>
      </c>
      <c r="C8" s="41"/>
      <c r="D8" s="41"/>
      <c r="E8" s="42"/>
      <c r="F8" s="41"/>
      <c r="G8" s="41"/>
      <c r="H8" s="41"/>
      <c r="I8" s="41"/>
      <c r="J8" s="41"/>
      <c r="K8" s="41"/>
      <c r="L8" s="41"/>
      <c r="M8" s="41"/>
      <c r="N8" s="41"/>
      <c r="O8" s="41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21.75" customHeight="1">
      <c r="A9" s="39"/>
      <c r="B9" s="40">
        <f t="shared" si="2"/>
        <v>0</v>
      </c>
      <c r="C9" s="41"/>
      <c r="D9" s="42"/>
      <c r="E9" s="41"/>
      <c r="F9" s="42"/>
      <c r="G9" s="41"/>
      <c r="H9" s="41"/>
      <c r="I9" s="41"/>
      <c r="J9" s="42"/>
      <c r="K9" s="41"/>
      <c r="L9" s="41"/>
      <c r="M9" s="41"/>
      <c r="N9" s="41"/>
      <c r="O9" s="41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1.75" customHeight="1">
      <c r="A10" s="39"/>
      <c r="B10" s="40">
        <f t="shared" si="2"/>
        <v>0</v>
      </c>
      <c r="C10" s="41"/>
      <c r="D10" s="41"/>
      <c r="E10" s="41"/>
      <c r="F10" s="41"/>
      <c r="G10" s="41"/>
      <c r="H10" s="42"/>
      <c r="I10" s="41"/>
      <c r="J10" s="41"/>
      <c r="K10" s="42"/>
      <c r="L10" s="41"/>
      <c r="M10" s="41"/>
      <c r="N10" s="41"/>
      <c r="O10" s="41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21.75" customHeight="1">
      <c r="A11" s="50"/>
      <c r="B11" s="40">
        <f t="shared" si="2"/>
        <v>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1.75" customHeight="1">
      <c r="A12" s="50"/>
      <c r="B12" s="40">
        <f t="shared" si="2"/>
        <v>0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21.75" customHeight="1">
      <c r="A13" s="50"/>
      <c r="B13" s="40">
        <f t="shared" si="2"/>
        <v>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1.75" customHeight="1">
      <c r="A14" s="50"/>
      <c r="B14" s="40">
        <f t="shared" si="2"/>
        <v>0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21.75" customHeight="1">
      <c r="A15" s="50"/>
      <c r="B15" s="40">
        <f t="shared" si="2"/>
        <v>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1.75" customHeight="1">
      <c r="A16" s="50"/>
      <c r="B16" s="40">
        <f t="shared" si="2"/>
        <v>0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21.75" customHeight="1">
      <c r="A17" s="50"/>
      <c r="B17" s="40">
        <f t="shared" si="2"/>
        <v>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1.75" customHeight="1">
      <c r="A18" s="50"/>
      <c r="B18" s="40">
        <f t="shared" si="2"/>
        <v>0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21.75" customHeight="1">
      <c r="A19" s="50"/>
      <c r="B19" s="40">
        <f t="shared" si="2"/>
        <v>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1.75" customHeight="1">
      <c r="A20" s="52" t="s">
        <v>373</v>
      </c>
      <c r="B20" s="53">
        <f>SUM(C20:AJ20)</f>
        <v>0</v>
      </c>
      <c r="C20" s="41">
        <f t="shared" ref="C20:Z20" si="3">SUM(C$3:C19)</f>
        <v>0</v>
      </c>
      <c r="D20" s="41">
        <f t="shared" si="3"/>
        <v>0</v>
      </c>
      <c r="E20" s="41">
        <f t="shared" si="3"/>
        <v>0</v>
      </c>
      <c r="F20" s="41">
        <f t="shared" si="3"/>
        <v>0</v>
      </c>
      <c r="G20" s="41">
        <f t="shared" si="3"/>
        <v>0</v>
      </c>
      <c r="H20" s="41">
        <f t="shared" si="3"/>
        <v>0</v>
      </c>
      <c r="I20" s="41">
        <f t="shared" si="3"/>
        <v>0</v>
      </c>
      <c r="J20" s="41">
        <f t="shared" si="3"/>
        <v>0</v>
      </c>
      <c r="K20" s="41">
        <f t="shared" si="3"/>
        <v>0</v>
      </c>
      <c r="L20" s="41">
        <f t="shared" si="3"/>
        <v>0</v>
      </c>
      <c r="M20" s="41">
        <f t="shared" si="3"/>
        <v>0</v>
      </c>
      <c r="N20" s="41">
        <f t="shared" si="3"/>
        <v>0</v>
      </c>
      <c r="O20" s="41">
        <f t="shared" si="3"/>
        <v>0</v>
      </c>
      <c r="P20" s="54">
        <f t="shared" si="3"/>
        <v>0</v>
      </c>
      <c r="Q20" s="54">
        <f t="shared" si="3"/>
        <v>0</v>
      </c>
      <c r="R20" s="55">
        <f t="shared" si="3"/>
        <v>0</v>
      </c>
      <c r="S20" s="55">
        <f t="shared" si="3"/>
        <v>0</v>
      </c>
      <c r="T20" s="55">
        <f t="shared" si="3"/>
        <v>0</v>
      </c>
      <c r="U20" s="55">
        <f t="shared" si="3"/>
        <v>0</v>
      </c>
      <c r="V20" s="55">
        <f t="shared" si="3"/>
        <v>0</v>
      </c>
      <c r="W20" s="55">
        <f t="shared" si="3"/>
        <v>0</v>
      </c>
      <c r="X20" s="55">
        <f t="shared" si="3"/>
        <v>0</v>
      </c>
      <c r="Y20" s="55">
        <f t="shared" si="3"/>
        <v>0</v>
      </c>
      <c r="Z20" s="55">
        <f t="shared" si="3"/>
        <v>0</v>
      </c>
    </row>
    <row r="21" ht="21.75" customHeight="1">
      <c r="A21" s="52" t="s">
        <v>374</v>
      </c>
      <c r="B21" s="53"/>
      <c r="C21" s="56">
        <v>0.0</v>
      </c>
      <c r="D21" s="56">
        <v>0.0</v>
      </c>
      <c r="E21" s="56">
        <v>0.0</v>
      </c>
      <c r="F21" s="56">
        <v>0.0</v>
      </c>
      <c r="G21" s="56">
        <v>0.0</v>
      </c>
      <c r="H21" s="56">
        <v>0.0</v>
      </c>
      <c r="I21" s="56">
        <v>0.0</v>
      </c>
      <c r="J21" s="56">
        <v>0.0</v>
      </c>
      <c r="K21" s="56">
        <v>0.0</v>
      </c>
      <c r="L21" s="56">
        <v>0.0</v>
      </c>
      <c r="M21" s="56">
        <v>0.0</v>
      </c>
      <c r="N21" s="56">
        <v>0.0</v>
      </c>
      <c r="O21" s="56">
        <v>0.0</v>
      </c>
      <c r="P21" s="57">
        <v>0.0</v>
      </c>
      <c r="Q21" s="57">
        <v>0.0</v>
      </c>
      <c r="R21" s="58">
        <v>0.0</v>
      </c>
      <c r="S21" s="58">
        <v>0.0</v>
      </c>
      <c r="T21" s="58">
        <v>0.0</v>
      </c>
      <c r="U21" s="58">
        <v>0.0</v>
      </c>
      <c r="V21" s="58">
        <v>0.0</v>
      </c>
      <c r="W21" s="58">
        <v>0.0</v>
      </c>
      <c r="X21" s="58">
        <v>0.0</v>
      </c>
      <c r="Y21" s="58">
        <v>0.0</v>
      </c>
      <c r="Z21" s="58">
        <v>0.0</v>
      </c>
    </row>
    <row r="22" ht="21.75" customHeight="1">
      <c r="A22" s="52" t="s">
        <v>375</v>
      </c>
      <c r="B22" s="53">
        <f>SUM(C22:AJ22)</f>
        <v>0</v>
      </c>
      <c r="C22" s="59">
        <f t="shared" ref="C22:Z22" si="4">C20*C21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59">
        <f t="shared" si="4"/>
        <v>0</v>
      </c>
      <c r="K22" s="59">
        <f t="shared" si="4"/>
        <v>0</v>
      </c>
      <c r="L22" s="59">
        <f t="shared" si="4"/>
        <v>0</v>
      </c>
      <c r="M22" s="59">
        <f t="shared" si="4"/>
        <v>0</v>
      </c>
      <c r="N22" s="59">
        <f t="shared" si="4"/>
        <v>0</v>
      </c>
      <c r="O22" s="59">
        <f t="shared" si="4"/>
        <v>0</v>
      </c>
      <c r="P22" s="60">
        <f t="shared" si="4"/>
        <v>0</v>
      </c>
      <c r="Q22" s="60">
        <f t="shared" si="4"/>
        <v>0</v>
      </c>
      <c r="R22" s="61">
        <f t="shared" si="4"/>
        <v>0</v>
      </c>
      <c r="S22" s="61">
        <f t="shared" si="4"/>
        <v>0</v>
      </c>
      <c r="T22" s="61">
        <f t="shared" si="4"/>
        <v>0</v>
      </c>
      <c r="U22" s="61">
        <f t="shared" si="4"/>
        <v>0</v>
      </c>
      <c r="V22" s="61">
        <f t="shared" si="4"/>
        <v>0</v>
      </c>
      <c r="W22" s="61">
        <f t="shared" si="4"/>
        <v>0</v>
      </c>
      <c r="X22" s="61">
        <f t="shared" si="4"/>
        <v>0</v>
      </c>
      <c r="Y22" s="61">
        <f t="shared" si="4"/>
        <v>0</v>
      </c>
      <c r="Z22" s="61">
        <f t="shared" si="4"/>
        <v>0</v>
      </c>
    </row>
    <row r="23" ht="21.75" customHeight="1">
      <c r="A23" s="52" t="s">
        <v>376</v>
      </c>
      <c r="B23" s="53"/>
      <c r="C23" s="62">
        <f t="shared" ref="C23:Z23" si="5">IF($B22 &lt;&gt; 0,C21*$B20/$B22,0)</f>
        <v>0</v>
      </c>
      <c r="D23" s="62">
        <f t="shared" si="5"/>
        <v>0</v>
      </c>
      <c r="E23" s="62">
        <f t="shared" si="5"/>
        <v>0</v>
      </c>
      <c r="F23" s="62">
        <f t="shared" si="5"/>
        <v>0</v>
      </c>
      <c r="G23" s="62">
        <f t="shared" si="5"/>
        <v>0</v>
      </c>
      <c r="H23" s="62">
        <f t="shared" si="5"/>
        <v>0</v>
      </c>
      <c r="I23" s="62">
        <f t="shared" si="5"/>
        <v>0</v>
      </c>
      <c r="J23" s="62">
        <f t="shared" si="5"/>
        <v>0</v>
      </c>
      <c r="K23" s="62">
        <f t="shared" si="5"/>
        <v>0</v>
      </c>
      <c r="L23" s="62">
        <f t="shared" si="5"/>
        <v>0</v>
      </c>
      <c r="M23" s="62">
        <f t="shared" si="5"/>
        <v>0</v>
      </c>
      <c r="N23" s="62">
        <f t="shared" si="5"/>
        <v>0</v>
      </c>
      <c r="O23" s="62">
        <f t="shared" si="5"/>
        <v>0</v>
      </c>
      <c r="P23" s="63">
        <f t="shared" si="5"/>
        <v>0</v>
      </c>
      <c r="Q23" s="63">
        <f t="shared" si="5"/>
        <v>0</v>
      </c>
      <c r="R23" s="64">
        <f t="shared" si="5"/>
        <v>0</v>
      </c>
      <c r="S23" s="64">
        <f t="shared" si="5"/>
        <v>0</v>
      </c>
      <c r="T23" s="64">
        <f t="shared" si="5"/>
        <v>0</v>
      </c>
      <c r="U23" s="64">
        <f t="shared" si="5"/>
        <v>0</v>
      </c>
      <c r="V23" s="64">
        <f t="shared" si="5"/>
        <v>0</v>
      </c>
      <c r="W23" s="64">
        <f t="shared" si="5"/>
        <v>0</v>
      </c>
      <c r="X23" s="64">
        <f t="shared" si="5"/>
        <v>0</v>
      </c>
      <c r="Y23" s="64">
        <f t="shared" si="5"/>
        <v>0</v>
      </c>
      <c r="Z23" s="64">
        <f t="shared" si="5"/>
        <v>0</v>
      </c>
    </row>
    <row r="24" ht="21.75" customHeight="1">
      <c r="A24" s="65" t="s">
        <v>377</v>
      </c>
      <c r="B24" s="66">
        <f>B20</f>
        <v>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1.75" customHeight="1">
      <c r="A25" s="67" t="s">
        <v>378</v>
      </c>
      <c r="B25" s="68">
        <f>SUM(B3:B19)</f>
        <v>0</v>
      </c>
      <c r="C25" s="69">
        <v>1.0</v>
      </c>
      <c r="D25" s="70">
        <f t="shared" ref="D25:O25" si="6">C25+1</f>
        <v>2</v>
      </c>
      <c r="E25" s="70">
        <f t="shared" si="6"/>
        <v>3</v>
      </c>
      <c r="F25" s="70">
        <f t="shared" si="6"/>
        <v>4</v>
      </c>
      <c r="G25" s="70">
        <f t="shared" si="6"/>
        <v>5</v>
      </c>
      <c r="H25" s="70">
        <f t="shared" si="6"/>
        <v>6</v>
      </c>
      <c r="I25" s="70">
        <f t="shared" si="6"/>
        <v>7</v>
      </c>
      <c r="J25" s="70">
        <f t="shared" si="6"/>
        <v>8</v>
      </c>
      <c r="K25" s="70">
        <f t="shared" si="6"/>
        <v>9</v>
      </c>
      <c r="L25" s="70">
        <f t="shared" si="6"/>
        <v>10</v>
      </c>
      <c r="M25" s="70">
        <f t="shared" si="6"/>
        <v>11</v>
      </c>
      <c r="N25" s="70">
        <f t="shared" si="6"/>
        <v>12</v>
      </c>
      <c r="O25" s="70">
        <f t="shared" si="6"/>
        <v>13</v>
      </c>
      <c r="P25" s="71">
        <f t="shared" ref="P25:Z25" si="7">O25+1</f>
        <v>14</v>
      </c>
      <c r="Q25" s="71">
        <f t="shared" si="7"/>
        <v>15</v>
      </c>
      <c r="R25" s="72">
        <f t="shared" si="7"/>
        <v>16</v>
      </c>
      <c r="S25" s="72">
        <f t="shared" si="7"/>
        <v>17</v>
      </c>
      <c r="T25" s="72">
        <f t="shared" si="7"/>
        <v>18</v>
      </c>
      <c r="U25" s="72">
        <f t="shared" si="7"/>
        <v>19</v>
      </c>
      <c r="V25" s="72">
        <f t="shared" si="7"/>
        <v>20</v>
      </c>
      <c r="W25" s="72">
        <f t="shared" si="7"/>
        <v>21</v>
      </c>
      <c r="X25" s="72">
        <f t="shared" si="7"/>
        <v>22</v>
      </c>
      <c r="Y25" s="72">
        <f t="shared" si="7"/>
        <v>23</v>
      </c>
      <c r="Z25" s="72">
        <f t="shared" si="7"/>
        <v>24</v>
      </c>
    </row>
    <row r="26" ht="21.75" customHeight="1">
      <c r="A26" s="50"/>
      <c r="B26" s="53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21.75" customHeight="1">
      <c r="A27" s="50"/>
      <c r="B27" s="53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21.75" customHeight="1">
      <c r="A28" s="50"/>
      <c r="B28" s="5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1.75" customHeight="1">
      <c r="A29" s="50"/>
      <c r="B29" s="53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21.75" customHeight="1">
      <c r="A30" s="50"/>
      <c r="B30" s="53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21.75" customHeight="1">
      <c r="A31" s="50"/>
      <c r="B31" s="53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21.75" customHeight="1">
      <c r="A32" s="50"/>
      <c r="B32" s="53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21.75" customHeight="1">
      <c r="A33" s="50"/>
      <c r="B33" s="5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21.75" customHeight="1">
      <c r="A34" s="50"/>
      <c r="B34" s="53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21.75" customHeight="1">
      <c r="A35" s="50"/>
      <c r="B35" s="53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21.75" customHeight="1">
      <c r="A36" s="50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21.75" customHeight="1">
      <c r="A37" s="50"/>
      <c r="B37" s="53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21.75" customHeight="1">
      <c r="A38" s="50"/>
      <c r="B38" s="53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21.75" customHeight="1">
      <c r="A39" s="50"/>
      <c r="B39" s="53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21.75" customHeight="1">
      <c r="A40" s="50"/>
      <c r="B40" s="53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21.75" customHeight="1">
      <c r="A41" s="50"/>
      <c r="B41" s="53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21.75" customHeight="1">
      <c r="A42" s="50"/>
      <c r="B42" s="53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21.75" customHeight="1">
      <c r="A43" s="50"/>
      <c r="B43" s="53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21.75" customHeight="1">
      <c r="A44" s="50"/>
      <c r="B44" s="5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21.75" customHeight="1">
      <c r="A45" s="50"/>
      <c r="B45" s="53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21.75" customHeight="1">
      <c r="A46" s="50"/>
      <c r="B46" s="53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21.75" customHeight="1">
      <c r="A47" s="50"/>
      <c r="B47" s="53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21.75" customHeight="1">
      <c r="A48" s="50"/>
      <c r="B48" s="53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</sheetData>
  <dataValidations>
    <dataValidation type="list" allowBlank="1" sqref="A3:A19">
      <formula1>Players!$A$1:$A$20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5.13" defaultRowHeight="15.75"/>
  <cols>
    <col customWidth="1" min="2" max="2" width="7.38"/>
    <col customWidth="1" min="3" max="26" width="9.5"/>
  </cols>
  <sheetData>
    <row r="1">
      <c r="A1" s="9" t="s">
        <v>24</v>
      </c>
      <c r="B1" s="10">
        <v>0.5027777777777778</v>
      </c>
      <c r="C1" s="11">
        <v>1.0</v>
      </c>
      <c r="D1" s="12">
        <f t="shared" ref="D1:Z1" si="1">C1+1</f>
        <v>2</v>
      </c>
      <c r="E1" s="13">
        <f t="shared" si="1"/>
        <v>3</v>
      </c>
      <c r="F1" s="14">
        <f t="shared" si="1"/>
        <v>4</v>
      </c>
      <c r="G1" s="15">
        <f t="shared" si="1"/>
        <v>5</v>
      </c>
      <c r="H1" s="16">
        <f t="shared" si="1"/>
        <v>6</v>
      </c>
      <c r="I1" s="17">
        <f t="shared" si="1"/>
        <v>7</v>
      </c>
      <c r="J1" s="18">
        <f t="shared" si="1"/>
        <v>8</v>
      </c>
      <c r="K1" s="19">
        <f t="shared" si="1"/>
        <v>9</v>
      </c>
      <c r="L1" s="20">
        <f t="shared" si="1"/>
        <v>10</v>
      </c>
      <c r="M1" s="21">
        <f t="shared" si="1"/>
        <v>11</v>
      </c>
      <c r="N1" s="22">
        <f t="shared" si="1"/>
        <v>12</v>
      </c>
      <c r="O1" s="23">
        <f t="shared" si="1"/>
        <v>13</v>
      </c>
      <c r="P1" s="24">
        <f t="shared" si="1"/>
        <v>14</v>
      </c>
      <c r="Q1" s="25">
        <f t="shared" si="1"/>
        <v>15</v>
      </c>
      <c r="R1" s="26">
        <f t="shared" si="1"/>
        <v>16</v>
      </c>
      <c r="S1" s="27">
        <f t="shared" si="1"/>
        <v>17</v>
      </c>
      <c r="T1" s="28">
        <f t="shared" si="1"/>
        <v>18</v>
      </c>
      <c r="U1" s="29">
        <f t="shared" si="1"/>
        <v>19</v>
      </c>
      <c r="V1" s="30">
        <f t="shared" si="1"/>
        <v>20</v>
      </c>
      <c r="W1" s="31">
        <f t="shared" si="1"/>
        <v>21</v>
      </c>
      <c r="X1" s="32">
        <f t="shared" si="1"/>
        <v>22</v>
      </c>
      <c r="Y1" s="33">
        <f t="shared" si="1"/>
        <v>23</v>
      </c>
      <c r="Z1" s="34">
        <f t="shared" si="1"/>
        <v>24</v>
      </c>
    </row>
    <row r="2">
      <c r="A2" s="35" t="s">
        <v>371</v>
      </c>
      <c r="B2" s="73"/>
      <c r="C2" s="7" t="str">
        <f>Horses!E2</f>
        <v>horse4.1</v>
      </c>
      <c r="D2" s="37" t="str">
        <f>Horses!E3</f>
        <v>horse4.2</v>
      </c>
      <c r="E2" s="37" t="str">
        <f>Horses!E4</f>
        <v>horse4.3</v>
      </c>
      <c r="F2" s="37" t="str">
        <f>Horses!E5</f>
        <v>horse4.4</v>
      </c>
      <c r="G2" s="37" t="str">
        <f>Horses!E6</f>
        <v>horse4.5</v>
      </c>
      <c r="H2" s="37" t="str">
        <f>Horses!E7</f>
        <v>horse4.6</v>
      </c>
      <c r="I2" s="37" t="str">
        <f>Horses!E8</f>
        <v>horse4.7</v>
      </c>
      <c r="J2" s="37" t="str">
        <f>Horses!E9</f>
        <v>horse4.8</v>
      </c>
      <c r="K2" s="37" t="str">
        <f>Horses!E10</f>
        <v>horse4.9</v>
      </c>
      <c r="L2" s="37" t="str">
        <f>Horses!E11</f>
        <v>horse4.10</v>
      </c>
      <c r="M2" s="37" t="str">
        <f>Horses!E12</f>
        <v>horse4.11</v>
      </c>
      <c r="N2" s="37" t="str">
        <f>Horses!E13</f>
        <v>horse4.12</v>
      </c>
      <c r="O2" s="37" t="str">
        <f>Horses!E14</f>
        <v>horse4.13</v>
      </c>
      <c r="P2" s="37" t="str">
        <f>Horses!E15</f>
        <v>horse4.14</v>
      </c>
      <c r="Q2" s="37" t="str">
        <f>Horses!E16</f>
        <v>horse4.15</v>
      </c>
      <c r="R2" s="38" t="str">
        <f>Horses!E17</f>
        <v>horse4.16</v>
      </c>
      <c r="S2" s="38" t="str">
        <f>Horses!E18</f>
        <v>horse4.17</v>
      </c>
      <c r="T2" s="38" t="str">
        <f>Horses!E19</f>
        <v>horse4.18</v>
      </c>
      <c r="U2" s="38" t="str">
        <f>Horses!E20</f>
        <v>horse4.19</v>
      </c>
      <c r="V2" s="38" t="str">
        <f>Horses!E21</f>
        <v>horse4.20</v>
      </c>
      <c r="W2" s="38" t="str">
        <f>Horses!E22</f>
        <v>horse4.21</v>
      </c>
      <c r="X2" s="38" t="str">
        <f>Horses!E23</f>
        <v>horse4.22</v>
      </c>
      <c r="Y2" s="38" t="str">
        <f>Horses!E24</f>
        <v>horse4.23</v>
      </c>
      <c r="Z2" s="38" t="str">
        <f>Horses!E25</f>
        <v>horse4.24</v>
      </c>
    </row>
    <row r="3" ht="21.75" customHeight="1">
      <c r="A3" s="39"/>
      <c r="B3" s="40">
        <f t="shared" ref="B3:B19" si="2">C$23*C$21*C3+D$23*D$21*D3+E$23*E$21*E3+F$23*F$21*F3+G$23*G$21*G3+H$23*H$21*H3+I$23*I$21*I3+J$23*J$21*J3+K$23*K$21*K3+L$23*L$21*L3+M$23*M$21*M3+N$23*N$21*N3+O$23*O$21*O3+P$23*P$21*P3+Q$23*Q$21*Q3+R$23*R$21*R3+S$23*S$21*S3+T$23*T$21*T3+U$23*U$21*U3+V$23*V$21*V3+W$23*W$21*W3+X$23*X$21*X3+Y$23*Y$21*Y3+Z$23*Z$21*Z3</f>
        <v>0</v>
      </c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2"/>
      <c r="O3" s="42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21.75" customHeight="1">
      <c r="A4" s="43"/>
      <c r="B4" s="44">
        <f t="shared" si="2"/>
        <v>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46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21.75" customHeight="1">
      <c r="A5" s="39"/>
      <c r="B5" s="40">
        <f t="shared" si="2"/>
        <v>0</v>
      </c>
      <c r="C5" s="41"/>
      <c r="D5" s="41"/>
      <c r="E5" s="41"/>
      <c r="F5" s="41"/>
      <c r="G5" s="41"/>
      <c r="H5" s="41"/>
      <c r="I5" s="42"/>
      <c r="J5" s="41"/>
      <c r="K5" s="41"/>
      <c r="L5" s="41"/>
      <c r="M5" s="41"/>
      <c r="N5" s="42"/>
      <c r="O5" s="4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21.75" customHeight="1">
      <c r="A6" s="43"/>
      <c r="B6" s="44">
        <f t="shared" si="2"/>
        <v>0</v>
      </c>
      <c r="C6" s="45"/>
      <c r="D6" s="45"/>
      <c r="E6" s="45"/>
      <c r="F6" s="45"/>
      <c r="G6" s="45"/>
      <c r="H6" s="45"/>
      <c r="I6" s="46"/>
      <c r="J6" s="45"/>
      <c r="K6" s="45"/>
      <c r="L6" s="45"/>
      <c r="M6" s="45"/>
      <c r="N6" s="45"/>
      <c r="O6" s="45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21.75" customHeight="1">
      <c r="A7" s="39"/>
      <c r="B7" s="40">
        <f t="shared" si="2"/>
        <v>0</v>
      </c>
      <c r="C7" s="41"/>
      <c r="D7" s="41"/>
      <c r="E7" s="41"/>
      <c r="F7" s="41"/>
      <c r="G7" s="41"/>
      <c r="H7" s="41"/>
      <c r="I7" s="42"/>
      <c r="J7" s="41"/>
      <c r="K7" s="41"/>
      <c r="L7" s="41"/>
      <c r="M7" s="41"/>
      <c r="N7" s="41"/>
      <c r="O7" s="41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75" customHeight="1">
      <c r="A8" s="43"/>
      <c r="B8" s="44">
        <f t="shared" si="2"/>
        <v>0</v>
      </c>
      <c r="C8" s="45"/>
      <c r="D8" s="45"/>
      <c r="E8" s="46"/>
      <c r="F8" s="45"/>
      <c r="G8" s="45"/>
      <c r="H8" s="45"/>
      <c r="I8" s="45"/>
      <c r="J8" s="45"/>
      <c r="K8" s="45"/>
      <c r="L8" s="45"/>
      <c r="M8" s="45"/>
      <c r="N8" s="45"/>
      <c r="O8" s="45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21.75" customHeight="1">
      <c r="A9" s="39"/>
      <c r="B9" s="40">
        <f t="shared" si="2"/>
        <v>0</v>
      </c>
      <c r="C9" s="41"/>
      <c r="D9" s="42"/>
      <c r="E9" s="41"/>
      <c r="F9" s="42"/>
      <c r="G9" s="41"/>
      <c r="H9" s="41"/>
      <c r="I9" s="41"/>
      <c r="J9" s="42"/>
      <c r="K9" s="41"/>
      <c r="L9" s="41"/>
      <c r="M9" s="41"/>
      <c r="N9" s="41"/>
      <c r="O9" s="41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1.75" customHeight="1">
      <c r="A10" s="43"/>
      <c r="B10" s="44">
        <f t="shared" si="2"/>
        <v>0</v>
      </c>
      <c r="C10" s="45"/>
      <c r="D10" s="45"/>
      <c r="E10" s="45"/>
      <c r="F10" s="45"/>
      <c r="G10" s="45"/>
      <c r="H10" s="46"/>
      <c r="I10" s="45"/>
      <c r="J10" s="45"/>
      <c r="K10" s="46"/>
      <c r="L10" s="45"/>
      <c r="M10" s="45"/>
      <c r="N10" s="45"/>
      <c r="O10" s="45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21.75" customHeight="1">
      <c r="A11" s="50"/>
      <c r="B11" s="40">
        <f t="shared" si="2"/>
        <v>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1.75" customHeight="1">
      <c r="A12" s="51"/>
      <c r="B12" s="44">
        <f t="shared" si="2"/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21.75" customHeight="1">
      <c r="A13" s="50"/>
      <c r="B13" s="40">
        <f t="shared" si="2"/>
        <v>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1.75" customHeight="1">
      <c r="A14" s="51"/>
      <c r="B14" s="44">
        <f t="shared" si="2"/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21.75" customHeight="1">
      <c r="A15" s="50"/>
      <c r="B15" s="40">
        <f t="shared" si="2"/>
        <v>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1.75" customHeight="1">
      <c r="A16" s="51"/>
      <c r="B16" s="44">
        <f t="shared" si="2"/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21.75" customHeight="1">
      <c r="A17" s="50"/>
      <c r="B17" s="40">
        <f t="shared" si="2"/>
        <v>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1.75" customHeight="1">
      <c r="A18" s="51"/>
      <c r="B18" s="44">
        <f t="shared" si="2"/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21.75" customHeight="1">
      <c r="A19" s="50"/>
      <c r="B19" s="40">
        <f t="shared" si="2"/>
        <v>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1.75" customHeight="1">
      <c r="A20" s="52" t="s">
        <v>373</v>
      </c>
      <c r="B20" s="53">
        <f>SUM(C20:AJ20)</f>
        <v>0</v>
      </c>
      <c r="C20" s="41">
        <f t="shared" ref="C20:Z20" si="3">SUM(C$3:C19)</f>
        <v>0</v>
      </c>
      <c r="D20" s="41">
        <f t="shared" si="3"/>
        <v>0</v>
      </c>
      <c r="E20" s="41">
        <f t="shared" si="3"/>
        <v>0</v>
      </c>
      <c r="F20" s="41">
        <f t="shared" si="3"/>
        <v>0</v>
      </c>
      <c r="G20" s="41">
        <f t="shared" si="3"/>
        <v>0</v>
      </c>
      <c r="H20" s="41">
        <f t="shared" si="3"/>
        <v>0</v>
      </c>
      <c r="I20" s="41">
        <f t="shared" si="3"/>
        <v>0</v>
      </c>
      <c r="J20" s="41">
        <f t="shared" si="3"/>
        <v>0</v>
      </c>
      <c r="K20" s="41">
        <f t="shared" si="3"/>
        <v>0</v>
      </c>
      <c r="L20" s="41">
        <f t="shared" si="3"/>
        <v>0</v>
      </c>
      <c r="M20" s="41">
        <f t="shared" si="3"/>
        <v>0</v>
      </c>
      <c r="N20" s="41">
        <f t="shared" si="3"/>
        <v>0</v>
      </c>
      <c r="O20" s="41">
        <f t="shared" si="3"/>
        <v>0</v>
      </c>
      <c r="P20" s="54">
        <f t="shared" si="3"/>
        <v>0</v>
      </c>
      <c r="Q20" s="54">
        <f t="shared" si="3"/>
        <v>0</v>
      </c>
      <c r="R20" s="55">
        <f t="shared" si="3"/>
        <v>0</v>
      </c>
      <c r="S20" s="55">
        <f t="shared" si="3"/>
        <v>0</v>
      </c>
      <c r="T20" s="55">
        <f t="shared" si="3"/>
        <v>0</v>
      </c>
      <c r="U20" s="55">
        <f t="shared" si="3"/>
        <v>0</v>
      </c>
      <c r="V20" s="55">
        <f t="shared" si="3"/>
        <v>0</v>
      </c>
      <c r="W20" s="55">
        <f t="shared" si="3"/>
        <v>0</v>
      </c>
      <c r="X20" s="55">
        <f t="shared" si="3"/>
        <v>0</v>
      </c>
      <c r="Y20" s="55">
        <f t="shared" si="3"/>
        <v>0</v>
      </c>
      <c r="Z20" s="55">
        <f t="shared" si="3"/>
        <v>0</v>
      </c>
    </row>
    <row r="21" ht="21.75" customHeight="1">
      <c r="A21" s="52" t="s">
        <v>374</v>
      </c>
      <c r="B21" s="53"/>
      <c r="C21" s="56">
        <v>0.0</v>
      </c>
      <c r="D21" s="56">
        <v>0.0</v>
      </c>
      <c r="E21" s="56">
        <v>0.0</v>
      </c>
      <c r="F21" s="56">
        <v>0.0</v>
      </c>
      <c r="G21" s="56">
        <v>0.0</v>
      </c>
      <c r="H21" s="56">
        <v>0.0</v>
      </c>
      <c r="I21" s="56">
        <v>0.0</v>
      </c>
      <c r="J21" s="56">
        <v>0.0</v>
      </c>
      <c r="K21" s="56">
        <v>0.0</v>
      </c>
      <c r="L21" s="56">
        <v>0.0</v>
      </c>
      <c r="M21" s="56">
        <v>0.0</v>
      </c>
      <c r="N21" s="56">
        <v>0.0</v>
      </c>
      <c r="O21" s="56">
        <v>0.0</v>
      </c>
      <c r="P21" s="57">
        <v>0.0</v>
      </c>
      <c r="Q21" s="57">
        <v>0.0</v>
      </c>
      <c r="R21" s="58">
        <v>0.0</v>
      </c>
      <c r="S21" s="58">
        <v>0.0</v>
      </c>
      <c r="T21" s="58">
        <v>0.0</v>
      </c>
      <c r="U21" s="58">
        <v>0.0</v>
      </c>
      <c r="V21" s="58">
        <v>0.0</v>
      </c>
      <c r="W21" s="58">
        <v>0.0</v>
      </c>
      <c r="X21" s="58">
        <v>0.0</v>
      </c>
      <c r="Y21" s="58">
        <v>0.0</v>
      </c>
      <c r="Z21" s="58">
        <v>0.0</v>
      </c>
    </row>
    <row r="22" ht="21.75" customHeight="1">
      <c r="A22" s="52" t="s">
        <v>375</v>
      </c>
      <c r="B22" s="53">
        <f>SUM(C22:AJ22)</f>
        <v>0</v>
      </c>
      <c r="C22" s="59">
        <f t="shared" ref="C22:Z22" si="4">C20*C21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59">
        <f t="shared" si="4"/>
        <v>0</v>
      </c>
      <c r="K22" s="59">
        <f t="shared" si="4"/>
        <v>0</v>
      </c>
      <c r="L22" s="59">
        <f t="shared" si="4"/>
        <v>0</v>
      </c>
      <c r="M22" s="59">
        <f t="shared" si="4"/>
        <v>0</v>
      </c>
      <c r="N22" s="59">
        <f t="shared" si="4"/>
        <v>0</v>
      </c>
      <c r="O22" s="59">
        <f t="shared" si="4"/>
        <v>0</v>
      </c>
      <c r="P22" s="60">
        <f t="shared" si="4"/>
        <v>0</v>
      </c>
      <c r="Q22" s="60">
        <f t="shared" si="4"/>
        <v>0</v>
      </c>
      <c r="R22" s="61">
        <f t="shared" si="4"/>
        <v>0</v>
      </c>
      <c r="S22" s="61">
        <f t="shared" si="4"/>
        <v>0</v>
      </c>
      <c r="T22" s="61">
        <f t="shared" si="4"/>
        <v>0</v>
      </c>
      <c r="U22" s="61">
        <f t="shared" si="4"/>
        <v>0</v>
      </c>
      <c r="V22" s="61">
        <f t="shared" si="4"/>
        <v>0</v>
      </c>
      <c r="W22" s="61">
        <f t="shared" si="4"/>
        <v>0</v>
      </c>
      <c r="X22" s="61">
        <f t="shared" si="4"/>
        <v>0</v>
      </c>
      <c r="Y22" s="61">
        <f t="shared" si="4"/>
        <v>0</v>
      </c>
      <c r="Z22" s="61">
        <f t="shared" si="4"/>
        <v>0</v>
      </c>
    </row>
    <row r="23" ht="21.75" customHeight="1">
      <c r="A23" s="52" t="s">
        <v>376</v>
      </c>
      <c r="B23" s="53"/>
      <c r="C23" s="62">
        <f t="shared" ref="C23:Z23" si="5">IF($B22 &lt;&gt; 0,C21*$B20/$B22,0)</f>
        <v>0</v>
      </c>
      <c r="D23" s="62">
        <f t="shared" si="5"/>
        <v>0</v>
      </c>
      <c r="E23" s="62">
        <f t="shared" si="5"/>
        <v>0</v>
      </c>
      <c r="F23" s="62">
        <f t="shared" si="5"/>
        <v>0</v>
      </c>
      <c r="G23" s="62">
        <f t="shared" si="5"/>
        <v>0</v>
      </c>
      <c r="H23" s="62">
        <f t="shared" si="5"/>
        <v>0</v>
      </c>
      <c r="I23" s="62">
        <f t="shared" si="5"/>
        <v>0</v>
      </c>
      <c r="J23" s="62">
        <f t="shared" si="5"/>
        <v>0</v>
      </c>
      <c r="K23" s="62">
        <f t="shared" si="5"/>
        <v>0</v>
      </c>
      <c r="L23" s="62">
        <f t="shared" si="5"/>
        <v>0</v>
      </c>
      <c r="M23" s="62">
        <f t="shared" si="5"/>
        <v>0</v>
      </c>
      <c r="N23" s="62">
        <f t="shared" si="5"/>
        <v>0</v>
      </c>
      <c r="O23" s="62">
        <f t="shared" si="5"/>
        <v>0</v>
      </c>
      <c r="P23" s="63">
        <f t="shared" si="5"/>
        <v>0</v>
      </c>
      <c r="Q23" s="63">
        <f t="shared" si="5"/>
        <v>0</v>
      </c>
      <c r="R23" s="64">
        <f t="shared" si="5"/>
        <v>0</v>
      </c>
      <c r="S23" s="64">
        <f t="shared" si="5"/>
        <v>0</v>
      </c>
      <c r="T23" s="64">
        <f t="shared" si="5"/>
        <v>0</v>
      </c>
      <c r="U23" s="64">
        <f t="shared" si="5"/>
        <v>0</v>
      </c>
      <c r="V23" s="64">
        <f t="shared" si="5"/>
        <v>0</v>
      </c>
      <c r="W23" s="64">
        <f t="shared" si="5"/>
        <v>0</v>
      </c>
      <c r="X23" s="64">
        <f t="shared" si="5"/>
        <v>0</v>
      </c>
      <c r="Y23" s="64">
        <f t="shared" si="5"/>
        <v>0</v>
      </c>
      <c r="Z23" s="64">
        <f t="shared" si="5"/>
        <v>0</v>
      </c>
    </row>
    <row r="24" ht="21.75" customHeight="1">
      <c r="A24" s="65" t="s">
        <v>377</v>
      </c>
      <c r="B24" s="66">
        <f>B20</f>
        <v>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1.75" customHeight="1">
      <c r="A25" s="67" t="s">
        <v>378</v>
      </c>
      <c r="B25" s="68">
        <f>SUM(B3:B19)</f>
        <v>0</v>
      </c>
      <c r="C25" s="69">
        <v>1.0</v>
      </c>
      <c r="D25" s="70">
        <f t="shared" ref="D25:O25" si="6">C25+1</f>
        <v>2</v>
      </c>
      <c r="E25" s="70">
        <f t="shared" si="6"/>
        <v>3</v>
      </c>
      <c r="F25" s="70">
        <f t="shared" si="6"/>
        <v>4</v>
      </c>
      <c r="G25" s="70">
        <f t="shared" si="6"/>
        <v>5</v>
      </c>
      <c r="H25" s="70">
        <f t="shared" si="6"/>
        <v>6</v>
      </c>
      <c r="I25" s="70">
        <f t="shared" si="6"/>
        <v>7</v>
      </c>
      <c r="J25" s="70">
        <f t="shared" si="6"/>
        <v>8</v>
      </c>
      <c r="K25" s="70">
        <f t="shared" si="6"/>
        <v>9</v>
      </c>
      <c r="L25" s="70">
        <f t="shared" si="6"/>
        <v>10</v>
      </c>
      <c r="M25" s="70">
        <f t="shared" si="6"/>
        <v>11</v>
      </c>
      <c r="N25" s="70">
        <f t="shared" si="6"/>
        <v>12</v>
      </c>
      <c r="O25" s="70">
        <f t="shared" si="6"/>
        <v>13</v>
      </c>
      <c r="P25" s="71">
        <f t="shared" ref="P25:Z25" si="7">O25+1</f>
        <v>14</v>
      </c>
      <c r="Q25" s="71">
        <f t="shared" si="7"/>
        <v>15</v>
      </c>
      <c r="R25" s="72">
        <f t="shared" si="7"/>
        <v>16</v>
      </c>
      <c r="S25" s="72">
        <f t="shared" si="7"/>
        <v>17</v>
      </c>
      <c r="T25" s="72">
        <f t="shared" si="7"/>
        <v>18</v>
      </c>
      <c r="U25" s="72">
        <f t="shared" si="7"/>
        <v>19</v>
      </c>
      <c r="V25" s="72">
        <f t="shared" si="7"/>
        <v>20</v>
      </c>
      <c r="W25" s="72">
        <f t="shared" si="7"/>
        <v>21</v>
      </c>
      <c r="X25" s="72">
        <f t="shared" si="7"/>
        <v>22</v>
      </c>
      <c r="Y25" s="72">
        <f t="shared" si="7"/>
        <v>23</v>
      </c>
      <c r="Z25" s="72">
        <f t="shared" si="7"/>
        <v>24</v>
      </c>
    </row>
    <row r="26" ht="21.75" customHeight="1">
      <c r="A26" s="50"/>
      <c r="B26" s="53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21.75" customHeight="1">
      <c r="A27" s="50"/>
      <c r="B27" s="53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21.75" customHeight="1">
      <c r="A28" s="50"/>
      <c r="B28" s="5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1.75" customHeight="1">
      <c r="A29" s="50"/>
      <c r="B29" s="53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21.75" customHeight="1">
      <c r="A30" s="50"/>
      <c r="B30" s="53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21.75" customHeight="1">
      <c r="A31" s="50"/>
      <c r="B31" s="53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21.75" customHeight="1">
      <c r="A32" s="50"/>
      <c r="B32" s="53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21.75" customHeight="1">
      <c r="A33" s="50"/>
      <c r="B33" s="5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21.75" customHeight="1">
      <c r="A34" s="50"/>
      <c r="B34" s="53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21.75" customHeight="1">
      <c r="A35" s="50"/>
      <c r="B35" s="53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21.75" customHeight="1">
      <c r="A36" s="50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21.75" customHeight="1">
      <c r="A37" s="50"/>
      <c r="B37" s="53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21.75" customHeight="1">
      <c r="A38" s="50"/>
      <c r="B38" s="53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21.75" customHeight="1">
      <c r="A39" s="50"/>
      <c r="B39" s="53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21.75" customHeight="1">
      <c r="A40" s="50"/>
      <c r="B40" s="53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21.75" customHeight="1">
      <c r="A41" s="50"/>
      <c r="B41" s="53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21.75" customHeight="1">
      <c r="A42" s="50"/>
      <c r="B42" s="53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21.75" customHeight="1">
      <c r="A43" s="50"/>
      <c r="B43" s="53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21.75" customHeight="1">
      <c r="A44" s="50"/>
      <c r="B44" s="5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21.75" customHeight="1">
      <c r="A45" s="50"/>
      <c r="B45" s="53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21.75" customHeight="1">
      <c r="A46" s="50"/>
      <c r="B46" s="53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21.75" customHeight="1">
      <c r="A47" s="50"/>
      <c r="B47" s="53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21.75" customHeight="1">
      <c r="A48" s="50"/>
      <c r="B48" s="53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</sheetData>
  <dataValidations>
    <dataValidation type="list" allowBlank="1" sqref="A3:A19">
      <formula1>Players!$A$1:$A$20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5.13" defaultRowHeight="15.75"/>
  <cols>
    <col customWidth="1" min="2" max="2" width="7.38"/>
    <col customWidth="1" min="3" max="26" width="9.5"/>
  </cols>
  <sheetData>
    <row r="1">
      <c r="A1" s="9" t="s">
        <v>25</v>
      </c>
      <c r="B1" s="10">
        <v>0.5243055555555556</v>
      </c>
      <c r="C1" s="11">
        <v>1.0</v>
      </c>
      <c r="D1" s="12">
        <f t="shared" ref="D1:Z1" si="1">C1+1</f>
        <v>2</v>
      </c>
      <c r="E1" s="13">
        <f t="shared" si="1"/>
        <v>3</v>
      </c>
      <c r="F1" s="14">
        <f t="shared" si="1"/>
        <v>4</v>
      </c>
      <c r="G1" s="15">
        <f t="shared" si="1"/>
        <v>5</v>
      </c>
      <c r="H1" s="16">
        <f t="shared" si="1"/>
        <v>6</v>
      </c>
      <c r="I1" s="17">
        <f t="shared" si="1"/>
        <v>7</v>
      </c>
      <c r="J1" s="18">
        <f t="shared" si="1"/>
        <v>8</v>
      </c>
      <c r="K1" s="19">
        <f t="shared" si="1"/>
        <v>9</v>
      </c>
      <c r="L1" s="20">
        <f t="shared" si="1"/>
        <v>10</v>
      </c>
      <c r="M1" s="21">
        <f t="shared" si="1"/>
        <v>11</v>
      </c>
      <c r="N1" s="22">
        <f t="shared" si="1"/>
        <v>12</v>
      </c>
      <c r="O1" s="23">
        <f t="shared" si="1"/>
        <v>13</v>
      </c>
      <c r="P1" s="24">
        <f t="shared" si="1"/>
        <v>14</v>
      </c>
      <c r="Q1" s="25">
        <f t="shared" si="1"/>
        <v>15</v>
      </c>
      <c r="R1" s="26">
        <f t="shared" si="1"/>
        <v>16</v>
      </c>
      <c r="S1" s="27">
        <f t="shared" si="1"/>
        <v>17</v>
      </c>
      <c r="T1" s="28">
        <f t="shared" si="1"/>
        <v>18</v>
      </c>
      <c r="U1" s="29">
        <f t="shared" si="1"/>
        <v>19</v>
      </c>
      <c r="V1" s="30">
        <f t="shared" si="1"/>
        <v>20</v>
      </c>
      <c r="W1" s="31">
        <f t="shared" si="1"/>
        <v>21</v>
      </c>
      <c r="X1" s="32">
        <f t="shared" si="1"/>
        <v>22</v>
      </c>
      <c r="Y1" s="33">
        <f t="shared" si="1"/>
        <v>23</v>
      </c>
      <c r="Z1" s="34">
        <f t="shared" si="1"/>
        <v>24</v>
      </c>
    </row>
    <row r="2">
      <c r="A2" s="35" t="s">
        <v>371</v>
      </c>
      <c r="B2" s="73"/>
      <c r="C2" s="7" t="str">
        <f>Horses!F2</f>
        <v>horse5.1</v>
      </c>
      <c r="D2" s="37" t="str">
        <f>Horses!F3</f>
        <v>horse5.2</v>
      </c>
      <c r="E2" s="37" t="str">
        <f>Horses!F4</f>
        <v>horse5.3</v>
      </c>
      <c r="F2" s="37" t="str">
        <f>Horses!F5</f>
        <v>horse5.4</v>
      </c>
      <c r="G2" s="37" t="str">
        <f>Horses!F6</f>
        <v>horse5.5</v>
      </c>
      <c r="H2" s="37" t="str">
        <f>Horses!F7</f>
        <v>horse5.6</v>
      </c>
      <c r="I2" s="37" t="str">
        <f>Horses!F8</f>
        <v>horse5.7</v>
      </c>
      <c r="J2" s="37" t="str">
        <f>Horses!F9</f>
        <v>horse5.8</v>
      </c>
      <c r="K2" s="37" t="str">
        <f>Horses!F10</f>
        <v>horse5.9</v>
      </c>
      <c r="L2" s="37" t="str">
        <f>Horses!F11</f>
        <v>horse5.10</v>
      </c>
      <c r="M2" s="37" t="str">
        <f>Horses!F12</f>
        <v>horse5.11</v>
      </c>
      <c r="N2" s="37" t="str">
        <f>Horses!F13</f>
        <v>horse5.12</v>
      </c>
      <c r="O2" s="37" t="str">
        <f>Horses!F14</f>
        <v>horse5.13</v>
      </c>
      <c r="P2" s="37" t="str">
        <f>Horses!F15</f>
        <v>horse5.14</v>
      </c>
      <c r="Q2" s="37" t="str">
        <f>Horses!F16</f>
        <v>horse5.15</v>
      </c>
      <c r="R2" s="38" t="str">
        <f>Horses!F17</f>
        <v>horse5.16</v>
      </c>
      <c r="S2" s="38" t="str">
        <f>Horses!F18</f>
        <v>horse5.17</v>
      </c>
      <c r="T2" s="38" t="str">
        <f>Horses!F19</f>
        <v>horse5.18</v>
      </c>
      <c r="U2" s="38" t="str">
        <f>Horses!F20</f>
        <v>horse5.19</v>
      </c>
      <c r="V2" s="38" t="str">
        <f>Horses!F21</f>
        <v>horse5.20</v>
      </c>
      <c r="W2" s="38" t="str">
        <f>Horses!F22</f>
        <v>horse5.21</v>
      </c>
      <c r="X2" s="38" t="str">
        <f>Horses!F23</f>
        <v>horse5.22</v>
      </c>
      <c r="Y2" s="38" t="str">
        <f>Horses!F24</f>
        <v>horse5.23</v>
      </c>
      <c r="Z2" s="38" t="str">
        <f>Horses!F25</f>
        <v>horse5.24</v>
      </c>
    </row>
    <row r="3" ht="21.75" customHeight="1">
      <c r="A3" s="39"/>
      <c r="B3" s="40">
        <f t="shared" ref="B3:B19" si="2">C$23*C$21*C3+D$23*D$21*D3+E$23*E$21*E3+F$23*F$21*F3+G$23*G$21*G3+H$23*H$21*H3+I$23*I$21*I3+J$23*J$21*J3+K$23*K$21*K3+L$23*L$21*L3+M$23*M$21*M3+N$23*N$21*N3+O$23*O$21*O3+P$23*P$21*P3+Q$23*Q$21*Q3+R$23*R$21*R3+S$23*S$21*S3+T$23*T$21*T3+U$23*U$21*U3+V$23*V$21*V3+W$23*W$21*W3+X$23*X$21*X3+Y$23*Y$21*Y3+Z$23*Z$21*Z3</f>
        <v>0</v>
      </c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2"/>
      <c r="O3" s="42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21.75" customHeight="1">
      <c r="A4" s="43"/>
      <c r="B4" s="44">
        <f t="shared" si="2"/>
        <v>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46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21.75" customHeight="1">
      <c r="A5" s="39"/>
      <c r="B5" s="40">
        <f t="shared" si="2"/>
        <v>0</v>
      </c>
      <c r="C5" s="41"/>
      <c r="D5" s="41"/>
      <c r="E5" s="41"/>
      <c r="F5" s="41"/>
      <c r="G5" s="41"/>
      <c r="H5" s="41"/>
      <c r="I5" s="42"/>
      <c r="J5" s="41"/>
      <c r="K5" s="41"/>
      <c r="L5" s="41"/>
      <c r="M5" s="41"/>
      <c r="N5" s="42"/>
      <c r="O5" s="4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21.75" customHeight="1">
      <c r="A6" s="43"/>
      <c r="B6" s="44">
        <f t="shared" si="2"/>
        <v>0</v>
      </c>
      <c r="C6" s="45"/>
      <c r="D6" s="45"/>
      <c r="E6" s="45"/>
      <c r="F6" s="45"/>
      <c r="G6" s="45"/>
      <c r="H6" s="45"/>
      <c r="I6" s="46"/>
      <c r="J6" s="45"/>
      <c r="K6" s="45"/>
      <c r="L6" s="45"/>
      <c r="M6" s="45"/>
      <c r="N6" s="45"/>
      <c r="O6" s="45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21.75" customHeight="1">
      <c r="A7" s="39"/>
      <c r="B7" s="40">
        <f t="shared" si="2"/>
        <v>0</v>
      </c>
      <c r="C7" s="41"/>
      <c r="D7" s="41"/>
      <c r="E7" s="41"/>
      <c r="F7" s="41"/>
      <c r="G7" s="41"/>
      <c r="H7" s="41"/>
      <c r="I7" s="42"/>
      <c r="J7" s="41"/>
      <c r="K7" s="41"/>
      <c r="L7" s="41"/>
      <c r="M7" s="41"/>
      <c r="N7" s="41"/>
      <c r="O7" s="41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75" customHeight="1">
      <c r="A8" s="43"/>
      <c r="B8" s="44">
        <f t="shared" si="2"/>
        <v>0</v>
      </c>
      <c r="C8" s="45"/>
      <c r="D8" s="45"/>
      <c r="E8" s="46"/>
      <c r="F8" s="45"/>
      <c r="G8" s="45"/>
      <c r="H8" s="45"/>
      <c r="I8" s="45"/>
      <c r="J8" s="45"/>
      <c r="K8" s="45"/>
      <c r="L8" s="45"/>
      <c r="M8" s="45"/>
      <c r="N8" s="45"/>
      <c r="O8" s="45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21.75" customHeight="1">
      <c r="A9" s="39"/>
      <c r="B9" s="40">
        <f t="shared" si="2"/>
        <v>0</v>
      </c>
      <c r="C9" s="41"/>
      <c r="D9" s="42"/>
      <c r="E9" s="41"/>
      <c r="F9" s="42"/>
      <c r="G9" s="41"/>
      <c r="H9" s="41"/>
      <c r="I9" s="41"/>
      <c r="J9" s="42"/>
      <c r="K9" s="41"/>
      <c r="L9" s="41"/>
      <c r="M9" s="41"/>
      <c r="N9" s="41"/>
      <c r="O9" s="41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1.75" customHeight="1">
      <c r="A10" s="43"/>
      <c r="B10" s="44">
        <f t="shared" si="2"/>
        <v>0</v>
      </c>
      <c r="C10" s="45"/>
      <c r="D10" s="45"/>
      <c r="E10" s="45"/>
      <c r="F10" s="45"/>
      <c r="G10" s="45"/>
      <c r="H10" s="46"/>
      <c r="I10" s="45"/>
      <c r="J10" s="45"/>
      <c r="K10" s="46"/>
      <c r="L10" s="45"/>
      <c r="M10" s="45"/>
      <c r="N10" s="45"/>
      <c r="O10" s="45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21.75" customHeight="1">
      <c r="A11" s="50"/>
      <c r="B11" s="40">
        <f t="shared" si="2"/>
        <v>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1.75" customHeight="1">
      <c r="A12" s="51"/>
      <c r="B12" s="44">
        <f t="shared" si="2"/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21.75" customHeight="1">
      <c r="A13" s="50"/>
      <c r="B13" s="40">
        <f t="shared" si="2"/>
        <v>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1.75" customHeight="1">
      <c r="A14" s="51"/>
      <c r="B14" s="44">
        <f t="shared" si="2"/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21.75" customHeight="1">
      <c r="A15" s="50"/>
      <c r="B15" s="40">
        <f t="shared" si="2"/>
        <v>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1.75" customHeight="1">
      <c r="A16" s="51"/>
      <c r="B16" s="44">
        <f t="shared" si="2"/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21.75" customHeight="1">
      <c r="A17" s="50"/>
      <c r="B17" s="40">
        <f t="shared" si="2"/>
        <v>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1.75" customHeight="1">
      <c r="A18" s="51"/>
      <c r="B18" s="44">
        <f t="shared" si="2"/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21.75" customHeight="1">
      <c r="A19" s="50"/>
      <c r="B19" s="40">
        <f t="shared" si="2"/>
        <v>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1.75" customHeight="1">
      <c r="A20" s="52" t="s">
        <v>373</v>
      </c>
      <c r="B20" s="53">
        <f>SUM(C20:AJ20)</f>
        <v>0</v>
      </c>
      <c r="C20" s="41">
        <f t="shared" ref="C20:Z20" si="3">SUM(C$3:C19)</f>
        <v>0</v>
      </c>
      <c r="D20" s="41">
        <f t="shared" si="3"/>
        <v>0</v>
      </c>
      <c r="E20" s="41">
        <f t="shared" si="3"/>
        <v>0</v>
      </c>
      <c r="F20" s="41">
        <f t="shared" si="3"/>
        <v>0</v>
      </c>
      <c r="G20" s="41">
        <f t="shared" si="3"/>
        <v>0</v>
      </c>
      <c r="H20" s="41">
        <f t="shared" si="3"/>
        <v>0</v>
      </c>
      <c r="I20" s="41">
        <f t="shared" si="3"/>
        <v>0</v>
      </c>
      <c r="J20" s="41">
        <f t="shared" si="3"/>
        <v>0</v>
      </c>
      <c r="K20" s="41">
        <f t="shared" si="3"/>
        <v>0</v>
      </c>
      <c r="L20" s="41">
        <f t="shared" si="3"/>
        <v>0</v>
      </c>
      <c r="M20" s="41">
        <f t="shared" si="3"/>
        <v>0</v>
      </c>
      <c r="N20" s="41">
        <f t="shared" si="3"/>
        <v>0</v>
      </c>
      <c r="O20" s="41">
        <f t="shared" si="3"/>
        <v>0</v>
      </c>
      <c r="P20" s="54">
        <f t="shared" si="3"/>
        <v>0</v>
      </c>
      <c r="Q20" s="54">
        <f t="shared" si="3"/>
        <v>0</v>
      </c>
      <c r="R20" s="55">
        <f t="shared" si="3"/>
        <v>0</v>
      </c>
      <c r="S20" s="55">
        <f t="shared" si="3"/>
        <v>0</v>
      </c>
      <c r="T20" s="55">
        <f t="shared" si="3"/>
        <v>0</v>
      </c>
      <c r="U20" s="55">
        <f t="shared" si="3"/>
        <v>0</v>
      </c>
      <c r="V20" s="55">
        <f t="shared" si="3"/>
        <v>0</v>
      </c>
      <c r="W20" s="55">
        <f t="shared" si="3"/>
        <v>0</v>
      </c>
      <c r="X20" s="55">
        <f t="shared" si="3"/>
        <v>0</v>
      </c>
      <c r="Y20" s="55">
        <f t="shared" si="3"/>
        <v>0</v>
      </c>
      <c r="Z20" s="55">
        <f t="shared" si="3"/>
        <v>0</v>
      </c>
    </row>
    <row r="21" ht="21.75" customHeight="1">
      <c r="A21" s="52" t="s">
        <v>374</v>
      </c>
      <c r="B21" s="53"/>
      <c r="C21" s="56">
        <v>0.0</v>
      </c>
      <c r="D21" s="56">
        <v>0.0</v>
      </c>
      <c r="E21" s="56">
        <v>0.0</v>
      </c>
      <c r="F21" s="56">
        <v>0.0</v>
      </c>
      <c r="G21" s="56">
        <v>0.0</v>
      </c>
      <c r="H21" s="56">
        <v>0.0</v>
      </c>
      <c r="I21" s="56">
        <v>0.0</v>
      </c>
      <c r="J21" s="56">
        <v>0.0</v>
      </c>
      <c r="K21" s="56">
        <v>0.0</v>
      </c>
      <c r="L21" s="56">
        <v>0.0</v>
      </c>
      <c r="M21" s="56">
        <v>0.0</v>
      </c>
      <c r="N21" s="56">
        <v>0.0</v>
      </c>
      <c r="O21" s="56">
        <v>0.0</v>
      </c>
      <c r="P21" s="57">
        <v>0.0</v>
      </c>
      <c r="Q21" s="57">
        <v>0.0</v>
      </c>
      <c r="R21" s="58">
        <v>0.0</v>
      </c>
      <c r="S21" s="58">
        <v>0.0</v>
      </c>
      <c r="T21" s="58">
        <v>0.0</v>
      </c>
      <c r="U21" s="58">
        <v>0.0</v>
      </c>
      <c r="V21" s="58">
        <v>0.0</v>
      </c>
      <c r="W21" s="58">
        <v>0.0</v>
      </c>
      <c r="X21" s="58">
        <v>0.0</v>
      </c>
      <c r="Y21" s="58">
        <v>0.0</v>
      </c>
      <c r="Z21" s="58">
        <v>0.0</v>
      </c>
    </row>
    <row r="22" ht="21.75" customHeight="1">
      <c r="A22" s="52" t="s">
        <v>375</v>
      </c>
      <c r="B22" s="53">
        <f>SUM(C22:AJ22)</f>
        <v>0</v>
      </c>
      <c r="C22" s="59">
        <f t="shared" ref="C22:Z22" si="4">C20*C21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59">
        <f t="shared" si="4"/>
        <v>0</v>
      </c>
      <c r="K22" s="59">
        <f t="shared" si="4"/>
        <v>0</v>
      </c>
      <c r="L22" s="59">
        <f t="shared" si="4"/>
        <v>0</v>
      </c>
      <c r="M22" s="59">
        <f t="shared" si="4"/>
        <v>0</v>
      </c>
      <c r="N22" s="59">
        <f t="shared" si="4"/>
        <v>0</v>
      </c>
      <c r="O22" s="59">
        <f t="shared" si="4"/>
        <v>0</v>
      </c>
      <c r="P22" s="60">
        <f t="shared" si="4"/>
        <v>0</v>
      </c>
      <c r="Q22" s="60">
        <f t="shared" si="4"/>
        <v>0</v>
      </c>
      <c r="R22" s="61">
        <f t="shared" si="4"/>
        <v>0</v>
      </c>
      <c r="S22" s="61">
        <f t="shared" si="4"/>
        <v>0</v>
      </c>
      <c r="T22" s="61">
        <f t="shared" si="4"/>
        <v>0</v>
      </c>
      <c r="U22" s="61">
        <f t="shared" si="4"/>
        <v>0</v>
      </c>
      <c r="V22" s="61">
        <f t="shared" si="4"/>
        <v>0</v>
      </c>
      <c r="W22" s="61">
        <f t="shared" si="4"/>
        <v>0</v>
      </c>
      <c r="X22" s="61">
        <f t="shared" si="4"/>
        <v>0</v>
      </c>
      <c r="Y22" s="61">
        <f t="shared" si="4"/>
        <v>0</v>
      </c>
      <c r="Z22" s="61">
        <f t="shared" si="4"/>
        <v>0</v>
      </c>
    </row>
    <row r="23" ht="21.75" customHeight="1">
      <c r="A23" s="52" t="s">
        <v>376</v>
      </c>
      <c r="B23" s="53"/>
      <c r="C23" s="62">
        <f t="shared" ref="C23:Z23" si="5">IF($B22 &lt;&gt; 0,C21*$B20/$B22,0)</f>
        <v>0</v>
      </c>
      <c r="D23" s="62">
        <f t="shared" si="5"/>
        <v>0</v>
      </c>
      <c r="E23" s="62">
        <f t="shared" si="5"/>
        <v>0</v>
      </c>
      <c r="F23" s="62">
        <f t="shared" si="5"/>
        <v>0</v>
      </c>
      <c r="G23" s="62">
        <f t="shared" si="5"/>
        <v>0</v>
      </c>
      <c r="H23" s="62">
        <f t="shared" si="5"/>
        <v>0</v>
      </c>
      <c r="I23" s="62">
        <f t="shared" si="5"/>
        <v>0</v>
      </c>
      <c r="J23" s="62">
        <f t="shared" si="5"/>
        <v>0</v>
      </c>
      <c r="K23" s="62">
        <f t="shared" si="5"/>
        <v>0</v>
      </c>
      <c r="L23" s="62">
        <f t="shared" si="5"/>
        <v>0</v>
      </c>
      <c r="M23" s="62">
        <f t="shared" si="5"/>
        <v>0</v>
      </c>
      <c r="N23" s="62">
        <f t="shared" si="5"/>
        <v>0</v>
      </c>
      <c r="O23" s="62">
        <f t="shared" si="5"/>
        <v>0</v>
      </c>
      <c r="P23" s="63">
        <f t="shared" si="5"/>
        <v>0</v>
      </c>
      <c r="Q23" s="63">
        <f t="shared" si="5"/>
        <v>0</v>
      </c>
      <c r="R23" s="64">
        <f t="shared" si="5"/>
        <v>0</v>
      </c>
      <c r="S23" s="64">
        <f t="shared" si="5"/>
        <v>0</v>
      </c>
      <c r="T23" s="64">
        <f t="shared" si="5"/>
        <v>0</v>
      </c>
      <c r="U23" s="64">
        <f t="shared" si="5"/>
        <v>0</v>
      </c>
      <c r="V23" s="64">
        <f t="shared" si="5"/>
        <v>0</v>
      </c>
      <c r="W23" s="64">
        <f t="shared" si="5"/>
        <v>0</v>
      </c>
      <c r="X23" s="64">
        <f t="shared" si="5"/>
        <v>0</v>
      </c>
      <c r="Y23" s="64">
        <f t="shared" si="5"/>
        <v>0</v>
      </c>
      <c r="Z23" s="64">
        <f t="shared" si="5"/>
        <v>0</v>
      </c>
    </row>
    <row r="24" ht="21.75" customHeight="1">
      <c r="A24" s="65" t="s">
        <v>377</v>
      </c>
      <c r="B24" s="66">
        <f>B20</f>
        <v>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1.75" customHeight="1">
      <c r="A25" s="67" t="s">
        <v>378</v>
      </c>
      <c r="B25" s="68">
        <f>SUM(B3:B19)</f>
        <v>0</v>
      </c>
      <c r="C25" s="69">
        <v>1.0</v>
      </c>
      <c r="D25" s="70">
        <f t="shared" ref="D25:O25" si="6">C25+1</f>
        <v>2</v>
      </c>
      <c r="E25" s="70">
        <f t="shared" si="6"/>
        <v>3</v>
      </c>
      <c r="F25" s="70">
        <f t="shared" si="6"/>
        <v>4</v>
      </c>
      <c r="G25" s="70">
        <f t="shared" si="6"/>
        <v>5</v>
      </c>
      <c r="H25" s="70">
        <f t="shared" si="6"/>
        <v>6</v>
      </c>
      <c r="I25" s="70">
        <f t="shared" si="6"/>
        <v>7</v>
      </c>
      <c r="J25" s="70">
        <f t="shared" si="6"/>
        <v>8</v>
      </c>
      <c r="K25" s="70">
        <f t="shared" si="6"/>
        <v>9</v>
      </c>
      <c r="L25" s="70">
        <f t="shared" si="6"/>
        <v>10</v>
      </c>
      <c r="M25" s="70">
        <f t="shared" si="6"/>
        <v>11</v>
      </c>
      <c r="N25" s="70">
        <f t="shared" si="6"/>
        <v>12</v>
      </c>
      <c r="O25" s="70">
        <f t="shared" si="6"/>
        <v>13</v>
      </c>
      <c r="P25" s="71">
        <f t="shared" ref="P25:Z25" si="7">O25+1</f>
        <v>14</v>
      </c>
      <c r="Q25" s="71">
        <f t="shared" si="7"/>
        <v>15</v>
      </c>
      <c r="R25" s="72">
        <f t="shared" si="7"/>
        <v>16</v>
      </c>
      <c r="S25" s="72">
        <f t="shared" si="7"/>
        <v>17</v>
      </c>
      <c r="T25" s="72">
        <f t="shared" si="7"/>
        <v>18</v>
      </c>
      <c r="U25" s="72">
        <f t="shared" si="7"/>
        <v>19</v>
      </c>
      <c r="V25" s="72">
        <f t="shared" si="7"/>
        <v>20</v>
      </c>
      <c r="W25" s="72">
        <f t="shared" si="7"/>
        <v>21</v>
      </c>
      <c r="X25" s="72">
        <f t="shared" si="7"/>
        <v>22</v>
      </c>
      <c r="Y25" s="72">
        <f t="shared" si="7"/>
        <v>23</v>
      </c>
      <c r="Z25" s="72">
        <f t="shared" si="7"/>
        <v>24</v>
      </c>
    </row>
    <row r="26" ht="21.75" customHeight="1">
      <c r="A26" s="50"/>
      <c r="B26" s="53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21.75" customHeight="1">
      <c r="A27" s="50"/>
      <c r="B27" s="53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21.75" customHeight="1">
      <c r="A28" s="50"/>
      <c r="B28" s="5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1.75" customHeight="1">
      <c r="A29" s="50"/>
      <c r="B29" s="53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21.75" customHeight="1">
      <c r="A30" s="50"/>
      <c r="B30" s="53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21.75" customHeight="1">
      <c r="A31" s="50"/>
      <c r="B31" s="53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21.75" customHeight="1">
      <c r="A32" s="50"/>
      <c r="B32" s="53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21.75" customHeight="1">
      <c r="A33" s="50"/>
      <c r="B33" s="5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21.75" customHeight="1">
      <c r="A34" s="50"/>
      <c r="B34" s="53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21.75" customHeight="1">
      <c r="A35" s="50"/>
      <c r="B35" s="53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21.75" customHeight="1">
      <c r="A36" s="50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21.75" customHeight="1">
      <c r="A37" s="50"/>
      <c r="B37" s="53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21.75" customHeight="1">
      <c r="A38" s="50"/>
      <c r="B38" s="53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21.75" customHeight="1">
      <c r="A39" s="50"/>
      <c r="B39" s="53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21.75" customHeight="1">
      <c r="A40" s="50"/>
      <c r="B40" s="53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21.75" customHeight="1">
      <c r="A41" s="50"/>
      <c r="B41" s="53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21.75" customHeight="1">
      <c r="A42" s="50"/>
      <c r="B42" s="53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21.75" customHeight="1">
      <c r="A43" s="50"/>
      <c r="B43" s="53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21.75" customHeight="1">
      <c r="A44" s="50"/>
      <c r="B44" s="5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21.75" customHeight="1">
      <c r="A45" s="50"/>
      <c r="B45" s="53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21.75" customHeight="1">
      <c r="A46" s="50"/>
      <c r="B46" s="53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21.75" customHeight="1">
      <c r="A47" s="50"/>
      <c r="B47" s="53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21.75" customHeight="1">
      <c r="A48" s="50"/>
      <c r="B48" s="53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</sheetData>
  <dataValidations>
    <dataValidation type="list" allowBlank="1" sqref="A3:A19">
      <formula1>Players!$A$1:$A$20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5.13" defaultRowHeight="15.75"/>
  <cols>
    <col customWidth="1" min="2" max="2" width="7.38"/>
    <col customWidth="1" min="3" max="26" width="9.5"/>
  </cols>
  <sheetData>
    <row r="1">
      <c r="A1" s="9" t="s">
        <v>26</v>
      </c>
      <c r="B1" s="74">
        <v>0.5513888888888889</v>
      </c>
      <c r="C1" s="11">
        <v>1.0</v>
      </c>
      <c r="D1" s="12">
        <f t="shared" ref="D1:Z1" si="1">C1+1</f>
        <v>2</v>
      </c>
      <c r="E1" s="13">
        <f t="shared" si="1"/>
        <v>3</v>
      </c>
      <c r="F1" s="14">
        <f t="shared" si="1"/>
        <v>4</v>
      </c>
      <c r="G1" s="15">
        <f t="shared" si="1"/>
        <v>5</v>
      </c>
      <c r="H1" s="16">
        <f t="shared" si="1"/>
        <v>6</v>
      </c>
      <c r="I1" s="17">
        <f t="shared" si="1"/>
        <v>7</v>
      </c>
      <c r="J1" s="18">
        <f t="shared" si="1"/>
        <v>8</v>
      </c>
      <c r="K1" s="19">
        <f t="shared" si="1"/>
        <v>9</v>
      </c>
      <c r="L1" s="20">
        <f t="shared" si="1"/>
        <v>10</v>
      </c>
      <c r="M1" s="21">
        <f t="shared" si="1"/>
        <v>11</v>
      </c>
      <c r="N1" s="22">
        <f t="shared" si="1"/>
        <v>12</v>
      </c>
      <c r="O1" s="23">
        <f t="shared" si="1"/>
        <v>13</v>
      </c>
      <c r="P1" s="24">
        <f t="shared" si="1"/>
        <v>14</v>
      </c>
      <c r="Q1" s="25">
        <f t="shared" si="1"/>
        <v>15</v>
      </c>
      <c r="R1" s="26">
        <f t="shared" si="1"/>
        <v>16</v>
      </c>
      <c r="S1" s="27">
        <f t="shared" si="1"/>
        <v>17</v>
      </c>
      <c r="T1" s="28">
        <f t="shared" si="1"/>
        <v>18</v>
      </c>
      <c r="U1" s="29">
        <f t="shared" si="1"/>
        <v>19</v>
      </c>
      <c r="V1" s="30">
        <f t="shared" si="1"/>
        <v>20</v>
      </c>
      <c r="W1" s="31">
        <f t="shared" si="1"/>
        <v>21</v>
      </c>
      <c r="X1" s="32">
        <f t="shared" si="1"/>
        <v>22</v>
      </c>
      <c r="Y1" s="33">
        <f t="shared" si="1"/>
        <v>23</v>
      </c>
      <c r="Z1" s="34">
        <f t="shared" si="1"/>
        <v>24</v>
      </c>
    </row>
    <row r="2">
      <c r="A2" s="35" t="s">
        <v>371</v>
      </c>
      <c r="B2" s="73"/>
      <c r="C2" s="7" t="str">
        <f>Horses!G2</f>
        <v>horse6.1</v>
      </c>
      <c r="D2" s="37" t="str">
        <f>Horses!G3</f>
        <v>horse6.2</v>
      </c>
      <c r="E2" s="37" t="str">
        <f>Horses!G4</f>
        <v>horse6.3</v>
      </c>
      <c r="F2" s="37" t="str">
        <f>Horses!G5</f>
        <v>horse6.4</v>
      </c>
      <c r="G2" s="37" t="str">
        <f>Horses!G6</f>
        <v>horse6.5</v>
      </c>
      <c r="H2" s="37" t="str">
        <f>Horses!G7</f>
        <v>horse6.6</v>
      </c>
      <c r="I2" s="37" t="str">
        <f>Horses!G8</f>
        <v>horse6.7</v>
      </c>
      <c r="J2" s="37" t="str">
        <f>Horses!G9</f>
        <v>horse6.8</v>
      </c>
      <c r="K2" s="37" t="str">
        <f>Horses!G10</f>
        <v>horse6.9</v>
      </c>
      <c r="L2" s="37" t="str">
        <f>Horses!G11</f>
        <v>horse6.10</v>
      </c>
      <c r="M2" s="37" t="str">
        <f>Horses!G12</f>
        <v>horse6.11</v>
      </c>
      <c r="N2" s="37" t="str">
        <f>Horses!G13</f>
        <v>horse6.12</v>
      </c>
      <c r="O2" s="37" t="str">
        <f>Horses!G14</f>
        <v>horse6.13</v>
      </c>
      <c r="P2" s="37" t="str">
        <f>Horses!G15</f>
        <v>horse6.14</v>
      </c>
      <c r="Q2" s="37" t="str">
        <f>Horses!G16</f>
        <v>horse6.15</v>
      </c>
      <c r="R2" s="38" t="str">
        <f>Horses!G17</f>
        <v>horse6.16</v>
      </c>
      <c r="S2" s="38" t="str">
        <f>Horses!G18</f>
        <v>horse6.17</v>
      </c>
      <c r="T2" s="38" t="str">
        <f>Horses!G19</f>
        <v>horse6.18</v>
      </c>
      <c r="U2" s="38" t="str">
        <f>Horses!G20</f>
        <v>horse6.19</v>
      </c>
      <c r="V2" s="38" t="str">
        <f>Horses!G21</f>
        <v>horse6.20</v>
      </c>
      <c r="W2" s="38" t="str">
        <f>Horses!G22</f>
        <v>horse6.21</v>
      </c>
      <c r="X2" s="38" t="str">
        <f>Horses!G23</f>
        <v>horse6.22</v>
      </c>
      <c r="Y2" s="38" t="str">
        <f>Horses!G24</f>
        <v>horse6.23</v>
      </c>
      <c r="Z2" s="38" t="str">
        <f>Horses!G25</f>
        <v>horse6.24</v>
      </c>
    </row>
    <row r="3" ht="21.75" customHeight="1">
      <c r="A3" s="39"/>
      <c r="B3" s="40">
        <f t="shared" ref="B3:B19" si="2">C$23*C$21*C3+D$23*D$21*D3+E$23*E$21*E3+F$23*F$21*F3+G$23*G$21*G3+H$23*H$21*H3+I$23*I$21*I3+J$23*J$21*J3+K$23*K$21*K3+L$23*L$21*L3+M$23*M$21*M3+N$23*N$21*N3+O$23*O$21*O3+P$23*P$21*P3+Q$23*Q$21*Q3+R$23*R$21*R3+S$23*S$21*S3+T$23*T$21*T3+U$23*U$21*U3+V$23*V$21*V3+W$23*W$21*W3+X$23*X$21*X3+Y$23*Y$21*Y3+Z$23*Z$21*Z3</f>
        <v>0</v>
      </c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2"/>
      <c r="O3" s="42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21.75" customHeight="1">
      <c r="A4" s="43"/>
      <c r="B4" s="44">
        <f t="shared" si="2"/>
        <v>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46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21.75" customHeight="1">
      <c r="A5" s="39"/>
      <c r="B5" s="40">
        <f t="shared" si="2"/>
        <v>0</v>
      </c>
      <c r="C5" s="41"/>
      <c r="D5" s="41"/>
      <c r="E5" s="41"/>
      <c r="F5" s="41"/>
      <c r="G5" s="41"/>
      <c r="H5" s="41"/>
      <c r="I5" s="42"/>
      <c r="J5" s="41"/>
      <c r="K5" s="41"/>
      <c r="L5" s="41"/>
      <c r="M5" s="41"/>
      <c r="N5" s="42"/>
      <c r="O5" s="4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21.75" customHeight="1">
      <c r="A6" s="43"/>
      <c r="B6" s="44">
        <f t="shared" si="2"/>
        <v>0</v>
      </c>
      <c r="C6" s="45"/>
      <c r="D6" s="45"/>
      <c r="E6" s="45"/>
      <c r="F6" s="45"/>
      <c r="G6" s="45"/>
      <c r="H6" s="45"/>
      <c r="I6" s="46"/>
      <c r="J6" s="45"/>
      <c r="K6" s="45"/>
      <c r="L6" s="45"/>
      <c r="M6" s="45"/>
      <c r="N6" s="45"/>
      <c r="O6" s="45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21.75" customHeight="1">
      <c r="A7" s="39"/>
      <c r="B7" s="40">
        <f t="shared" si="2"/>
        <v>0</v>
      </c>
      <c r="C7" s="41"/>
      <c r="D7" s="41"/>
      <c r="E7" s="41"/>
      <c r="F7" s="41"/>
      <c r="G7" s="41"/>
      <c r="H7" s="41"/>
      <c r="I7" s="42"/>
      <c r="J7" s="41"/>
      <c r="K7" s="41"/>
      <c r="L7" s="41"/>
      <c r="M7" s="41"/>
      <c r="N7" s="41"/>
      <c r="O7" s="41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75" customHeight="1">
      <c r="A8" s="43"/>
      <c r="B8" s="44">
        <f t="shared" si="2"/>
        <v>0</v>
      </c>
      <c r="C8" s="45"/>
      <c r="D8" s="45"/>
      <c r="E8" s="46"/>
      <c r="F8" s="45"/>
      <c r="G8" s="45"/>
      <c r="H8" s="45"/>
      <c r="I8" s="45"/>
      <c r="J8" s="45"/>
      <c r="K8" s="45"/>
      <c r="L8" s="45"/>
      <c r="M8" s="45"/>
      <c r="N8" s="45"/>
      <c r="O8" s="45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21.75" customHeight="1">
      <c r="A9" s="39"/>
      <c r="B9" s="40">
        <f t="shared" si="2"/>
        <v>0</v>
      </c>
      <c r="C9" s="41"/>
      <c r="D9" s="42"/>
      <c r="E9" s="41"/>
      <c r="F9" s="42"/>
      <c r="G9" s="41"/>
      <c r="H9" s="41"/>
      <c r="I9" s="41"/>
      <c r="J9" s="42"/>
      <c r="K9" s="41"/>
      <c r="L9" s="41"/>
      <c r="M9" s="41"/>
      <c r="N9" s="41"/>
      <c r="O9" s="41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1.75" customHeight="1">
      <c r="A10" s="43"/>
      <c r="B10" s="44">
        <f t="shared" si="2"/>
        <v>0</v>
      </c>
      <c r="C10" s="45"/>
      <c r="D10" s="45"/>
      <c r="E10" s="45"/>
      <c r="F10" s="45"/>
      <c r="G10" s="45"/>
      <c r="H10" s="46"/>
      <c r="I10" s="45"/>
      <c r="J10" s="45"/>
      <c r="K10" s="46"/>
      <c r="L10" s="45"/>
      <c r="M10" s="45"/>
      <c r="N10" s="45"/>
      <c r="O10" s="45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21.75" customHeight="1">
      <c r="A11" s="50"/>
      <c r="B11" s="40">
        <f t="shared" si="2"/>
        <v>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1.75" customHeight="1">
      <c r="A12" s="51"/>
      <c r="B12" s="44">
        <f t="shared" si="2"/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21.75" customHeight="1">
      <c r="A13" s="50"/>
      <c r="B13" s="40">
        <f t="shared" si="2"/>
        <v>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1.75" customHeight="1">
      <c r="A14" s="51"/>
      <c r="B14" s="44">
        <f t="shared" si="2"/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21.75" customHeight="1">
      <c r="A15" s="50"/>
      <c r="B15" s="40">
        <f t="shared" si="2"/>
        <v>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1.75" customHeight="1">
      <c r="A16" s="51"/>
      <c r="B16" s="44">
        <f t="shared" si="2"/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21.75" customHeight="1">
      <c r="A17" s="50"/>
      <c r="B17" s="40">
        <f t="shared" si="2"/>
        <v>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1.75" customHeight="1">
      <c r="A18" s="51"/>
      <c r="B18" s="44">
        <f t="shared" si="2"/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21.75" customHeight="1">
      <c r="A19" s="50"/>
      <c r="B19" s="40">
        <f t="shared" si="2"/>
        <v>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1.75" customHeight="1">
      <c r="A20" s="52" t="s">
        <v>373</v>
      </c>
      <c r="B20" s="53">
        <f>SUM(C20:AJ20)</f>
        <v>0</v>
      </c>
      <c r="C20" s="41">
        <f t="shared" ref="C20:Z20" si="3">SUM(C$3:C19)</f>
        <v>0</v>
      </c>
      <c r="D20" s="41">
        <f t="shared" si="3"/>
        <v>0</v>
      </c>
      <c r="E20" s="41">
        <f t="shared" si="3"/>
        <v>0</v>
      </c>
      <c r="F20" s="41">
        <f t="shared" si="3"/>
        <v>0</v>
      </c>
      <c r="G20" s="41">
        <f t="shared" si="3"/>
        <v>0</v>
      </c>
      <c r="H20" s="41">
        <f t="shared" si="3"/>
        <v>0</v>
      </c>
      <c r="I20" s="41">
        <f t="shared" si="3"/>
        <v>0</v>
      </c>
      <c r="J20" s="41">
        <f t="shared" si="3"/>
        <v>0</v>
      </c>
      <c r="K20" s="41">
        <f t="shared" si="3"/>
        <v>0</v>
      </c>
      <c r="L20" s="41">
        <f t="shared" si="3"/>
        <v>0</v>
      </c>
      <c r="M20" s="41">
        <f t="shared" si="3"/>
        <v>0</v>
      </c>
      <c r="N20" s="41">
        <f t="shared" si="3"/>
        <v>0</v>
      </c>
      <c r="O20" s="41">
        <f t="shared" si="3"/>
        <v>0</v>
      </c>
      <c r="P20" s="54">
        <f t="shared" si="3"/>
        <v>0</v>
      </c>
      <c r="Q20" s="54">
        <f t="shared" si="3"/>
        <v>0</v>
      </c>
      <c r="R20" s="55">
        <f t="shared" si="3"/>
        <v>0</v>
      </c>
      <c r="S20" s="55">
        <f t="shared" si="3"/>
        <v>0</v>
      </c>
      <c r="T20" s="55">
        <f t="shared" si="3"/>
        <v>0</v>
      </c>
      <c r="U20" s="55">
        <f t="shared" si="3"/>
        <v>0</v>
      </c>
      <c r="V20" s="55">
        <f t="shared" si="3"/>
        <v>0</v>
      </c>
      <c r="W20" s="55">
        <f t="shared" si="3"/>
        <v>0</v>
      </c>
      <c r="X20" s="55">
        <f t="shared" si="3"/>
        <v>0</v>
      </c>
      <c r="Y20" s="55">
        <f t="shared" si="3"/>
        <v>0</v>
      </c>
      <c r="Z20" s="55">
        <f t="shared" si="3"/>
        <v>0</v>
      </c>
    </row>
    <row r="21" ht="21.75" customHeight="1">
      <c r="A21" s="52" t="s">
        <v>374</v>
      </c>
      <c r="B21" s="53"/>
      <c r="C21" s="56">
        <v>0.0</v>
      </c>
      <c r="D21" s="56">
        <v>0.0</v>
      </c>
      <c r="E21" s="56">
        <v>0.0</v>
      </c>
      <c r="F21" s="56">
        <v>0.0</v>
      </c>
      <c r="G21" s="56">
        <v>0.0</v>
      </c>
      <c r="H21" s="56">
        <v>0.0</v>
      </c>
      <c r="I21" s="56">
        <v>0.0</v>
      </c>
      <c r="J21" s="56">
        <v>0.0</v>
      </c>
      <c r="K21" s="56">
        <v>0.0</v>
      </c>
      <c r="L21" s="56">
        <v>0.0</v>
      </c>
      <c r="M21" s="56">
        <v>0.0</v>
      </c>
      <c r="N21" s="56">
        <v>0.0</v>
      </c>
      <c r="O21" s="56">
        <v>0.0</v>
      </c>
      <c r="P21" s="57">
        <v>0.0</v>
      </c>
      <c r="Q21" s="57">
        <v>0.0</v>
      </c>
      <c r="R21" s="58">
        <v>0.0</v>
      </c>
      <c r="S21" s="58">
        <v>0.0</v>
      </c>
      <c r="T21" s="58">
        <v>0.0</v>
      </c>
      <c r="U21" s="58">
        <v>0.0</v>
      </c>
      <c r="V21" s="58">
        <v>0.0</v>
      </c>
      <c r="W21" s="58">
        <v>0.0</v>
      </c>
      <c r="X21" s="58">
        <v>0.0</v>
      </c>
      <c r="Y21" s="58">
        <v>0.0</v>
      </c>
      <c r="Z21" s="58">
        <v>0.0</v>
      </c>
    </row>
    <row r="22" ht="21.75" customHeight="1">
      <c r="A22" s="52" t="s">
        <v>375</v>
      </c>
      <c r="B22" s="53">
        <f>SUM(C22:AJ22)</f>
        <v>0</v>
      </c>
      <c r="C22" s="59">
        <f t="shared" ref="C22:Z22" si="4">C20*C21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59">
        <f t="shared" si="4"/>
        <v>0</v>
      </c>
      <c r="K22" s="59">
        <f t="shared" si="4"/>
        <v>0</v>
      </c>
      <c r="L22" s="59">
        <f t="shared" si="4"/>
        <v>0</v>
      </c>
      <c r="M22" s="59">
        <f t="shared" si="4"/>
        <v>0</v>
      </c>
      <c r="N22" s="59">
        <f t="shared" si="4"/>
        <v>0</v>
      </c>
      <c r="O22" s="59">
        <f t="shared" si="4"/>
        <v>0</v>
      </c>
      <c r="P22" s="60">
        <f t="shared" si="4"/>
        <v>0</v>
      </c>
      <c r="Q22" s="60">
        <f t="shared" si="4"/>
        <v>0</v>
      </c>
      <c r="R22" s="61">
        <f t="shared" si="4"/>
        <v>0</v>
      </c>
      <c r="S22" s="61">
        <f t="shared" si="4"/>
        <v>0</v>
      </c>
      <c r="T22" s="61">
        <f t="shared" si="4"/>
        <v>0</v>
      </c>
      <c r="U22" s="61">
        <f t="shared" si="4"/>
        <v>0</v>
      </c>
      <c r="V22" s="61">
        <f t="shared" si="4"/>
        <v>0</v>
      </c>
      <c r="W22" s="61">
        <f t="shared" si="4"/>
        <v>0</v>
      </c>
      <c r="X22" s="61">
        <f t="shared" si="4"/>
        <v>0</v>
      </c>
      <c r="Y22" s="61">
        <f t="shared" si="4"/>
        <v>0</v>
      </c>
      <c r="Z22" s="61">
        <f t="shared" si="4"/>
        <v>0</v>
      </c>
    </row>
    <row r="23" ht="21.75" customHeight="1">
      <c r="A23" s="52" t="s">
        <v>376</v>
      </c>
      <c r="B23" s="53"/>
      <c r="C23" s="62">
        <f t="shared" ref="C23:Z23" si="5">IF($B22 &lt;&gt; 0,C21*$B20/$B22,0)</f>
        <v>0</v>
      </c>
      <c r="D23" s="62">
        <f t="shared" si="5"/>
        <v>0</v>
      </c>
      <c r="E23" s="62">
        <f t="shared" si="5"/>
        <v>0</v>
      </c>
      <c r="F23" s="62">
        <f t="shared" si="5"/>
        <v>0</v>
      </c>
      <c r="G23" s="62">
        <f t="shared" si="5"/>
        <v>0</v>
      </c>
      <c r="H23" s="62">
        <f t="shared" si="5"/>
        <v>0</v>
      </c>
      <c r="I23" s="62">
        <f t="shared" si="5"/>
        <v>0</v>
      </c>
      <c r="J23" s="62">
        <f t="shared" si="5"/>
        <v>0</v>
      </c>
      <c r="K23" s="62">
        <f t="shared" si="5"/>
        <v>0</v>
      </c>
      <c r="L23" s="62">
        <f t="shared" si="5"/>
        <v>0</v>
      </c>
      <c r="M23" s="62">
        <f t="shared" si="5"/>
        <v>0</v>
      </c>
      <c r="N23" s="62">
        <f t="shared" si="5"/>
        <v>0</v>
      </c>
      <c r="O23" s="62">
        <f t="shared" si="5"/>
        <v>0</v>
      </c>
      <c r="P23" s="63">
        <f t="shared" si="5"/>
        <v>0</v>
      </c>
      <c r="Q23" s="63">
        <f t="shared" si="5"/>
        <v>0</v>
      </c>
      <c r="R23" s="64">
        <f t="shared" si="5"/>
        <v>0</v>
      </c>
      <c r="S23" s="64">
        <f t="shared" si="5"/>
        <v>0</v>
      </c>
      <c r="T23" s="64">
        <f t="shared" si="5"/>
        <v>0</v>
      </c>
      <c r="U23" s="64">
        <f t="shared" si="5"/>
        <v>0</v>
      </c>
      <c r="V23" s="64">
        <f t="shared" si="5"/>
        <v>0</v>
      </c>
      <c r="W23" s="64">
        <f t="shared" si="5"/>
        <v>0</v>
      </c>
      <c r="X23" s="64">
        <f t="shared" si="5"/>
        <v>0</v>
      </c>
      <c r="Y23" s="64">
        <f t="shared" si="5"/>
        <v>0</v>
      </c>
      <c r="Z23" s="64">
        <f t="shared" si="5"/>
        <v>0</v>
      </c>
    </row>
    <row r="24" ht="21.75" customHeight="1">
      <c r="A24" s="65" t="s">
        <v>377</v>
      </c>
      <c r="B24" s="66">
        <f>B20</f>
        <v>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1.75" customHeight="1">
      <c r="A25" s="67" t="s">
        <v>378</v>
      </c>
      <c r="B25" s="68">
        <f>SUM(B3:B19)</f>
        <v>0</v>
      </c>
      <c r="C25" s="69">
        <v>1.0</v>
      </c>
      <c r="D25" s="70">
        <f t="shared" ref="D25:O25" si="6">C25+1</f>
        <v>2</v>
      </c>
      <c r="E25" s="70">
        <f t="shared" si="6"/>
        <v>3</v>
      </c>
      <c r="F25" s="70">
        <f t="shared" si="6"/>
        <v>4</v>
      </c>
      <c r="G25" s="70">
        <f t="shared" si="6"/>
        <v>5</v>
      </c>
      <c r="H25" s="70">
        <f t="shared" si="6"/>
        <v>6</v>
      </c>
      <c r="I25" s="70">
        <f t="shared" si="6"/>
        <v>7</v>
      </c>
      <c r="J25" s="70">
        <f t="shared" si="6"/>
        <v>8</v>
      </c>
      <c r="K25" s="70">
        <f t="shared" si="6"/>
        <v>9</v>
      </c>
      <c r="L25" s="70">
        <f t="shared" si="6"/>
        <v>10</v>
      </c>
      <c r="M25" s="70">
        <f t="shared" si="6"/>
        <v>11</v>
      </c>
      <c r="N25" s="70">
        <f t="shared" si="6"/>
        <v>12</v>
      </c>
      <c r="O25" s="70">
        <f t="shared" si="6"/>
        <v>13</v>
      </c>
      <c r="P25" s="71">
        <f t="shared" ref="P25:Z25" si="7">O25+1</f>
        <v>14</v>
      </c>
      <c r="Q25" s="71">
        <f t="shared" si="7"/>
        <v>15</v>
      </c>
      <c r="R25" s="72">
        <f t="shared" si="7"/>
        <v>16</v>
      </c>
      <c r="S25" s="72">
        <f t="shared" si="7"/>
        <v>17</v>
      </c>
      <c r="T25" s="72">
        <f t="shared" si="7"/>
        <v>18</v>
      </c>
      <c r="U25" s="72">
        <f t="shared" si="7"/>
        <v>19</v>
      </c>
      <c r="V25" s="72">
        <f t="shared" si="7"/>
        <v>20</v>
      </c>
      <c r="W25" s="72">
        <f t="shared" si="7"/>
        <v>21</v>
      </c>
      <c r="X25" s="72">
        <f t="shared" si="7"/>
        <v>22</v>
      </c>
      <c r="Y25" s="72">
        <f t="shared" si="7"/>
        <v>23</v>
      </c>
      <c r="Z25" s="72">
        <f t="shared" si="7"/>
        <v>24</v>
      </c>
    </row>
    <row r="26" ht="21.75" customHeight="1">
      <c r="A26" s="50"/>
      <c r="B26" s="53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21.75" customHeight="1">
      <c r="A27" s="50"/>
      <c r="B27" s="53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21.75" customHeight="1">
      <c r="A28" s="50"/>
      <c r="B28" s="5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1.75" customHeight="1">
      <c r="A29" s="50"/>
      <c r="B29" s="53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21.75" customHeight="1">
      <c r="A30" s="50"/>
      <c r="B30" s="53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21.75" customHeight="1">
      <c r="A31" s="50"/>
      <c r="B31" s="53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21.75" customHeight="1">
      <c r="A32" s="50"/>
      <c r="B32" s="53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21.75" customHeight="1">
      <c r="A33" s="50"/>
      <c r="B33" s="5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21.75" customHeight="1">
      <c r="A34" s="50"/>
      <c r="B34" s="53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21.75" customHeight="1">
      <c r="A35" s="50"/>
      <c r="B35" s="53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21.75" customHeight="1">
      <c r="A36" s="50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21.75" customHeight="1">
      <c r="A37" s="50"/>
      <c r="B37" s="53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21.75" customHeight="1">
      <c r="A38" s="50"/>
      <c r="B38" s="53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21.75" customHeight="1">
      <c r="A39" s="50"/>
      <c r="B39" s="53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21.75" customHeight="1">
      <c r="A40" s="50"/>
      <c r="B40" s="53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21.75" customHeight="1">
      <c r="A41" s="50"/>
      <c r="B41" s="53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21.75" customHeight="1">
      <c r="A42" s="50"/>
      <c r="B42" s="53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21.75" customHeight="1">
      <c r="A43" s="50"/>
      <c r="B43" s="53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21.75" customHeight="1">
      <c r="A44" s="50"/>
      <c r="B44" s="5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21.75" customHeight="1">
      <c r="A45" s="50"/>
      <c r="B45" s="53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21.75" customHeight="1">
      <c r="A46" s="50"/>
      <c r="B46" s="53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21.75" customHeight="1">
      <c r="A47" s="50"/>
      <c r="B47" s="53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21.75" customHeight="1">
      <c r="A48" s="50"/>
      <c r="B48" s="53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</sheetData>
  <dataValidations>
    <dataValidation type="list" allowBlank="1" sqref="A3:A19">
      <formula1>Players!$A$1:$A$20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5.13" defaultRowHeight="15.75"/>
  <cols>
    <col customWidth="1" min="2" max="2" width="7.38"/>
    <col customWidth="1" min="3" max="26" width="9.5"/>
  </cols>
  <sheetData>
    <row r="1">
      <c r="A1" s="9" t="s">
        <v>27</v>
      </c>
      <c r="B1" s="74">
        <v>0.5805555555555556</v>
      </c>
      <c r="C1" s="11">
        <v>1.0</v>
      </c>
      <c r="D1" s="12">
        <f t="shared" ref="D1:Z1" si="1">C1+1</f>
        <v>2</v>
      </c>
      <c r="E1" s="13">
        <f t="shared" si="1"/>
        <v>3</v>
      </c>
      <c r="F1" s="14">
        <f t="shared" si="1"/>
        <v>4</v>
      </c>
      <c r="G1" s="15">
        <f t="shared" si="1"/>
        <v>5</v>
      </c>
      <c r="H1" s="16">
        <f t="shared" si="1"/>
        <v>6</v>
      </c>
      <c r="I1" s="17">
        <f t="shared" si="1"/>
        <v>7</v>
      </c>
      <c r="J1" s="18">
        <f t="shared" si="1"/>
        <v>8</v>
      </c>
      <c r="K1" s="19">
        <f t="shared" si="1"/>
        <v>9</v>
      </c>
      <c r="L1" s="20">
        <f t="shared" si="1"/>
        <v>10</v>
      </c>
      <c r="M1" s="21">
        <f t="shared" si="1"/>
        <v>11</v>
      </c>
      <c r="N1" s="22">
        <f t="shared" si="1"/>
        <v>12</v>
      </c>
      <c r="O1" s="23">
        <f t="shared" si="1"/>
        <v>13</v>
      </c>
      <c r="P1" s="24">
        <f t="shared" si="1"/>
        <v>14</v>
      </c>
      <c r="Q1" s="25">
        <f t="shared" si="1"/>
        <v>15</v>
      </c>
      <c r="R1" s="26">
        <f t="shared" si="1"/>
        <v>16</v>
      </c>
      <c r="S1" s="27">
        <f t="shared" si="1"/>
        <v>17</v>
      </c>
      <c r="T1" s="28">
        <f t="shared" si="1"/>
        <v>18</v>
      </c>
      <c r="U1" s="29">
        <f t="shared" si="1"/>
        <v>19</v>
      </c>
      <c r="V1" s="30">
        <f t="shared" si="1"/>
        <v>20</v>
      </c>
      <c r="W1" s="31">
        <f t="shared" si="1"/>
        <v>21</v>
      </c>
      <c r="X1" s="32">
        <f t="shared" si="1"/>
        <v>22</v>
      </c>
      <c r="Y1" s="33">
        <f t="shared" si="1"/>
        <v>23</v>
      </c>
      <c r="Z1" s="34">
        <f t="shared" si="1"/>
        <v>24</v>
      </c>
    </row>
    <row r="2">
      <c r="A2" s="35" t="s">
        <v>371</v>
      </c>
      <c r="B2" s="73"/>
      <c r="C2" s="7" t="str">
        <f>Horses!H2</f>
        <v>horse7.1</v>
      </c>
      <c r="D2" s="37" t="str">
        <f>Horses!H3</f>
        <v>horse7.2</v>
      </c>
      <c r="E2" s="37" t="str">
        <f>Horses!H4</f>
        <v>horse7.3</v>
      </c>
      <c r="F2" s="37" t="str">
        <f>Horses!H5</f>
        <v>horse7.4</v>
      </c>
      <c r="G2" s="37" t="str">
        <f>Horses!H6</f>
        <v>horse7.5</v>
      </c>
      <c r="H2" s="37" t="str">
        <f>Horses!H7</f>
        <v>horse7.6</v>
      </c>
      <c r="I2" s="37" t="str">
        <f>Horses!H8</f>
        <v>horse7.7</v>
      </c>
      <c r="J2" s="37" t="str">
        <f>Horses!H9</f>
        <v>horse7.8</v>
      </c>
      <c r="K2" s="37" t="str">
        <f>Horses!H10</f>
        <v>horse7.9</v>
      </c>
      <c r="L2" s="37" t="str">
        <f>Horses!H11</f>
        <v>horse7.10</v>
      </c>
      <c r="M2" s="37" t="str">
        <f>Horses!H12</f>
        <v>horse7.11</v>
      </c>
      <c r="N2" s="37" t="str">
        <f>Horses!H13</f>
        <v>horse7.12</v>
      </c>
      <c r="O2" s="37" t="str">
        <f>Horses!H14</f>
        <v>horse7.13</v>
      </c>
      <c r="P2" s="37" t="str">
        <f>Horses!H15</f>
        <v>horse7.14</v>
      </c>
      <c r="Q2" s="37" t="str">
        <f>Horses!H16</f>
        <v>horse7.15</v>
      </c>
      <c r="R2" s="38" t="str">
        <f>Horses!H17</f>
        <v>horse7.16</v>
      </c>
      <c r="S2" s="38" t="str">
        <f>Horses!H18</f>
        <v>horse7.17</v>
      </c>
      <c r="T2" s="38" t="str">
        <f>Horses!H19</f>
        <v>horse7.18</v>
      </c>
      <c r="U2" s="38" t="str">
        <f>Horses!H20</f>
        <v>horse7.19</v>
      </c>
      <c r="V2" s="38" t="str">
        <f>Horses!H21</f>
        <v>horse7.20</v>
      </c>
      <c r="W2" s="38" t="str">
        <f>Horses!H22</f>
        <v>horse7.21</v>
      </c>
      <c r="X2" s="38" t="str">
        <f>Horses!H23</f>
        <v>horse7.22</v>
      </c>
      <c r="Y2" s="38" t="str">
        <f>Horses!H24</f>
        <v>horse7.23</v>
      </c>
      <c r="Z2" s="38" t="str">
        <f>Horses!H25</f>
        <v>horse7.24</v>
      </c>
    </row>
    <row r="3" ht="21.75" customHeight="1">
      <c r="A3" s="39"/>
      <c r="B3" s="40">
        <f t="shared" ref="B3:B19" si="2">C$23*C$21*C3+D$23*D$21*D3+E$23*E$21*E3+F$23*F$21*F3+G$23*G$21*G3+H$23*H$21*H3+I$23*I$21*I3+J$23*J$21*J3+K$23*K$21*K3+L$23*L$21*L3+M$23*M$21*M3+N$23*N$21*N3+O$23*O$21*O3+P$23*P$21*P3+Q$23*Q$21*Q3+R$23*R$21*R3+S$23*S$21*S3+T$23*T$21*T3+U$23*U$21*U3+V$23*V$21*V3+W$23*W$21*W3+X$23*X$21*X3+Y$23*Y$21*Y3+Z$23*Z$21*Z3</f>
        <v>0</v>
      </c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2"/>
      <c r="O3" s="42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21.75" customHeight="1">
      <c r="A4" s="43"/>
      <c r="B4" s="44">
        <f t="shared" si="2"/>
        <v>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46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21.75" customHeight="1">
      <c r="A5" s="39"/>
      <c r="B5" s="40">
        <f t="shared" si="2"/>
        <v>0</v>
      </c>
      <c r="C5" s="41"/>
      <c r="D5" s="41"/>
      <c r="E5" s="41"/>
      <c r="F5" s="41"/>
      <c r="G5" s="41"/>
      <c r="H5" s="41"/>
      <c r="I5" s="42"/>
      <c r="J5" s="41"/>
      <c r="K5" s="41"/>
      <c r="L5" s="41"/>
      <c r="M5" s="41"/>
      <c r="N5" s="42"/>
      <c r="O5" s="4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21.75" customHeight="1">
      <c r="A6" s="43"/>
      <c r="B6" s="44">
        <f t="shared" si="2"/>
        <v>0</v>
      </c>
      <c r="C6" s="45"/>
      <c r="D6" s="45"/>
      <c r="E6" s="45"/>
      <c r="F6" s="45"/>
      <c r="G6" s="45"/>
      <c r="H6" s="45"/>
      <c r="I6" s="46"/>
      <c r="J6" s="45"/>
      <c r="K6" s="45"/>
      <c r="L6" s="45"/>
      <c r="M6" s="45"/>
      <c r="N6" s="45"/>
      <c r="O6" s="45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21.75" customHeight="1">
      <c r="A7" s="39"/>
      <c r="B7" s="40">
        <f t="shared" si="2"/>
        <v>0</v>
      </c>
      <c r="C7" s="41"/>
      <c r="D7" s="41"/>
      <c r="E7" s="41"/>
      <c r="F7" s="41"/>
      <c r="G7" s="41"/>
      <c r="H7" s="41"/>
      <c r="I7" s="42"/>
      <c r="J7" s="41"/>
      <c r="K7" s="41"/>
      <c r="L7" s="41"/>
      <c r="M7" s="41"/>
      <c r="N7" s="41"/>
      <c r="O7" s="41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75" customHeight="1">
      <c r="A8" s="43"/>
      <c r="B8" s="44">
        <f t="shared" si="2"/>
        <v>0</v>
      </c>
      <c r="C8" s="45"/>
      <c r="D8" s="45"/>
      <c r="E8" s="46"/>
      <c r="F8" s="45"/>
      <c r="G8" s="45"/>
      <c r="H8" s="45"/>
      <c r="I8" s="45"/>
      <c r="J8" s="45"/>
      <c r="K8" s="45"/>
      <c r="L8" s="45"/>
      <c r="M8" s="45"/>
      <c r="N8" s="45"/>
      <c r="O8" s="45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21.75" customHeight="1">
      <c r="A9" s="39"/>
      <c r="B9" s="40">
        <f t="shared" si="2"/>
        <v>0</v>
      </c>
      <c r="C9" s="41"/>
      <c r="D9" s="42"/>
      <c r="E9" s="41"/>
      <c r="F9" s="42"/>
      <c r="G9" s="41"/>
      <c r="H9" s="41"/>
      <c r="I9" s="41"/>
      <c r="J9" s="42"/>
      <c r="K9" s="41"/>
      <c r="L9" s="41"/>
      <c r="M9" s="41"/>
      <c r="N9" s="41"/>
      <c r="O9" s="41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1.75" customHeight="1">
      <c r="A10" s="43"/>
      <c r="B10" s="44">
        <f t="shared" si="2"/>
        <v>0</v>
      </c>
      <c r="C10" s="45"/>
      <c r="D10" s="45"/>
      <c r="E10" s="45"/>
      <c r="F10" s="45"/>
      <c r="G10" s="45"/>
      <c r="H10" s="46"/>
      <c r="I10" s="45"/>
      <c r="J10" s="45"/>
      <c r="K10" s="46"/>
      <c r="L10" s="45"/>
      <c r="M10" s="45"/>
      <c r="N10" s="45"/>
      <c r="O10" s="45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21.75" customHeight="1">
      <c r="A11" s="50"/>
      <c r="B11" s="40">
        <f t="shared" si="2"/>
        <v>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1.75" customHeight="1">
      <c r="A12" s="51"/>
      <c r="B12" s="44">
        <f t="shared" si="2"/>
        <v>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21.75" customHeight="1">
      <c r="A13" s="50"/>
      <c r="B13" s="40">
        <f t="shared" si="2"/>
        <v>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1.75" customHeight="1">
      <c r="A14" s="51"/>
      <c r="B14" s="44">
        <f t="shared" si="2"/>
        <v>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21.75" customHeight="1">
      <c r="A15" s="50"/>
      <c r="B15" s="40">
        <f t="shared" si="2"/>
        <v>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1.75" customHeight="1">
      <c r="A16" s="51"/>
      <c r="B16" s="44">
        <f t="shared" si="2"/>
        <v>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21.75" customHeight="1">
      <c r="A17" s="50"/>
      <c r="B17" s="40">
        <f t="shared" si="2"/>
        <v>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1.75" customHeight="1">
      <c r="A18" s="51"/>
      <c r="B18" s="44">
        <f t="shared" si="2"/>
        <v>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21.75" customHeight="1">
      <c r="A19" s="50"/>
      <c r="B19" s="40">
        <f t="shared" si="2"/>
        <v>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1.75" customHeight="1">
      <c r="A20" s="52" t="s">
        <v>373</v>
      </c>
      <c r="B20" s="53">
        <f>SUM(C20:AJ20)</f>
        <v>0</v>
      </c>
      <c r="C20" s="41">
        <f t="shared" ref="C20:Z20" si="3">SUM(C$3:C19)</f>
        <v>0</v>
      </c>
      <c r="D20" s="41">
        <f t="shared" si="3"/>
        <v>0</v>
      </c>
      <c r="E20" s="41">
        <f t="shared" si="3"/>
        <v>0</v>
      </c>
      <c r="F20" s="41">
        <f t="shared" si="3"/>
        <v>0</v>
      </c>
      <c r="G20" s="41">
        <f t="shared" si="3"/>
        <v>0</v>
      </c>
      <c r="H20" s="41">
        <f t="shared" si="3"/>
        <v>0</v>
      </c>
      <c r="I20" s="41">
        <f t="shared" si="3"/>
        <v>0</v>
      </c>
      <c r="J20" s="41">
        <f t="shared" si="3"/>
        <v>0</v>
      </c>
      <c r="K20" s="41">
        <f t="shared" si="3"/>
        <v>0</v>
      </c>
      <c r="L20" s="41">
        <f t="shared" si="3"/>
        <v>0</v>
      </c>
      <c r="M20" s="41">
        <f t="shared" si="3"/>
        <v>0</v>
      </c>
      <c r="N20" s="41">
        <f t="shared" si="3"/>
        <v>0</v>
      </c>
      <c r="O20" s="41">
        <f t="shared" si="3"/>
        <v>0</v>
      </c>
      <c r="P20" s="54">
        <f t="shared" si="3"/>
        <v>0</v>
      </c>
      <c r="Q20" s="54">
        <f t="shared" si="3"/>
        <v>0</v>
      </c>
      <c r="R20" s="55">
        <f t="shared" si="3"/>
        <v>0</v>
      </c>
      <c r="S20" s="55">
        <f t="shared" si="3"/>
        <v>0</v>
      </c>
      <c r="T20" s="55">
        <f t="shared" si="3"/>
        <v>0</v>
      </c>
      <c r="U20" s="55">
        <f t="shared" si="3"/>
        <v>0</v>
      </c>
      <c r="V20" s="55">
        <f t="shared" si="3"/>
        <v>0</v>
      </c>
      <c r="W20" s="55">
        <f t="shared" si="3"/>
        <v>0</v>
      </c>
      <c r="X20" s="55">
        <f t="shared" si="3"/>
        <v>0</v>
      </c>
      <c r="Y20" s="55">
        <f t="shared" si="3"/>
        <v>0</v>
      </c>
      <c r="Z20" s="55">
        <f t="shared" si="3"/>
        <v>0</v>
      </c>
    </row>
    <row r="21" ht="21.75" customHeight="1">
      <c r="A21" s="52" t="s">
        <v>374</v>
      </c>
      <c r="B21" s="53"/>
      <c r="C21" s="56">
        <v>0.0</v>
      </c>
      <c r="D21" s="56">
        <v>0.0</v>
      </c>
      <c r="E21" s="56">
        <v>0.0</v>
      </c>
      <c r="F21" s="56">
        <v>0.0</v>
      </c>
      <c r="G21" s="56">
        <v>0.0</v>
      </c>
      <c r="H21" s="56">
        <v>0.0</v>
      </c>
      <c r="I21" s="56">
        <v>0.0</v>
      </c>
      <c r="J21" s="56">
        <v>0.0</v>
      </c>
      <c r="K21" s="56">
        <v>0.0</v>
      </c>
      <c r="L21" s="56">
        <v>0.0</v>
      </c>
      <c r="M21" s="56">
        <v>0.0</v>
      </c>
      <c r="N21" s="56">
        <v>0.0</v>
      </c>
      <c r="O21" s="56">
        <v>0.0</v>
      </c>
      <c r="P21" s="57">
        <v>0.0</v>
      </c>
      <c r="Q21" s="57">
        <v>0.0</v>
      </c>
      <c r="R21" s="58">
        <v>0.0</v>
      </c>
      <c r="S21" s="58">
        <v>0.0</v>
      </c>
      <c r="T21" s="58">
        <v>0.0</v>
      </c>
      <c r="U21" s="58">
        <v>0.0</v>
      </c>
      <c r="V21" s="58">
        <v>0.0</v>
      </c>
      <c r="W21" s="58">
        <v>0.0</v>
      </c>
      <c r="X21" s="58">
        <v>0.0</v>
      </c>
      <c r="Y21" s="58">
        <v>0.0</v>
      </c>
      <c r="Z21" s="58">
        <v>0.0</v>
      </c>
    </row>
    <row r="22" ht="21.75" customHeight="1">
      <c r="A22" s="52" t="s">
        <v>375</v>
      </c>
      <c r="B22" s="53">
        <f>SUM(C22:AJ22)</f>
        <v>0</v>
      </c>
      <c r="C22" s="59">
        <f t="shared" ref="C22:Z22" si="4">C20*C21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59">
        <f t="shared" si="4"/>
        <v>0</v>
      </c>
      <c r="K22" s="59">
        <f t="shared" si="4"/>
        <v>0</v>
      </c>
      <c r="L22" s="59">
        <f t="shared" si="4"/>
        <v>0</v>
      </c>
      <c r="M22" s="59">
        <f t="shared" si="4"/>
        <v>0</v>
      </c>
      <c r="N22" s="59">
        <f t="shared" si="4"/>
        <v>0</v>
      </c>
      <c r="O22" s="59">
        <f t="shared" si="4"/>
        <v>0</v>
      </c>
      <c r="P22" s="60">
        <f t="shared" si="4"/>
        <v>0</v>
      </c>
      <c r="Q22" s="60">
        <f t="shared" si="4"/>
        <v>0</v>
      </c>
      <c r="R22" s="61">
        <f t="shared" si="4"/>
        <v>0</v>
      </c>
      <c r="S22" s="61">
        <f t="shared" si="4"/>
        <v>0</v>
      </c>
      <c r="T22" s="61">
        <f t="shared" si="4"/>
        <v>0</v>
      </c>
      <c r="U22" s="61">
        <f t="shared" si="4"/>
        <v>0</v>
      </c>
      <c r="V22" s="61">
        <f t="shared" si="4"/>
        <v>0</v>
      </c>
      <c r="W22" s="61">
        <f t="shared" si="4"/>
        <v>0</v>
      </c>
      <c r="X22" s="61">
        <f t="shared" si="4"/>
        <v>0</v>
      </c>
      <c r="Y22" s="61">
        <f t="shared" si="4"/>
        <v>0</v>
      </c>
      <c r="Z22" s="61">
        <f t="shared" si="4"/>
        <v>0</v>
      </c>
    </row>
    <row r="23" ht="21.75" customHeight="1">
      <c r="A23" s="52" t="s">
        <v>376</v>
      </c>
      <c r="B23" s="53"/>
      <c r="C23" s="62">
        <f t="shared" ref="C23:Z23" si="5">IF($B22 &lt;&gt; 0,C21*$B20/$B22,0)</f>
        <v>0</v>
      </c>
      <c r="D23" s="62">
        <f t="shared" si="5"/>
        <v>0</v>
      </c>
      <c r="E23" s="62">
        <f t="shared" si="5"/>
        <v>0</v>
      </c>
      <c r="F23" s="62">
        <f t="shared" si="5"/>
        <v>0</v>
      </c>
      <c r="G23" s="62">
        <f t="shared" si="5"/>
        <v>0</v>
      </c>
      <c r="H23" s="62">
        <f t="shared" si="5"/>
        <v>0</v>
      </c>
      <c r="I23" s="62">
        <f t="shared" si="5"/>
        <v>0</v>
      </c>
      <c r="J23" s="62">
        <f t="shared" si="5"/>
        <v>0</v>
      </c>
      <c r="K23" s="62">
        <f t="shared" si="5"/>
        <v>0</v>
      </c>
      <c r="L23" s="62">
        <f t="shared" si="5"/>
        <v>0</v>
      </c>
      <c r="M23" s="62">
        <f t="shared" si="5"/>
        <v>0</v>
      </c>
      <c r="N23" s="62">
        <f t="shared" si="5"/>
        <v>0</v>
      </c>
      <c r="O23" s="62">
        <f t="shared" si="5"/>
        <v>0</v>
      </c>
      <c r="P23" s="63">
        <f t="shared" si="5"/>
        <v>0</v>
      </c>
      <c r="Q23" s="63">
        <f t="shared" si="5"/>
        <v>0</v>
      </c>
      <c r="R23" s="64">
        <f t="shared" si="5"/>
        <v>0</v>
      </c>
      <c r="S23" s="64">
        <f t="shared" si="5"/>
        <v>0</v>
      </c>
      <c r="T23" s="64">
        <f t="shared" si="5"/>
        <v>0</v>
      </c>
      <c r="U23" s="64">
        <f t="shared" si="5"/>
        <v>0</v>
      </c>
      <c r="V23" s="64">
        <f t="shared" si="5"/>
        <v>0</v>
      </c>
      <c r="W23" s="64">
        <f t="shared" si="5"/>
        <v>0</v>
      </c>
      <c r="X23" s="64">
        <f t="shared" si="5"/>
        <v>0</v>
      </c>
      <c r="Y23" s="64">
        <f t="shared" si="5"/>
        <v>0</v>
      </c>
      <c r="Z23" s="64">
        <f t="shared" si="5"/>
        <v>0</v>
      </c>
    </row>
    <row r="24" ht="21.75" customHeight="1">
      <c r="A24" s="65" t="s">
        <v>377</v>
      </c>
      <c r="B24" s="66">
        <f>B20</f>
        <v>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1.75" customHeight="1">
      <c r="A25" s="67" t="s">
        <v>378</v>
      </c>
      <c r="B25" s="68">
        <f>SUM(B3:B19)</f>
        <v>0</v>
      </c>
      <c r="C25" s="69">
        <v>1.0</v>
      </c>
      <c r="D25" s="70">
        <f t="shared" ref="D25:O25" si="6">C25+1</f>
        <v>2</v>
      </c>
      <c r="E25" s="70">
        <f t="shared" si="6"/>
        <v>3</v>
      </c>
      <c r="F25" s="70">
        <f t="shared" si="6"/>
        <v>4</v>
      </c>
      <c r="G25" s="70">
        <f t="shared" si="6"/>
        <v>5</v>
      </c>
      <c r="H25" s="70">
        <f t="shared" si="6"/>
        <v>6</v>
      </c>
      <c r="I25" s="70">
        <f t="shared" si="6"/>
        <v>7</v>
      </c>
      <c r="J25" s="70">
        <f t="shared" si="6"/>
        <v>8</v>
      </c>
      <c r="K25" s="70">
        <f t="shared" si="6"/>
        <v>9</v>
      </c>
      <c r="L25" s="70">
        <f t="shared" si="6"/>
        <v>10</v>
      </c>
      <c r="M25" s="70">
        <f t="shared" si="6"/>
        <v>11</v>
      </c>
      <c r="N25" s="70">
        <f t="shared" si="6"/>
        <v>12</v>
      </c>
      <c r="O25" s="70">
        <f t="shared" si="6"/>
        <v>13</v>
      </c>
      <c r="P25" s="71">
        <f t="shared" ref="P25:Z25" si="7">O25+1</f>
        <v>14</v>
      </c>
      <c r="Q25" s="71">
        <f t="shared" si="7"/>
        <v>15</v>
      </c>
      <c r="R25" s="72">
        <f t="shared" si="7"/>
        <v>16</v>
      </c>
      <c r="S25" s="72">
        <f t="shared" si="7"/>
        <v>17</v>
      </c>
      <c r="T25" s="72">
        <f t="shared" si="7"/>
        <v>18</v>
      </c>
      <c r="U25" s="72">
        <f t="shared" si="7"/>
        <v>19</v>
      </c>
      <c r="V25" s="72">
        <f t="shared" si="7"/>
        <v>20</v>
      </c>
      <c r="W25" s="72">
        <f t="shared" si="7"/>
        <v>21</v>
      </c>
      <c r="X25" s="72">
        <f t="shared" si="7"/>
        <v>22</v>
      </c>
      <c r="Y25" s="72">
        <f t="shared" si="7"/>
        <v>23</v>
      </c>
      <c r="Z25" s="72">
        <f t="shared" si="7"/>
        <v>24</v>
      </c>
    </row>
    <row r="26" ht="21.75" customHeight="1">
      <c r="A26" s="50"/>
      <c r="B26" s="53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21.75" customHeight="1">
      <c r="A27" s="50"/>
      <c r="B27" s="53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21.75" customHeight="1">
      <c r="A28" s="50"/>
      <c r="B28" s="5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1.75" customHeight="1">
      <c r="A29" s="50"/>
      <c r="B29" s="53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21.75" customHeight="1">
      <c r="A30" s="50"/>
      <c r="B30" s="53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21.75" customHeight="1">
      <c r="A31" s="50"/>
      <c r="B31" s="53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21.75" customHeight="1">
      <c r="A32" s="50"/>
      <c r="B32" s="53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21.75" customHeight="1">
      <c r="A33" s="50"/>
      <c r="B33" s="5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21.75" customHeight="1">
      <c r="A34" s="50"/>
      <c r="B34" s="53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21.75" customHeight="1">
      <c r="A35" s="50"/>
      <c r="B35" s="53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21.75" customHeight="1">
      <c r="A36" s="50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21.75" customHeight="1">
      <c r="A37" s="50"/>
      <c r="B37" s="53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21.75" customHeight="1">
      <c r="A38" s="50"/>
      <c r="B38" s="53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21.75" customHeight="1">
      <c r="A39" s="50"/>
      <c r="B39" s="53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21.75" customHeight="1">
      <c r="A40" s="50"/>
      <c r="B40" s="53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21.75" customHeight="1">
      <c r="A41" s="50"/>
      <c r="B41" s="53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21.75" customHeight="1">
      <c r="A42" s="50"/>
      <c r="B42" s="53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21.75" customHeight="1">
      <c r="A43" s="50"/>
      <c r="B43" s="53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21.75" customHeight="1">
      <c r="A44" s="50"/>
      <c r="B44" s="5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21.75" customHeight="1">
      <c r="A45" s="50"/>
      <c r="B45" s="53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21.75" customHeight="1">
      <c r="A46" s="50"/>
      <c r="B46" s="53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21.75" customHeight="1">
      <c r="A47" s="50"/>
      <c r="B47" s="53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21.75" customHeight="1">
      <c r="A48" s="50"/>
      <c r="B48" s="53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</sheetData>
  <dataValidations>
    <dataValidation type="list" allowBlank="1" sqref="A3:A19">
      <formula1>Players!$A$1:$A$20</formula1>
    </dataValidation>
  </dataValidations>
  <drawing r:id="rId1"/>
</worksheet>
</file>