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bian8/GaTech Dropbox/Bian Kaiqin/Pinto_Research Group/Weekly_reports/Kaiqin_Bian/2024_summer/07302024/"/>
    </mc:Choice>
  </mc:AlternateContent>
  <xr:revisionPtr revIDLastSave="0" documentId="8_{29607EE7-77CF-F049-9EF2-6BC6B452124C}" xr6:coauthVersionLast="47" xr6:coauthVersionMax="47" xr10:uidLastSave="{00000000-0000-0000-0000-000000000000}"/>
  <bookViews>
    <workbookView xWindow="0" yWindow="500" windowWidth="25600" windowHeight="14400" activeTab="8" xr2:uid="{4A0410C6-1FC8-E241-AA81-9D162A551625}"/>
  </bookViews>
  <sheets>
    <sheet name="README" sheetId="16" r:id="rId1"/>
    <sheet name="Sample info" sheetId="1" r:id="rId2"/>
    <sheet name="BN1" sheetId="9" r:id="rId3"/>
    <sheet name="BN2" sheetId="10" r:id="rId4"/>
    <sheet name="BN3" sheetId="11" r:id="rId5"/>
    <sheet name="BN4" sheetId="12" r:id="rId6"/>
    <sheet name="BN5" sheetId="13" r:id="rId7"/>
    <sheet name="BN6" sheetId="14" r:id="rId8"/>
    <sheet name="Linear regression model" sheetId="6" r:id="rId9"/>
    <sheet name="Prediction results" sheetId="8" r:id="rId10"/>
    <sheet name="Sum_temp" sheetId="15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R138" i="15"/>
  <c r="E4" i="15"/>
  <c r="I96" i="15" l="1"/>
  <c r="I97" i="15"/>
  <c r="J97" i="15"/>
  <c r="I100" i="15"/>
  <c r="K100" i="15"/>
  <c r="E100" i="15"/>
  <c r="D100" i="15"/>
  <c r="C100" i="15"/>
  <c r="E99" i="15"/>
  <c r="D99" i="15"/>
  <c r="C99" i="15"/>
  <c r="E98" i="15"/>
  <c r="D98" i="15"/>
  <c r="C98" i="15"/>
  <c r="E97" i="15"/>
  <c r="D97" i="15"/>
  <c r="C97" i="15"/>
  <c r="E96" i="15"/>
  <c r="D96" i="15"/>
  <c r="C96" i="15"/>
  <c r="E95" i="15"/>
  <c r="D95" i="15"/>
  <c r="C95" i="15"/>
  <c r="E94" i="15"/>
  <c r="D94" i="15"/>
  <c r="C94" i="15"/>
  <c r="E93" i="15"/>
  <c r="D93" i="15"/>
  <c r="C93" i="15"/>
  <c r="E92" i="15"/>
  <c r="D92" i="15"/>
  <c r="C92" i="15"/>
  <c r="E91" i="15"/>
  <c r="D91" i="15"/>
  <c r="C91" i="15"/>
  <c r="L139" i="15"/>
  <c r="M139" i="15"/>
  <c r="L140" i="15"/>
  <c r="M140" i="15"/>
  <c r="L141" i="15"/>
  <c r="M141" i="15"/>
  <c r="L142" i="15"/>
  <c r="M142" i="15"/>
  <c r="L143" i="15"/>
  <c r="M143" i="15"/>
  <c r="L144" i="15"/>
  <c r="M144" i="15"/>
  <c r="L145" i="15"/>
  <c r="M145" i="15"/>
  <c r="L146" i="15"/>
  <c r="M146" i="15"/>
  <c r="L147" i="15"/>
  <c r="M147" i="15"/>
  <c r="L148" i="15"/>
  <c r="M148" i="15"/>
  <c r="L149" i="15"/>
  <c r="M149" i="15"/>
  <c r="L150" i="15"/>
  <c r="M150" i="15"/>
  <c r="L151" i="15"/>
  <c r="M151" i="15"/>
  <c r="L152" i="15"/>
  <c r="M152" i="15"/>
  <c r="L153" i="15"/>
  <c r="M153" i="15"/>
  <c r="L154" i="15"/>
  <c r="M154" i="15"/>
  <c r="L155" i="15"/>
  <c r="M155" i="15"/>
  <c r="L156" i="15"/>
  <c r="M156" i="15"/>
  <c r="L157" i="15"/>
  <c r="M157" i="15"/>
  <c r="L158" i="15"/>
  <c r="M158" i="15"/>
  <c r="L159" i="15"/>
  <c r="M159" i="15"/>
  <c r="L160" i="15"/>
  <c r="M160" i="15"/>
  <c r="L161" i="15"/>
  <c r="M161" i="15"/>
  <c r="L162" i="15"/>
  <c r="M162" i="15"/>
  <c r="L163" i="15"/>
  <c r="M163" i="15"/>
  <c r="L164" i="15"/>
  <c r="M164" i="15"/>
  <c r="L165" i="15"/>
  <c r="M165" i="15"/>
  <c r="L166" i="15"/>
  <c r="M166" i="15"/>
  <c r="L167" i="15"/>
  <c r="M167" i="15"/>
  <c r="M138" i="15"/>
  <c r="L138" i="15"/>
  <c r="G138" i="15"/>
  <c r="H167" i="15"/>
  <c r="G167" i="15"/>
  <c r="H166" i="15"/>
  <c r="G166" i="15"/>
  <c r="H165" i="15"/>
  <c r="G165" i="15"/>
  <c r="H164" i="15"/>
  <c r="G164" i="15"/>
  <c r="H163" i="15"/>
  <c r="G163" i="15"/>
  <c r="H162" i="15"/>
  <c r="G162" i="15"/>
  <c r="H161" i="15"/>
  <c r="G161" i="15"/>
  <c r="H160" i="15"/>
  <c r="G160" i="15"/>
  <c r="H159" i="15"/>
  <c r="G159" i="15"/>
  <c r="H158" i="15"/>
  <c r="G158" i="15"/>
  <c r="H157" i="15"/>
  <c r="G157" i="15"/>
  <c r="H156" i="15"/>
  <c r="G156" i="15"/>
  <c r="H155" i="15"/>
  <c r="G155" i="15"/>
  <c r="H154" i="15"/>
  <c r="G154" i="15"/>
  <c r="H153" i="15"/>
  <c r="G153" i="15"/>
  <c r="H152" i="15"/>
  <c r="G152" i="15"/>
  <c r="H151" i="15"/>
  <c r="G151" i="15"/>
  <c r="H150" i="15"/>
  <c r="G150" i="15"/>
  <c r="H149" i="15"/>
  <c r="G149" i="15"/>
  <c r="H148" i="15"/>
  <c r="G148" i="15"/>
  <c r="H147" i="15"/>
  <c r="G147" i="15"/>
  <c r="H146" i="15"/>
  <c r="G146" i="15"/>
  <c r="H145" i="15"/>
  <c r="G145" i="15"/>
  <c r="H144" i="15"/>
  <c r="G144" i="15"/>
  <c r="H143" i="15"/>
  <c r="G143" i="15"/>
  <c r="H142" i="15"/>
  <c r="G142" i="15"/>
  <c r="H141" i="15"/>
  <c r="G141" i="15"/>
  <c r="H140" i="15"/>
  <c r="G140" i="15"/>
  <c r="H139" i="15"/>
  <c r="G139" i="15"/>
  <c r="H138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04" i="15"/>
  <c r="E78" i="15"/>
  <c r="E86" i="15"/>
  <c r="D86" i="15"/>
  <c r="C86" i="15"/>
  <c r="E85" i="15"/>
  <c r="D85" i="15"/>
  <c r="C85" i="15"/>
  <c r="E84" i="15"/>
  <c r="D84" i="15"/>
  <c r="C84" i="15"/>
  <c r="E83" i="15"/>
  <c r="D83" i="15"/>
  <c r="C83" i="15"/>
  <c r="E82" i="15"/>
  <c r="D82" i="15"/>
  <c r="C82" i="15"/>
  <c r="E81" i="15"/>
  <c r="D81" i="15"/>
  <c r="C81" i="15"/>
  <c r="E80" i="15"/>
  <c r="D80" i="15"/>
  <c r="C80" i="15"/>
  <c r="E79" i="15"/>
  <c r="D79" i="15"/>
  <c r="C79" i="15"/>
  <c r="D78" i="15"/>
  <c r="C78" i="15"/>
  <c r="E77" i="15"/>
  <c r="D77" i="15"/>
  <c r="C77" i="15"/>
  <c r="D30" i="15"/>
  <c r="L45" i="15" s="1"/>
  <c r="E125" i="15" s="1"/>
  <c r="A3" i="15"/>
  <c r="B3" i="15"/>
  <c r="B5" i="15" s="1"/>
  <c r="C3" i="15"/>
  <c r="J78" i="15" s="1"/>
  <c r="N78" i="15" s="1"/>
  <c r="Q78" i="15" s="1"/>
  <c r="D3" i="15"/>
  <c r="K81" i="15" s="1"/>
  <c r="O81" i="15" s="1"/>
  <c r="E3" i="15"/>
  <c r="F3" i="15"/>
  <c r="G3" i="15"/>
  <c r="A4" i="15"/>
  <c r="B4" i="15"/>
  <c r="C4" i="15"/>
  <c r="D4" i="15"/>
  <c r="F4" i="15"/>
  <c r="G4" i="15"/>
  <c r="B2" i="15"/>
  <c r="C2" i="15"/>
  <c r="D2" i="15"/>
  <c r="E2" i="15"/>
  <c r="F2" i="15"/>
  <c r="G2" i="15"/>
  <c r="A2" i="15"/>
  <c r="X1293" i="14"/>
  <c r="Y1293" i="14" s="1"/>
  <c r="X1292" i="14"/>
  <c r="Y1292" i="14" s="1"/>
  <c r="X1291" i="14"/>
  <c r="Y1291" i="14" s="1"/>
  <c r="X1290" i="14"/>
  <c r="Y1290" i="14" s="1"/>
  <c r="X1289" i="14"/>
  <c r="Y1289" i="14" s="1"/>
  <c r="X1288" i="14"/>
  <c r="Y1288" i="14" s="1"/>
  <c r="Y1287" i="14"/>
  <c r="X1287" i="14"/>
  <c r="X1286" i="14"/>
  <c r="Y1286" i="14" s="1"/>
  <c r="X1285" i="14"/>
  <c r="Y1285" i="14" s="1"/>
  <c r="X1284" i="14"/>
  <c r="Y1284" i="14" s="1"/>
  <c r="X1283" i="14"/>
  <c r="Y1283" i="14" s="1"/>
  <c r="Y1282" i="14"/>
  <c r="X1282" i="14"/>
  <c r="X1281" i="14"/>
  <c r="Y1281" i="14" s="1"/>
  <c r="X1280" i="14"/>
  <c r="Y1280" i="14" s="1"/>
  <c r="X1279" i="14"/>
  <c r="Y1279" i="14" s="1"/>
  <c r="X1278" i="14"/>
  <c r="Y1278" i="14" s="1"/>
  <c r="X1277" i="14"/>
  <c r="Y1277" i="14" s="1"/>
  <c r="X1276" i="14"/>
  <c r="Y1276" i="14" s="1"/>
  <c r="Y1275" i="14"/>
  <c r="X1275" i="14"/>
  <c r="X1274" i="14"/>
  <c r="Y1274" i="14" s="1"/>
  <c r="X1273" i="14"/>
  <c r="Y1273" i="14" s="1"/>
  <c r="X1272" i="14"/>
  <c r="Y1272" i="14" s="1"/>
  <c r="X1271" i="14"/>
  <c r="Y1271" i="14" s="1"/>
  <c r="X1270" i="14"/>
  <c r="Y1270" i="14" s="1"/>
  <c r="X1269" i="14"/>
  <c r="Y1269" i="14" s="1"/>
  <c r="X1268" i="14"/>
  <c r="Y1268" i="14" s="1"/>
  <c r="Y1267" i="14"/>
  <c r="X1267" i="14"/>
  <c r="Y1266" i="14"/>
  <c r="X1266" i="14"/>
  <c r="X1265" i="14"/>
  <c r="Y1265" i="14" s="1"/>
  <c r="X1264" i="14"/>
  <c r="Y1264" i="14" s="1"/>
  <c r="X1263" i="14"/>
  <c r="Y1263" i="14" s="1"/>
  <c r="Y1262" i="14"/>
  <c r="X1262" i="14"/>
  <c r="X1261" i="14"/>
  <c r="Y1261" i="14" s="1"/>
  <c r="X1260" i="14"/>
  <c r="Y1260" i="14" s="1"/>
  <c r="X1259" i="14"/>
  <c r="Y1259" i="14" s="1"/>
  <c r="X1258" i="14"/>
  <c r="Y1258" i="14" s="1"/>
  <c r="X1257" i="14"/>
  <c r="Y1257" i="14" s="1"/>
  <c r="X1256" i="14"/>
  <c r="Y1256" i="14" s="1"/>
  <c r="X1255" i="14"/>
  <c r="Y1255" i="14" s="1"/>
  <c r="X1254" i="14"/>
  <c r="Y1254" i="14" s="1"/>
  <c r="X1253" i="14"/>
  <c r="Y1253" i="14" s="1"/>
  <c r="Y1252" i="14"/>
  <c r="X1252" i="14"/>
  <c r="X1251" i="14"/>
  <c r="Y1251" i="14" s="1"/>
  <c r="X1250" i="14"/>
  <c r="Y1250" i="14" s="1"/>
  <c r="X1249" i="14"/>
  <c r="Y1249" i="14" s="1"/>
  <c r="X1248" i="14"/>
  <c r="Y1248" i="14" s="1"/>
  <c r="X1247" i="14"/>
  <c r="Y1247" i="14" s="1"/>
  <c r="X1246" i="14"/>
  <c r="Y1246" i="14" s="1"/>
  <c r="X1245" i="14"/>
  <c r="Y1245" i="14" s="1"/>
  <c r="X1244" i="14"/>
  <c r="Y1244" i="14" s="1"/>
  <c r="X1243" i="14"/>
  <c r="Y1243" i="14" s="1"/>
  <c r="X1242" i="14"/>
  <c r="Y1242" i="14" s="1"/>
  <c r="X1241" i="14"/>
  <c r="Y1241" i="14" s="1"/>
  <c r="X1240" i="14"/>
  <c r="Y1240" i="14" s="1"/>
  <c r="X1239" i="14"/>
  <c r="Y1239" i="14" s="1"/>
  <c r="X1238" i="14"/>
  <c r="Y1238" i="14" s="1"/>
  <c r="X1237" i="14"/>
  <c r="Y1237" i="14" s="1"/>
  <c r="X1236" i="14"/>
  <c r="Y1236" i="14" s="1"/>
  <c r="X1235" i="14"/>
  <c r="Y1235" i="14" s="1"/>
  <c r="Y1234" i="14"/>
  <c r="X1234" i="14"/>
  <c r="X1233" i="14"/>
  <c r="Y1233" i="14" s="1"/>
  <c r="X1232" i="14"/>
  <c r="Y1232" i="14" s="1"/>
  <c r="X1231" i="14"/>
  <c r="Y1231" i="14" s="1"/>
  <c r="X1230" i="14"/>
  <c r="Y1230" i="14" s="1"/>
  <c r="X1229" i="14"/>
  <c r="Y1229" i="14" s="1"/>
  <c r="X1228" i="14"/>
  <c r="Y1228" i="14" s="1"/>
  <c r="X1227" i="14"/>
  <c r="Y1227" i="14" s="1"/>
  <c r="X1226" i="14"/>
  <c r="Y1226" i="14" s="1"/>
  <c r="X1225" i="14"/>
  <c r="Y1225" i="14" s="1"/>
  <c r="X1224" i="14"/>
  <c r="Y1224" i="14" s="1"/>
  <c r="X1223" i="14"/>
  <c r="Y1223" i="14" s="1"/>
  <c r="X1222" i="14"/>
  <c r="Y1222" i="14" s="1"/>
  <c r="X1221" i="14"/>
  <c r="Y1221" i="14" s="1"/>
  <c r="X1220" i="14"/>
  <c r="Y1220" i="14" s="1"/>
  <c r="X1219" i="14"/>
  <c r="Y1219" i="14" s="1"/>
  <c r="X1218" i="14"/>
  <c r="Y1218" i="14" s="1"/>
  <c r="X1217" i="14"/>
  <c r="Y1217" i="14" s="1"/>
  <c r="X1216" i="14"/>
  <c r="Y1216" i="14" s="1"/>
  <c r="X1215" i="14"/>
  <c r="Y1215" i="14" s="1"/>
  <c r="X1214" i="14"/>
  <c r="Y1214" i="14" s="1"/>
  <c r="X1213" i="14"/>
  <c r="Y1213" i="14" s="1"/>
  <c r="X1212" i="14"/>
  <c r="Y1212" i="14" s="1"/>
  <c r="Y1211" i="14"/>
  <c r="X1211" i="14"/>
  <c r="X1210" i="14"/>
  <c r="Y1210" i="14" s="1"/>
  <c r="X1209" i="14"/>
  <c r="Y1209" i="14" s="1"/>
  <c r="X1208" i="14"/>
  <c r="Y1208" i="14" s="1"/>
  <c r="X1207" i="14"/>
  <c r="Y1207" i="14" s="1"/>
  <c r="X1206" i="14"/>
  <c r="Y1206" i="14" s="1"/>
  <c r="X1205" i="14"/>
  <c r="Y1205" i="14" s="1"/>
  <c r="X1204" i="14"/>
  <c r="Y1204" i="14" s="1"/>
  <c r="X1203" i="14"/>
  <c r="Y1203" i="14" s="1"/>
  <c r="Y1202" i="14"/>
  <c r="X1202" i="14"/>
  <c r="X1201" i="14"/>
  <c r="Y1201" i="14" s="1"/>
  <c r="Y1200" i="14"/>
  <c r="X1200" i="14"/>
  <c r="X1199" i="14"/>
  <c r="Y1199" i="14" s="1"/>
  <c r="X1198" i="14"/>
  <c r="Y1198" i="14" s="1"/>
  <c r="X1197" i="14"/>
  <c r="Y1197" i="14" s="1"/>
  <c r="X1196" i="14"/>
  <c r="Y1196" i="14" s="1"/>
  <c r="Y1195" i="14"/>
  <c r="X1195" i="14"/>
  <c r="X1194" i="14"/>
  <c r="Y1194" i="14" s="1"/>
  <c r="X1193" i="14"/>
  <c r="Y1193" i="14" s="1"/>
  <c r="X1192" i="14"/>
  <c r="Y1192" i="14" s="1"/>
  <c r="X1191" i="14"/>
  <c r="Y1191" i="14" s="1"/>
  <c r="X1190" i="14"/>
  <c r="Y1190" i="14" s="1"/>
  <c r="X1189" i="14"/>
  <c r="Y1189" i="14" s="1"/>
  <c r="Y1188" i="14"/>
  <c r="X1188" i="14"/>
  <c r="X1187" i="14"/>
  <c r="Y1187" i="14" s="1"/>
  <c r="X1186" i="14"/>
  <c r="Y1186" i="14" s="1"/>
  <c r="X1185" i="14"/>
  <c r="Y1185" i="14" s="1"/>
  <c r="X1184" i="14"/>
  <c r="Y1184" i="14" s="1"/>
  <c r="X1183" i="14"/>
  <c r="Y1183" i="14" s="1"/>
  <c r="X1182" i="14"/>
  <c r="Y1182" i="14" s="1"/>
  <c r="X1181" i="14"/>
  <c r="Y1181" i="14" s="1"/>
  <c r="X1180" i="14"/>
  <c r="Y1180" i="14" s="1"/>
  <c r="X1179" i="14"/>
  <c r="Y1179" i="14" s="1"/>
  <c r="X1178" i="14"/>
  <c r="Y1178" i="14" s="1"/>
  <c r="X1177" i="14"/>
  <c r="Y1177" i="14" s="1"/>
  <c r="X1176" i="14"/>
  <c r="Y1176" i="14" s="1"/>
  <c r="Y1175" i="14"/>
  <c r="X1175" i="14"/>
  <c r="X1174" i="14"/>
  <c r="Y1174" i="14" s="1"/>
  <c r="X1173" i="14"/>
  <c r="Y1173" i="14" s="1"/>
  <c r="X1172" i="14"/>
  <c r="Y1172" i="14" s="1"/>
  <c r="X1171" i="14"/>
  <c r="Y1171" i="14" s="1"/>
  <c r="Y1170" i="14"/>
  <c r="X1170" i="14"/>
  <c r="X1169" i="14"/>
  <c r="Y1169" i="14" s="1"/>
  <c r="X1168" i="14"/>
  <c r="Y1168" i="14" s="1"/>
  <c r="X1167" i="14"/>
  <c r="Y1167" i="14" s="1"/>
  <c r="X1166" i="14"/>
  <c r="Y1166" i="14" s="1"/>
  <c r="X1165" i="14"/>
  <c r="Y1165" i="14" s="1"/>
  <c r="X1164" i="14"/>
  <c r="Y1164" i="14" s="1"/>
  <c r="X1163" i="14"/>
  <c r="Y1163" i="14" s="1"/>
  <c r="X1162" i="14"/>
  <c r="Y1162" i="14" s="1"/>
  <c r="X1161" i="14"/>
  <c r="Y1161" i="14" s="1"/>
  <c r="X1160" i="14"/>
  <c r="Y1160" i="14" s="1"/>
  <c r="X1159" i="14"/>
  <c r="Y1159" i="14" s="1"/>
  <c r="X1158" i="14"/>
  <c r="Y1158" i="14" s="1"/>
  <c r="X1157" i="14"/>
  <c r="Y1157" i="14" s="1"/>
  <c r="X1156" i="14"/>
  <c r="Y1156" i="14" s="1"/>
  <c r="X1155" i="14"/>
  <c r="Y1155" i="14" s="1"/>
  <c r="Y1154" i="14"/>
  <c r="X1154" i="14"/>
  <c r="X1153" i="14"/>
  <c r="Y1153" i="14" s="1"/>
  <c r="X1152" i="14"/>
  <c r="Y1152" i="14" s="1"/>
  <c r="X1151" i="14"/>
  <c r="Y1151" i="14" s="1"/>
  <c r="X1150" i="14"/>
  <c r="Y1150" i="14" s="1"/>
  <c r="X1149" i="14"/>
  <c r="Y1149" i="14" s="1"/>
  <c r="X1148" i="14"/>
  <c r="Y1148" i="14" s="1"/>
  <c r="Y1147" i="14"/>
  <c r="X1147" i="14"/>
  <c r="X1146" i="14"/>
  <c r="Y1146" i="14" s="1"/>
  <c r="X1145" i="14"/>
  <c r="Y1145" i="14" s="1"/>
  <c r="X1144" i="14"/>
  <c r="Y1144" i="14" s="1"/>
  <c r="X1143" i="14"/>
  <c r="Y1143" i="14" s="1"/>
  <c r="X1142" i="14"/>
  <c r="Y1142" i="14" s="1"/>
  <c r="X1141" i="14"/>
  <c r="Y1141" i="14" s="1"/>
  <c r="X1140" i="14"/>
  <c r="Y1140" i="14" s="1"/>
  <c r="X1139" i="14"/>
  <c r="Y1139" i="14" s="1"/>
  <c r="X1138" i="14"/>
  <c r="Y1138" i="14" s="1"/>
  <c r="X1137" i="14"/>
  <c r="Y1137" i="14" s="1"/>
  <c r="X1136" i="14"/>
  <c r="Y1136" i="14" s="1"/>
  <c r="X1135" i="14"/>
  <c r="Y1135" i="14" s="1"/>
  <c r="Y1134" i="14"/>
  <c r="X1134" i="14"/>
  <c r="X1133" i="14"/>
  <c r="Y1133" i="14" s="1"/>
  <c r="X1132" i="14"/>
  <c r="Y1132" i="14" s="1"/>
  <c r="X1131" i="14"/>
  <c r="Y1131" i="14" s="1"/>
  <c r="X1130" i="14"/>
  <c r="Y1130" i="14" s="1"/>
  <c r="X1129" i="14"/>
  <c r="Y1129" i="14" s="1"/>
  <c r="X1128" i="14"/>
  <c r="Y1128" i="14" s="1"/>
  <c r="X1127" i="14"/>
  <c r="Y1127" i="14" s="1"/>
  <c r="X1126" i="14"/>
  <c r="Y1126" i="14" s="1"/>
  <c r="X1125" i="14"/>
  <c r="Y1125" i="14" s="1"/>
  <c r="X1124" i="14"/>
  <c r="Y1124" i="14" s="1"/>
  <c r="X1123" i="14"/>
  <c r="Y1123" i="14" s="1"/>
  <c r="X1122" i="14"/>
  <c r="Y1122" i="14" s="1"/>
  <c r="X1121" i="14"/>
  <c r="Y1121" i="14" s="1"/>
  <c r="X1120" i="14"/>
  <c r="Y1120" i="14" s="1"/>
  <c r="X1119" i="14"/>
  <c r="Y1119" i="14" s="1"/>
  <c r="X1118" i="14"/>
  <c r="Y1118" i="14" s="1"/>
  <c r="X1117" i="14"/>
  <c r="Y1117" i="14" s="1"/>
  <c r="X1116" i="14"/>
  <c r="Y1116" i="14" s="1"/>
  <c r="X1115" i="14"/>
  <c r="Y1115" i="14" s="1"/>
  <c r="X1114" i="14"/>
  <c r="Y1114" i="14" s="1"/>
  <c r="X1113" i="14"/>
  <c r="Y1113" i="14" s="1"/>
  <c r="X1112" i="14"/>
  <c r="Y1112" i="14" s="1"/>
  <c r="X1111" i="14"/>
  <c r="Y1111" i="14" s="1"/>
  <c r="X1110" i="14"/>
  <c r="Y1110" i="14" s="1"/>
  <c r="X1109" i="14"/>
  <c r="Y1109" i="14" s="1"/>
  <c r="X1108" i="14"/>
  <c r="Y1108" i="14" s="1"/>
  <c r="X1107" i="14"/>
  <c r="Y1107" i="14" s="1"/>
  <c r="X1106" i="14"/>
  <c r="Y1106" i="14" s="1"/>
  <c r="X1105" i="14"/>
  <c r="Y1105" i="14" s="1"/>
  <c r="X1104" i="14"/>
  <c r="Y1104" i="14" s="1"/>
  <c r="Y1103" i="14"/>
  <c r="X1103" i="14"/>
  <c r="X1102" i="14"/>
  <c r="Y1102" i="14" s="1"/>
  <c r="X1101" i="14"/>
  <c r="Y1101" i="14" s="1"/>
  <c r="X1100" i="14"/>
  <c r="Y1100" i="14" s="1"/>
  <c r="X1099" i="14"/>
  <c r="Y1099" i="14" s="1"/>
  <c r="X1098" i="14"/>
  <c r="Y1098" i="14" s="1"/>
  <c r="X1097" i="14"/>
  <c r="Y1097" i="14" s="1"/>
  <c r="X1096" i="14"/>
  <c r="Y1096" i="14" s="1"/>
  <c r="X1095" i="14"/>
  <c r="Y1095" i="14" s="1"/>
  <c r="X1094" i="14"/>
  <c r="Y1094" i="14" s="1"/>
  <c r="X1093" i="14"/>
  <c r="Y1093" i="14" s="1"/>
  <c r="Y1092" i="14"/>
  <c r="X1092" i="14"/>
  <c r="X1091" i="14"/>
  <c r="Y1091" i="14" s="1"/>
  <c r="X1090" i="14"/>
  <c r="Y1090" i="14" s="1"/>
  <c r="X1089" i="14"/>
  <c r="Y1089" i="14" s="1"/>
  <c r="X1088" i="14"/>
  <c r="Y1088" i="14" s="1"/>
  <c r="X1087" i="14"/>
  <c r="Y1087" i="14" s="1"/>
  <c r="X1086" i="14"/>
  <c r="Y1086" i="14" s="1"/>
  <c r="X1085" i="14"/>
  <c r="Y1085" i="14" s="1"/>
  <c r="X1084" i="14"/>
  <c r="Y1084" i="14" s="1"/>
  <c r="Y1083" i="14"/>
  <c r="X1083" i="14"/>
  <c r="X1082" i="14"/>
  <c r="Y1082" i="14" s="1"/>
  <c r="X1081" i="14"/>
  <c r="Y1081" i="14" s="1"/>
  <c r="Y1080" i="14"/>
  <c r="X1080" i="14"/>
  <c r="X1079" i="14"/>
  <c r="Y1079" i="14" s="1"/>
  <c r="X1078" i="14"/>
  <c r="Y1078" i="14" s="1"/>
  <c r="X1077" i="14"/>
  <c r="Y1077" i="14" s="1"/>
  <c r="X1076" i="14"/>
  <c r="Y1076" i="14" s="1"/>
  <c r="X1075" i="14"/>
  <c r="Y1075" i="14" s="1"/>
  <c r="X1074" i="14"/>
  <c r="Y1074" i="14" s="1"/>
  <c r="X1073" i="14"/>
  <c r="Y1073" i="14" s="1"/>
  <c r="X1072" i="14"/>
  <c r="Y1072" i="14" s="1"/>
  <c r="X1071" i="14"/>
  <c r="Y1071" i="14" s="1"/>
  <c r="X1070" i="14"/>
  <c r="Y1070" i="14" s="1"/>
  <c r="X1069" i="14"/>
  <c r="Y1069" i="14" s="1"/>
  <c r="X1068" i="14"/>
  <c r="Y1068" i="14" s="1"/>
  <c r="X1067" i="14"/>
  <c r="Y1067" i="14" s="1"/>
  <c r="X1066" i="14"/>
  <c r="Y1066" i="14" s="1"/>
  <c r="X1065" i="14"/>
  <c r="Y1065" i="14" s="1"/>
  <c r="X1064" i="14"/>
  <c r="Y1064" i="14" s="1"/>
  <c r="X1063" i="14"/>
  <c r="Y1063" i="14" s="1"/>
  <c r="Y1062" i="14"/>
  <c r="X1062" i="14"/>
  <c r="X1061" i="14"/>
  <c r="Y1061" i="14" s="1"/>
  <c r="Y1060" i="14"/>
  <c r="X1060" i="14"/>
  <c r="X1059" i="14"/>
  <c r="Y1059" i="14" s="1"/>
  <c r="X1058" i="14"/>
  <c r="Y1058" i="14" s="1"/>
  <c r="X1057" i="14"/>
  <c r="Y1057" i="14" s="1"/>
  <c r="X1056" i="14"/>
  <c r="Y1056" i="14" s="1"/>
  <c r="X1055" i="14"/>
  <c r="Y1055" i="14" s="1"/>
  <c r="X1054" i="14"/>
  <c r="Y1054" i="14" s="1"/>
  <c r="X1053" i="14"/>
  <c r="Y1053" i="14" s="1"/>
  <c r="X1052" i="14"/>
  <c r="Y1052" i="14" s="1"/>
  <c r="Y1051" i="14"/>
  <c r="X1051" i="14"/>
  <c r="X1050" i="14"/>
  <c r="Y1050" i="14" s="1"/>
  <c r="X1049" i="14"/>
  <c r="Y1049" i="14" s="1"/>
  <c r="X1048" i="14"/>
  <c r="Y1048" i="14" s="1"/>
  <c r="X1047" i="14"/>
  <c r="Y1047" i="14" s="1"/>
  <c r="X1046" i="14"/>
  <c r="Y1046" i="14" s="1"/>
  <c r="X1045" i="14"/>
  <c r="Y1045" i="14" s="1"/>
  <c r="Y1044" i="14"/>
  <c r="X1044" i="14"/>
  <c r="X1043" i="14"/>
  <c r="Y1043" i="14" s="1"/>
  <c r="Y1042" i="14"/>
  <c r="X1042" i="14"/>
  <c r="X1041" i="14"/>
  <c r="Y1041" i="14" s="1"/>
  <c r="X1040" i="14"/>
  <c r="Y1040" i="14" s="1"/>
  <c r="X1039" i="14"/>
  <c r="Y1039" i="14" s="1"/>
  <c r="X1038" i="14"/>
  <c r="Y1038" i="14" s="1"/>
  <c r="X1037" i="14"/>
  <c r="Y1037" i="14" s="1"/>
  <c r="X1036" i="14"/>
  <c r="Y1036" i="14" s="1"/>
  <c r="X1035" i="14"/>
  <c r="Y1035" i="14" s="1"/>
  <c r="X1034" i="14"/>
  <c r="Y1034" i="14" s="1"/>
  <c r="X1033" i="14"/>
  <c r="Y1033" i="14" s="1"/>
  <c r="X1032" i="14"/>
  <c r="Y1032" i="14" s="1"/>
  <c r="Y1031" i="14"/>
  <c r="X1031" i="14"/>
  <c r="X1030" i="14"/>
  <c r="Y1030" i="14" s="1"/>
  <c r="X1029" i="14"/>
  <c r="Y1029" i="14" s="1"/>
  <c r="Y1028" i="14"/>
  <c r="X1028" i="14"/>
  <c r="X1027" i="14"/>
  <c r="Y1027" i="14" s="1"/>
  <c r="X1026" i="14"/>
  <c r="Y1026" i="14" s="1"/>
  <c r="X1025" i="14"/>
  <c r="Y1025" i="14" s="1"/>
  <c r="X1024" i="14"/>
  <c r="Y1024" i="14" s="1"/>
  <c r="X1023" i="14"/>
  <c r="Y1023" i="14" s="1"/>
  <c r="X1022" i="14"/>
  <c r="Y1022" i="14" s="1"/>
  <c r="X1021" i="14"/>
  <c r="Y1021" i="14" s="1"/>
  <c r="X1020" i="14"/>
  <c r="Y1020" i="14" s="1"/>
  <c r="X1019" i="14"/>
  <c r="Y1019" i="14" s="1"/>
  <c r="X1018" i="14"/>
  <c r="Y1018" i="14" s="1"/>
  <c r="X1017" i="14"/>
  <c r="Y1017" i="14" s="1"/>
  <c r="X1016" i="14"/>
  <c r="Y1016" i="14" s="1"/>
  <c r="X1015" i="14"/>
  <c r="Y1015" i="14" s="1"/>
  <c r="X1014" i="14"/>
  <c r="Y1014" i="14" s="1"/>
  <c r="X1013" i="14"/>
  <c r="Y1013" i="14" s="1"/>
  <c r="X1012" i="14"/>
  <c r="Y1012" i="14" s="1"/>
  <c r="X1011" i="14"/>
  <c r="Y1011" i="14" s="1"/>
  <c r="Y1010" i="14"/>
  <c r="X1010" i="14"/>
  <c r="X1009" i="14"/>
  <c r="Y1009" i="14" s="1"/>
  <c r="X1008" i="14"/>
  <c r="Y1008" i="14" s="1"/>
  <c r="X1007" i="14"/>
  <c r="Y1007" i="14" s="1"/>
  <c r="Y1006" i="14"/>
  <c r="X1006" i="14"/>
  <c r="X1005" i="14"/>
  <c r="Y1005" i="14" s="1"/>
  <c r="X1004" i="14"/>
  <c r="Y1004" i="14" s="1"/>
  <c r="X1003" i="14"/>
  <c r="Y1003" i="14" s="1"/>
  <c r="X1002" i="14"/>
  <c r="Y1002" i="14" s="1"/>
  <c r="X1001" i="14"/>
  <c r="Y1001" i="14" s="1"/>
  <c r="X1000" i="14"/>
  <c r="Y1000" i="14" s="1"/>
  <c r="X999" i="14"/>
  <c r="Y999" i="14" s="1"/>
  <c r="X998" i="14"/>
  <c r="Y998" i="14" s="1"/>
  <c r="X997" i="14"/>
  <c r="Y997" i="14" s="1"/>
  <c r="Y996" i="14"/>
  <c r="X996" i="14"/>
  <c r="X995" i="14"/>
  <c r="Y995" i="14" s="1"/>
  <c r="X994" i="14"/>
  <c r="Y994" i="14" s="1"/>
  <c r="X993" i="14"/>
  <c r="Y993" i="14" s="1"/>
  <c r="X992" i="14"/>
  <c r="Y992" i="14" s="1"/>
  <c r="X991" i="14"/>
  <c r="Y991" i="14" s="1"/>
  <c r="X990" i="14"/>
  <c r="Y990" i="14" s="1"/>
  <c r="X989" i="14"/>
  <c r="Y989" i="14" s="1"/>
  <c r="Y988" i="14"/>
  <c r="X988" i="14"/>
  <c r="Y987" i="14"/>
  <c r="X987" i="14"/>
  <c r="X986" i="14"/>
  <c r="Y986" i="14" s="1"/>
  <c r="X985" i="14"/>
  <c r="Y985" i="14" s="1"/>
  <c r="X984" i="14"/>
  <c r="Y984" i="14" s="1"/>
  <c r="X983" i="14"/>
  <c r="Y983" i="14" s="1"/>
  <c r="X982" i="14"/>
  <c r="Y982" i="14" s="1"/>
  <c r="X981" i="14"/>
  <c r="Y981" i="14" s="1"/>
  <c r="X980" i="14"/>
  <c r="Y980" i="14" s="1"/>
  <c r="X979" i="14"/>
  <c r="Y979" i="14" s="1"/>
  <c r="X978" i="14"/>
  <c r="Y978" i="14" s="1"/>
  <c r="X977" i="14"/>
  <c r="Y977" i="14" s="1"/>
  <c r="X976" i="14"/>
  <c r="Y976" i="14" s="1"/>
  <c r="Y975" i="14"/>
  <c r="X975" i="14"/>
  <c r="X974" i="14"/>
  <c r="Y974" i="14" s="1"/>
  <c r="X973" i="14"/>
  <c r="Y973" i="14" s="1"/>
  <c r="X972" i="14"/>
  <c r="Y972" i="14" s="1"/>
  <c r="X971" i="14"/>
  <c r="Y971" i="14" s="1"/>
  <c r="X970" i="14"/>
  <c r="Y970" i="14" s="1"/>
  <c r="X969" i="14"/>
  <c r="Y969" i="14" s="1"/>
  <c r="X968" i="14"/>
  <c r="Y968" i="14" s="1"/>
  <c r="X967" i="14"/>
  <c r="Y967" i="14" s="1"/>
  <c r="X966" i="14"/>
  <c r="Y966" i="14" s="1"/>
  <c r="X965" i="14"/>
  <c r="Y965" i="14" s="1"/>
  <c r="Y964" i="14"/>
  <c r="X964" i="14"/>
  <c r="X963" i="14"/>
  <c r="Y963" i="14" s="1"/>
  <c r="X962" i="14"/>
  <c r="Y962" i="14" s="1"/>
  <c r="X961" i="14"/>
  <c r="Y961" i="14" s="1"/>
  <c r="X960" i="14"/>
  <c r="Y960" i="14" s="1"/>
  <c r="X959" i="14"/>
  <c r="Y959" i="14" s="1"/>
  <c r="X958" i="14"/>
  <c r="Y958" i="14" s="1"/>
  <c r="X957" i="14"/>
  <c r="Y957" i="14" s="1"/>
  <c r="X956" i="14"/>
  <c r="Y956" i="14" s="1"/>
  <c r="Y955" i="14"/>
  <c r="X955" i="14"/>
  <c r="X954" i="14"/>
  <c r="Y954" i="14" s="1"/>
  <c r="X953" i="14"/>
  <c r="Y953" i="14" s="1"/>
  <c r="X952" i="14"/>
  <c r="Y952" i="14" s="1"/>
  <c r="Y951" i="14"/>
  <c r="X951" i="14"/>
  <c r="X950" i="14"/>
  <c r="Y950" i="14" s="1"/>
  <c r="X949" i="14"/>
  <c r="Y949" i="14" s="1"/>
  <c r="X948" i="14"/>
  <c r="Y948" i="14" s="1"/>
  <c r="Y947" i="14"/>
  <c r="X947" i="14"/>
  <c r="X946" i="14"/>
  <c r="Y946" i="14" s="1"/>
  <c r="Y945" i="14"/>
  <c r="X945" i="14"/>
  <c r="X944" i="14"/>
  <c r="Y944" i="14" s="1"/>
  <c r="X943" i="14"/>
  <c r="Y943" i="14" s="1"/>
  <c r="X942" i="14"/>
  <c r="Y942" i="14" s="1"/>
  <c r="X941" i="14"/>
  <c r="Y941" i="14" s="1"/>
  <c r="X940" i="14"/>
  <c r="Y940" i="14" s="1"/>
  <c r="Y939" i="14"/>
  <c r="X939" i="14"/>
  <c r="X938" i="14"/>
  <c r="Y938" i="14" s="1"/>
  <c r="X937" i="14"/>
  <c r="Y937" i="14" s="1"/>
  <c r="X936" i="14"/>
  <c r="Y936" i="14" s="1"/>
  <c r="X935" i="14"/>
  <c r="Y935" i="14" s="1"/>
  <c r="X934" i="14"/>
  <c r="Y934" i="14" s="1"/>
  <c r="X933" i="14"/>
  <c r="Y933" i="14" s="1"/>
  <c r="X932" i="14"/>
  <c r="Y932" i="14" s="1"/>
  <c r="Y931" i="14"/>
  <c r="X931" i="14"/>
  <c r="X930" i="14"/>
  <c r="Y930" i="14" s="1"/>
  <c r="X929" i="14"/>
  <c r="Y929" i="14" s="1"/>
  <c r="X928" i="14"/>
  <c r="Y928" i="14" s="1"/>
  <c r="Y927" i="14"/>
  <c r="X927" i="14"/>
  <c r="X926" i="14"/>
  <c r="Y926" i="14" s="1"/>
  <c r="Y925" i="14"/>
  <c r="X925" i="14"/>
  <c r="X924" i="14"/>
  <c r="Y924" i="14" s="1"/>
  <c r="X923" i="14"/>
  <c r="Y923" i="14" s="1"/>
  <c r="X922" i="14"/>
  <c r="Y922" i="14" s="1"/>
  <c r="X921" i="14"/>
  <c r="Y921" i="14" s="1"/>
  <c r="X920" i="14"/>
  <c r="Y920" i="14" s="1"/>
  <c r="X919" i="14"/>
  <c r="Y919" i="14" s="1"/>
  <c r="X918" i="14"/>
  <c r="Y918" i="14" s="1"/>
  <c r="X917" i="14"/>
  <c r="Y917" i="14" s="1"/>
  <c r="Y916" i="14"/>
  <c r="X916" i="14"/>
  <c r="X915" i="14"/>
  <c r="Y915" i="14" s="1"/>
  <c r="X914" i="14"/>
  <c r="Y914" i="14" s="1"/>
  <c r="X913" i="14"/>
  <c r="Y913" i="14" s="1"/>
  <c r="X912" i="14"/>
  <c r="Y912" i="14" s="1"/>
  <c r="Y911" i="14"/>
  <c r="X911" i="14"/>
  <c r="X910" i="14"/>
  <c r="Y910" i="14" s="1"/>
  <c r="X909" i="14"/>
  <c r="Y909" i="14" s="1"/>
  <c r="X908" i="14"/>
  <c r="Y908" i="14" s="1"/>
  <c r="X907" i="14"/>
  <c r="Y907" i="14" s="1"/>
  <c r="X906" i="14"/>
  <c r="Y906" i="14" s="1"/>
  <c r="X905" i="14"/>
  <c r="Y905" i="14" s="1"/>
  <c r="Y904" i="14"/>
  <c r="X904" i="14"/>
  <c r="Y903" i="14"/>
  <c r="X903" i="14"/>
  <c r="X902" i="14"/>
  <c r="Y902" i="14" s="1"/>
  <c r="X901" i="14"/>
  <c r="Y901" i="14" s="1"/>
  <c r="X900" i="14"/>
  <c r="Y900" i="14" s="1"/>
  <c r="Y899" i="14"/>
  <c r="X899" i="14"/>
  <c r="X898" i="14"/>
  <c r="Y898" i="14" s="1"/>
  <c r="X897" i="14"/>
  <c r="Y897" i="14" s="1"/>
  <c r="X896" i="14"/>
  <c r="Y896" i="14" s="1"/>
  <c r="Y895" i="14"/>
  <c r="X895" i="14"/>
  <c r="X894" i="14"/>
  <c r="Y894" i="14" s="1"/>
  <c r="Y893" i="14"/>
  <c r="X893" i="14"/>
  <c r="X892" i="14"/>
  <c r="Y892" i="14" s="1"/>
  <c r="Y891" i="14"/>
  <c r="X891" i="14"/>
  <c r="X890" i="14"/>
  <c r="Y890" i="14" s="1"/>
  <c r="X889" i="14"/>
  <c r="Y889" i="14" s="1"/>
  <c r="X888" i="14"/>
  <c r="Y888" i="14" s="1"/>
  <c r="Y887" i="14"/>
  <c r="X887" i="14"/>
  <c r="X886" i="14"/>
  <c r="Y886" i="14" s="1"/>
  <c r="X885" i="14"/>
  <c r="Y885" i="14" s="1"/>
  <c r="X884" i="14"/>
  <c r="Y884" i="14" s="1"/>
  <c r="X883" i="14"/>
  <c r="Y883" i="14" s="1"/>
  <c r="X882" i="14"/>
  <c r="Y882" i="14" s="1"/>
  <c r="X881" i="14"/>
  <c r="Y881" i="14" s="1"/>
  <c r="X880" i="14"/>
  <c r="Y880" i="14" s="1"/>
  <c r="Y879" i="14"/>
  <c r="X879" i="14"/>
  <c r="X878" i="14"/>
  <c r="Y878" i="14" s="1"/>
  <c r="X877" i="14"/>
  <c r="Y877" i="14" s="1"/>
  <c r="X876" i="14"/>
  <c r="Y876" i="14" s="1"/>
  <c r="Y875" i="14"/>
  <c r="X875" i="14"/>
  <c r="X874" i="14"/>
  <c r="Y874" i="14" s="1"/>
  <c r="X873" i="14"/>
  <c r="Y873" i="14" s="1"/>
  <c r="X872" i="14"/>
  <c r="Y872" i="14" s="1"/>
  <c r="Y871" i="14"/>
  <c r="X871" i="14"/>
  <c r="X870" i="14"/>
  <c r="Y870" i="14" s="1"/>
  <c r="X869" i="14"/>
  <c r="Y869" i="14" s="1"/>
  <c r="X868" i="14"/>
  <c r="Y868" i="14" s="1"/>
  <c r="X867" i="14"/>
  <c r="Y867" i="14" s="1"/>
  <c r="X866" i="14"/>
  <c r="Y866" i="14" s="1"/>
  <c r="X865" i="14"/>
  <c r="Y865" i="14" s="1"/>
  <c r="X864" i="14"/>
  <c r="Y864" i="14" s="1"/>
  <c r="Y863" i="14"/>
  <c r="X863" i="14"/>
  <c r="X862" i="14"/>
  <c r="Y862" i="14" s="1"/>
  <c r="X861" i="14"/>
  <c r="Y861" i="14" s="1"/>
  <c r="X860" i="14"/>
  <c r="Y860" i="14" s="1"/>
  <c r="X859" i="14"/>
  <c r="Y859" i="14" s="1"/>
  <c r="X858" i="14"/>
  <c r="Y858" i="14" s="1"/>
  <c r="X857" i="14"/>
  <c r="Y857" i="14" s="1"/>
  <c r="X856" i="14"/>
  <c r="Y856" i="14" s="1"/>
  <c r="X855" i="14"/>
  <c r="Y855" i="14" s="1"/>
  <c r="X854" i="14"/>
  <c r="Y854" i="14" s="1"/>
  <c r="X853" i="14"/>
  <c r="Y853" i="14" s="1"/>
  <c r="Y852" i="14"/>
  <c r="X852" i="14"/>
  <c r="X851" i="14"/>
  <c r="Y851" i="14" s="1"/>
  <c r="X850" i="14"/>
  <c r="Y850" i="14" s="1"/>
  <c r="Y849" i="14"/>
  <c r="X849" i="14"/>
  <c r="X848" i="14"/>
  <c r="Y848" i="14" s="1"/>
  <c r="Y847" i="14"/>
  <c r="X847" i="14"/>
  <c r="X846" i="14"/>
  <c r="Y846" i="14" s="1"/>
  <c r="X845" i="14"/>
  <c r="Y845" i="14" s="1"/>
  <c r="X844" i="14"/>
  <c r="Y844" i="14" s="1"/>
  <c r="Y843" i="14"/>
  <c r="X843" i="14"/>
  <c r="X842" i="14"/>
  <c r="Y842" i="14" s="1"/>
  <c r="X841" i="14"/>
  <c r="Y841" i="14" s="1"/>
  <c r="X840" i="14"/>
  <c r="Y840" i="14" s="1"/>
  <c r="Y839" i="14"/>
  <c r="X839" i="14"/>
  <c r="X838" i="14"/>
  <c r="Y838" i="14" s="1"/>
  <c r="X837" i="14"/>
  <c r="Y837" i="14" s="1"/>
  <c r="X836" i="14"/>
  <c r="Y836" i="14" s="1"/>
  <c r="Y835" i="14"/>
  <c r="X835" i="14"/>
  <c r="X834" i="14"/>
  <c r="Y834" i="14" s="1"/>
  <c r="X833" i="14"/>
  <c r="Y833" i="14" s="1"/>
  <c r="X832" i="14"/>
  <c r="Y832" i="14" s="1"/>
  <c r="Y831" i="14"/>
  <c r="X831" i="14"/>
  <c r="X830" i="14"/>
  <c r="Y830" i="14" s="1"/>
  <c r="Y829" i="14"/>
  <c r="X829" i="14"/>
  <c r="X828" i="14"/>
  <c r="Y828" i="14" s="1"/>
  <c r="Y827" i="14"/>
  <c r="X827" i="14"/>
  <c r="X826" i="14"/>
  <c r="Y826" i="14" s="1"/>
  <c r="X825" i="14"/>
  <c r="Y825" i="14" s="1"/>
  <c r="X824" i="14"/>
  <c r="Y824" i="14" s="1"/>
  <c r="Y823" i="14"/>
  <c r="X823" i="14"/>
  <c r="X822" i="14"/>
  <c r="Y822" i="14" s="1"/>
  <c r="X821" i="14"/>
  <c r="Y821" i="14" s="1"/>
  <c r="X820" i="14"/>
  <c r="Y820" i="14" s="1"/>
  <c r="Y819" i="14"/>
  <c r="X819" i="14"/>
  <c r="X818" i="14"/>
  <c r="Y818" i="14" s="1"/>
  <c r="Y817" i="14"/>
  <c r="X817" i="14"/>
  <c r="X816" i="14"/>
  <c r="Y816" i="14" s="1"/>
  <c r="X815" i="14"/>
  <c r="Y815" i="14" s="1"/>
  <c r="X814" i="14"/>
  <c r="Y814" i="14" s="1"/>
  <c r="X813" i="14"/>
  <c r="Y813" i="14" s="1"/>
  <c r="X812" i="14"/>
  <c r="Y812" i="14" s="1"/>
  <c r="Y811" i="14"/>
  <c r="X811" i="14"/>
  <c r="X810" i="14"/>
  <c r="Y810" i="14" s="1"/>
  <c r="X809" i="14"/>
  <c r="Y809" i="14" s="1"/>
  <c r="Y808" i="14"/>
  <c r="X808" i="14"/>
  <c r="Y807" i="14"/>
  <c r="X807" i="14"/>
  <c r="X806" i="14"/>
  <c r="Y806" i="14" s="1"/>
  <c r="X805" i="14"/>
  <c r="Y805" i="14" s="1"/>
  <c r="X804" i="14"/>
  <c r="Y804" i="14" s="1"/>
  <c r="X803" i="14"/>
  <c r="Y803" i="14" s="1"/>
  <c r="X802" i="14"/>
  <c r="Y802" i="14" s="1"/>
  <c r="X801" i="14"/>
  <c r="Y801" i="14" s="1"/>
  <c r="Y800" i="14"/>
  <c r="X800" i="14"/>
  <c r="X799" i="14"/>
  <c r="Y799" i="14" s="1"/>
  <c r="X798" i="14"/>
  <c r="Y798" i="14" s="1"/>
  <c r="X797" i="14"/>
  <c r="Y797" i="14" s="1"/>
  <c r="X796" i="14"/>
  <c r="Y796" i="14" s="1"/>
  <c r="X795" i="14"/>
  <c r="Y795" i="14" s="1"/>
  <c r="X794" i="14"/>
  <c r="Y794" i="14" s="1"/>
  <c r="X793" i="14"/>
  <c r="Y793" i="14" s="1"/>
  <c r="X792" i="14"/>
  <c r="Y792" i="14" s="1"/>
  <c r="Y791" i="14"/>
  <c r="X791" i="14"/>
  <c r="X790" i="14"/>
  <c r="Y790" i="14" s="1"/>
  <c r="X789" i="14"/>
  <c r="Y789" i="14" s="1"/>
  <c r="X788" i="14"/>
  <c r="Y788" i="14" s="1"/>
  <c r="X787" i="14"/>
  <c r="Y787" i="14" s="1"/>
  <c r="X786" i="14"/>
  <c r="Y786" i="14" s="1"/>
  <c r="X785" i="14"/>
  <c r="Y785" i="14" s="1"/>
  <c r="X784" i="14"/>
  <c r="Y784" i="14" s="1"/>
  <c r="X783" i="14"/>
  <c r="Y783" i="14" s="1"/>
  <c r="X782" i="14"/>
  <c r="Y782" i="14" s="1"/>
  <c r="X781" i="14"/>
  <c r="Y781" i="14" s="1"/>
  <c r="X780" i="14"/>
  <c r="Y780" i="14" s="1"/>
  <c r="X779" i="14"/>
  <c r="Y779" i="14" s="1"/>
  <c r="X778" i="14"/>
  <c r="Y778" i="14" s="1"/>
  <c r="X777" i="14"/>
  <c r="Y777" i="14" s="1"/>
  <c r="X776" i="14"/>
  <c r="Y776" i="14" s="1"/>
  <c r="Y775" i="14"/>
  <c r="X775" i="14"/>
  <c r="X774" i="14"/>
  <c r="Y774" i="14" s="1"/>
  <c r="X773" i="14"/>
  <c r="Y773" i="14" s="1"/>
  <c r="X772" i="14"/>
  <c r="Y772" i="14" s="1"/>
  <c r="X771" i="14"/>
  <c r="Y771" i="14" s="1"/>
  <c r="X770" i="14"/>
  <c r="Y770" i="14" s="1"/>
  <c r="X769" i="14"/>
  <c r="Y769" i="14" s="1"/>
  <c r="X768" i="14"/>
  <c r="Y768" i="14" s="1"/>
  <c r="X767" i="14"/>
  <c r="Y767" i="14" s="1"/>
  <c r="X766" i="14"/>
  <c r="Y766" i="14" s="1"/>
  <c r="X765" i="14"/>
  <c r="Y765" i="14" s="1"/>
  <c r="Y764" i="14"/>
  <c r="X764" i="14"/>
  <c r="X763" i="14"/>
  <c r="Y763" i="14" s="1"/>
  <c r="X762" i="14"/>
  <c r="Y762" i="14" s="1"/>
  <c r="X761" i="14"/>
  <c r="Y761" i="14" s="1"/>
  <c r="X760" i="14"/>
  <c r="Y760" i="14" s="1"/>
  <c r="X759" i="14"/>
  <c r="Y759" i="14" s="1"/>
  <c r="X758" i="14"/>
  <c r="Y758" i="14" s="1"/>
  <c r="X757" i="14"/>
  <c r="Y757" i="14" s="1"/>
  <c r="X756" i="14"/>
  <c r="Y756" i="14" s="1"/>
  <c r="X755" i="14"/>
  <c r="Y755" i="14" s="1"/>
  <c r="X754" i="14"/>
  <c r="Y754" i="14" s="1"/>
  <c r="Y753" i="14"/>
  <c r="X753" i="14"/>
  <c r="X752" i="14"/>
  <c r="Y752" i="14" s="1"/>
  <c r="Y751" i="14"/>
  <c r="X751" i="14"/>
  <c r="X750" i="14"/>
  <c r="Y750" i="14" s="1"/>
  <c r="Y749" i="14"/>
  <c r="X749" i="14"/>
  <c r="X748" i="14"/>
  <c r="Y748" i="14" s="1"/>
  <c r="Y747" i="14"/>
  <c r="X747" i="14"/>
  <c r="X746" i="14"/>
  <c r="Y746" i="14" s="1"/>
  <c r="X745" i="14"/>
  <c r="Y745" i="14" s="1"/>
  <c r="X744" i="14"/>
  <c r="Y744" i="14" s="1"/>
  <c r="X743" i="14"/>
  <c r="Y743" i="14" s="1"/>
  <c r="Y742" i="14"/>
  <c r="X742" i="14"/>
  <c r="X741" i="14"/>
  <c r="Y741" i="14" s="1"/>
  <c r="X740" i="14"/>
  <c r="Y740" i="14" s="1"/>
  <c r="Y739" i="14"/>
  <c r="X739" i="14"/>
  <c r="X738" i="14"/>
  <c r="Y738" i="14" s="1"/>
  <c r="X737" i="14"/>
  <c r="Y737" i="14" s="1"/>
  <c r="X736" i="14"/>
  <c r="Y736" i="14" s="1"/>
  <c r="Y735" i="14"/>
  <c r="X735" i="14"/>
  <c r="X734" i="14"/>
  <c r="Y734" i="14" s="1"/>
  <c r="X733" i="14"/>
  <c r="Y733" i="14" s="1"/>
  <c r="X732" i="14"/>
  <c r="Y732" i="14" s="1"/>
  <c r="X731" i="14"/>
  <c r="Y731" i="14" s="1"/>
  <c r="X730" i="14"/>
  <c r="Y730" i="14" s="1"/>
  <c r="X729" i="14"/>
  <c r="Y729" i="14" s="1"/>
  <c r="X728" i="14"/>
  <c r="Y728" i="14" s="1"/>
  <c r="X727" i="14"/>
  <c r="Y727" i="14" s="1"/>
  <c r="X726" i="14"/>
  <c r="Y726" i="14" s="1"/>
  <c r="Y725" i="14"/>
  <c r="X725" i="14"/>
  <c r="Y724" i="14"/>
  <c r="X724" i="14"/>
  <c r="X723" i="14"/>
  <c r="Y723" i="14" s="1"/>
  <c r="Y722" i="14"/>
  <c r="X722" i="14"/>
  <c r="X721" i="14"/>
  <c r="Y721" i="14" s="1"/>
  <c r="Y720" i="14"/>
  <c r="X720" i="14"/>
  <c r="X719" i="14"/>
  <c r="Y719" i="14" s="1"/>
  <c r="Y718" i="14"/>
  <c r="X718" i="14"/>
  <c r="X717" i="14"/>
  <c r="Y717" i="14" s="1"/>
  <c r="Y716" i="14"/>
  <c r="X716" i="14"/>
  <c r="X715" i="14"/>
  <c r="Y715" i="14" s="1"/>
  <c r="X714" i="14"/>
  <c r="Y714" i="14" s="1"/>
  <c r="Y713" i="14"/>
  <c r="X713" i="14"/>
  <c r="X712" i="14"/>
  <c r="Y712" i="14" s="1"/>
  <c r="X711" i="14"/>
  <c r="Y711" i="14" s="1"/>
  <c r="X710" i="14"/>
  <c r="Y710" i="14" s="1"/>
  <c r="X709" i="14"/>
  <c r="Y709" i="14" s="1"/>
  <c r="Y708" i="14"/>
  <c r="X708" i="14"/>
  <c r="X707" i="14"/>
  <c r="Y707" i="14" s="1"/>
  <c r="X706" i="14"/>
  <c r="Y706" i="14" s="1"/>
  <c r="X705" i="14"/>
  <c r="Y705" i="14" s="1"/>
  <c r="X704" i="14"/>
  <c r="Y704" i="14" s="1"/>
  <c r="X703" i="14"/>
  <c r="Y703" i="14" s="1"/>
  <c r="Y702" i="14"/>
  <c r="X702" i="14"/>
  <c r="X701" i="14"/>
  <c r="Y701" i="14" s="1"/>
  <c r="Y700" i="14"/>
  <c r="X700" i="14"/>
  <c r="X699" i="14"/>
  <c r="Y699" i="14" s="1"/>
  <c r="X698" i="14"/>
  <c r="Y698" i="14" s="1"/>
  <c r="X697" i="14"/>
  <c r="Y697" i="14" s="1"/>
  <c r="Y696" i="14"/>
  <c r="X696" i="14"/>
  <c r="X695" i="14"/>
  <c r="Y695" i="14" s="1"/>
  <c r="X694" i="14"/>
  <c r="Y694" i="14" s="1"/>
  <c r="Y693" i="14"/>
  <c r="X693" i="14"/>
  <c r="X692" i="14"/>
  <c r="Y692" i="14" s="1"/>
  <c r="X691" i="14"/>
  <c r="Y691" i="14" s="1"/>
  <c r="Y690" i="14"/>
  <c r="X690" i="14"/>
  <c r="X689" i="14"/>
  <c r="Y689" i="14" s="1"/>
  <c r="Y688" i="14"/>
  <c r="X688" i="14"/>
  <c r="X687" i="14"/>
  <c r="Y687" i="14" s="1"/>
  <c r="X686" i="14"/>
  <c r="Y686" i="14" s="1"/>
  <c r="X685" i="14"/>
  <c r="Y685" i="14" s="1"/>
  <c r="Y684" i="14"/>
  <c r="X684" i="14"/>
  <c r="X683" i="14"/>
  <c r="Y683" i="14" s="1"/>
  <c r="X682" i="14"/>
  <c r="Y682" i="14" s="1"/>
  <c r="X681" i="14"/>
  <c r="Y681" i="14" s="1"/>
  <c r="X680" i="14"/>
  <c r="Y680" i="14" s="1"/>
  <c r="X679" i="14"/>
  <c r="Y679" i="14" s="1"/>
  <c r="X678" i="14"/>
  <c r="Y678" i="14" s="1"/>
  <c r="X677" i="14"/>
  <c r="Y677" i="14" s="1"/>
  <c r="Y676" i="14"/>
  <c r="X676" i="14"/>
  <c r="X675" i="14"/>
  <c r="Y675" i="14" s="1"/>
  <c r="X674" i="14"/>
  <c r="Y674" i="14" s="1"/>
  <c r="X673" i="14"/>
  <c r="Y673" i="14" s="1"/>
  <c r="Y672" i="14"/>
  <c r="X672" i="14"/>
  <c r="X671" i="14"/>
  <c r="Y671" i="14" s="1"/>
  <c r="Y670" i="14"/>
  <c r="X670" i="14"/>
  <c r="X669" i="14"/>
  <c r="Y669" i="14" s="1"/>
  <c r="X668" i="14"/>
  <c r="Y668" i="14" s="1"/>
  <c r="X667" i="14"/>
  <c r="Y667" i="14" s="1"/>
  <c r="X666" i="14"/>
  <c r="Y666" i="14" s="1"/>
  <c r="X665" i="14"/>
  <c r="Y665" i="14" s="1"/>
  <c r="X658" i="14"/>
  <c r="X642" i="14"/>
  <c r="Y642" i="14" s="1"/>
  <c r="X626" i="14"/>
  <c r="Y626" i="14" s="1"/>
  <c r="X613" i="14"/>
  <c r="X589" i="14"/>
  <c r="X535" i="14"/>
  <c r="Y535" i="14" s="1"/>
  <c r="X511" i="14"/>
  <c r="Y511" i="14" s="1"/>
  <c r="X487" i="14"/>
  <c r="Y487" i="14" s="1"/>
  <c r="X460" i="14"/>
  <c r="Y460" i="14" s="1"/>
  <c r="X419" i="14"/>
  <c r="Y419" i="14" s="1"/>
  <c r="X1293" i="13"/>
  <c r="Y1293" i="13" s="1"/>
  <c r="X1292" i="13"/>
  <c r="Y1292" i="13" s="1"/>
  <c r="X1291" i="13"/>
  <c r="Y1291" i="13" s="1"/>
  <c r="X1290" i="13"/>
  <c r="Y1290" i="13" s="1"/>
  <c r="X1289" i="13"/>
  <c r="Y1289" i="13" s="1"/>
  <c r="X1288" i="13"/>
  <c r="Y1288" i="13" s="1"/>
  <c r="X1287" i="13"/>
  <c r="Y1287" i="13" s="1"/>
  <c r="X1286" i="13"/>
  <c r="Y1286" i="13" s="1"/>
  <c r="X1285" i="13"/>
  <c r="Y1285" i="13" s="1"/>
  <c r="Y1284" i="13"/>
  <c r="X1284" i="13"/>
  <c r="X1283" i="13"/>
  <c r="Y1283" i="13" s="1"/>
  <c r="X1282" i="13"/>
  <c r="Y1282" i="13" s="1"/>
  <c r="X1281" i="13"/>
  <c r="Y1281" i="13" s="1"/>
  <c r="X1280" i="13"/>
  <c r="Y1280" i="13" s="1"/>
  <c r="X1279" i="13"/>
  <c r="Y1279" i="13" s="1"/>
  <c r="X1278" i="13"/>
  <c r="Y1278" i="13" s="1"/>
  <c r="X1277" i="13"/>
  <c r="Y1277" i="13" s="1"/>
  <c r="X1276" i="13"/>
  <c r="Y1276" i="13" s="1"/>
  <c r="X1275" i="13"/>
  <c r="Y1275" i="13" s="1"/>
  <c r="X1274" i="13"/>
  <c r="Y1274" i="13" s="1"/>
  <c r="X1273" i="13"/>
  <c r="Y1273" i="13" s="1"/>
  <c r="X1272" i="13"/>
  <c r="Y1272" i="13" s="1"/>
  <c r="X1271" i="13"/>
  <c r="Y1271" i="13" s="1"/>
  <c r="X1270" i="13"/>
  <c r="Y1270" i="13" s="1"/>
  <c r="X1269" i="13"/>
  <c r="Y1269" i="13" s="1"/>
  <c r="X1268" i="13"/>
  <c r="Y1268" i="13" s="1"/>
  <c r="X1267" i="13"/>
  <c r="Y1267" i="13" s="1"/>
  <c r="Y1266" i="13"/>
  <c r="X1266" i="13"/>
  <c r="X1265" i="13"/>
  <c r="Y1265" i="13" s="1"/>
  <c r="X1264" i="13"/>
  <c r="Y1264" i="13" s="1"/>
  <c r="X1263" i="13"/>
  <c r="Y1263" i="13" s="1"/>
  <c r="X1262" i="13"/>
  <c r="Y1262" i="13" s="1"/>
  <c r="X1261" i="13"/>
  <c r="Y1261" i="13" s="1"/>
  <c r="X1260" i="13"/>
  <c r="Y1260" i="13" s="1"/>
  <c r="X1259" i="13"/>
  <c r="Y1259" i="13" s="1"/>
  <c r="X1258" i="13"/>
  <c r="Y1258" i="13" s="1"/>
  <c r="X1257" i="13"/>
  <c r="Y1257" i="13" s="1"/>
  <c r="X1256" i="13"/>
  <c r="Y1256" i="13" s="1"/>
  <c r="X1255" i="13"/>
  <c r="Y1255" i="13" s="1"/>
  <c r="Y1254" i="13"/>
  <c r="X1254" i="13"/>
  <c r="X1253" i="13"/>
  <c r="Y1253" i="13" s="1"/>
  <c r="X1252" i="13"/>
  <c r="Y1252" i="13" s="1"/>
  <c r="X1251" i="13"/>
  <c r="Y1251" i="13" s="1"/>
  <c r="X1250" i="13"/>
  <c r="Y1250" i="13" s="1"/>
  <c r="X1249" i="13"/>
  <c r="Y1249" i="13" s="1"/>
  <c r="X1248" i="13"/>
  <c r="Y1248" i="13" s="1"/>
  <c r="X1247" i="13"/>
  <c r="Y1247" i="13" s="1"/>
  <c r="X1246" i="13"/>
  <c r="Y1246" i="13" s="1"/>
  <c r="X1245" i="13"/>
  <c r="Y1245" i="13" s="1"/>
  <c r="Y1244" i="13"/>
  <c r="X1244" i="13"/>
  <c r="X1243" i="13"/>
  <c r="Y1243" i="13" s="1"/>
  <c r="X1242" i="13"/>
  <c r="Y1242" i="13" s="1"/>
  <c r="X1241" i="13"/>
  <c r="Y1241" i="13" s="1"/>
  <c r="X1240" i="13"/>
  <c r="Y1240" i="13" s="1"/>
  <c r="Y1239" i="13"/>
  <c r="X1239" i="13"/>
  <c r="X1238" i="13"/>
  <c r="Y1238" i="13" s="1"/>
  <c r="X1237" i="13"/>
  <c r="Y1237" i="13" s="1"/>
  <c r="Y1236" i="13"/>
  <c r="X1236" i="13"/>
  <c r="X1235" i="13"/>
  <c r="Y1235" i="13" s="1"/>
  <c r="Y1234" i="13"/>
  <c r="X1234" i="13"/>
  <c r="X1233" i="13"/>
  <c r="Y1233" i="13" s="1"/>
  <c r="X1232" i="13"/>
  <c r="Y1232" i="13" s="1"/>
  <c r="X1231" i="13"/>
  <c r="Y1231" i="13" s="1"/>
  <c r="X1230" i="13"/>
  <c r="Y1230" i="13" s="1"/>
  <c r="X1229" i="13"/>
  <c r="Y1229" i="13" s="1"/>
  <c r="X1228" i="13"/>
  <c r="Y1228" i="13" s="1"/>
  <c r="X1227" i="13"/>
  <c r="Y1227" i="13" s="1"/>
  <c r="X1226" i="13"/>
  <c r="Y1226" i="13" s="1"/>
  <c r="X1225" i="13"/>
  <c r="Y1225" i="13" s="1"/>
  <c r="X1224" i="13"/>
  <c r="Y1224" i="13" s="1"/>
  <c r="Y1223" i="13"/>
  <c r="X1223" i="13"/>
  <c r="X1222" i="13"/>
  <c r="Y1222" i="13" s="1"/>
  <c r="X1221" i="13"/>
  <c r="Y1221" i="13" s="1"/>
  <c r="X1220" i="13"/>
  <c r="Y1220" i="13" s="1"/>
  <c r="X1219" i="13"/>
  <c r="Y1219" i="13" s="1"/>
  <c r="Y1218" i="13"/>
  <c r="X1218" i="13"/>
  <c r="X1217" i="13"/>
  <c r="Y1217" i="13" s="1"/>
  <c r="X1216" i="13"/>
  <c r="Y1216" i="13" s="1"/>
  <c r="X1215" i="13"/>
  <c r="Y1215" i="13" s="1"/>
  <c r="X1214" i="13"/>
  <c r="Y1214" i="13" s="1"/>
  <c r="X1213" i="13"/>
  <c r="Y1213" i="13" s="1"/>
  <c r="X1212" i="13"/>
  <c r="Y1212" i="13" s="1"/>
  <c r="Y1211" i="13"/>
  <c r="X1211" i="13"/>
  <c r="X1210" i="13"/>
  <c r="Y1210" i="13" s="1"/>
  <c r="X1209" i="13"/>
  <c r="Y1209" i="13" s="1"/>
  <c r="X1208" i="13"/>
  <c r="Y1208" i="13" s="1"/>
  <c r="X1207" i="13"/>
  <c r="Y1207" i="13" s="1"/>
  <c r="X1206" i="13"/>
  <c r="Y1206" i="13" s="1"/>
  <c r="X1205" i="13"/>
  <c r="Y1205" i="13" s="1"/>
  <c r="X1204" i="13"/>
  <c r="Y1204" i="13" s="1"/>
  <c r="Y1203" i="13"/>
  <c r="X1203" i="13"/>
  <c r="Y1202" i="13"/>
  <c r="X1202" i="13"/>
  <c r="X1201" i="13"/>
  <c r="Y1201" i="13" s="1"/>
  <c r="X1200" i="13"/>
  <c r="Y1200" i="13" s="1"/>
  <c r="X1199" i="13"/>
  <c r="Y1199" i="13" s="1"/>
  <c r="X1198" i="13"/>
  <c r="Y1198" i="13" s="1"/>
  <c r="X1197" i="13"/>
  <c r="Y1197" i="13" s="1"/>
  <c r="X1196" i="13"/>
  <c r="Y1196" i="13" s="1"/>
  <c r="X1195" i="13"/>
  <c r="Y1195" i="13" s="1"/>
  <c r="X1194" i="13"/>
  <c r="Y1194" i="13" s="1"/>
  <c r="X1193" i="13"/>
  <c r="Y1193" i="13" s="1"/>
  <c r="X1192" i="13"/>
  <c r="Y1192" i="13" s="1"/>
  <c r="X1191" i="13"/>
  <c r="Y1191" i="13" s="1"/>
  <c r="X1190" i="13"/>
  <c r="Y1190" i="13" s="1"/>
  <c r="X1189" i="13"/>
  <c r="Y1189" i="13" s="1"/>
  <c r="X1188" i="13"/>
  <c r="Y1188" i="13" s="1"/>
  <c r="X1187" i="13"/>
  <c r="Y1187" i="13" s="1"/>
  <c r="Y1186" i="13"/>
  <c r="X1186" i="13"/>
  <c r="X1185" i="13"/>
  <c r="Y1185" i="13" s="1"/>
  <c r="Y1184" i="13"/>
  <c r="X1184" i="13"/>
  <c r="X1183" i="13"/>
  <c r="Y1183" i="13" s="1"/>
  <c r="Y1182" i="13"/>
  <c r="X1182" i="13"/>
  <c r="X1181" i="13"/>
  <c r="Y1181" i="13" s="1"/>
  <c r="X1180" i="13"/>
  <c r="Y1180" i="13" s="1"/>
  <c r="Y1179" i="13"/>
  <c r="X1179" i="13"/>
  <c r="X1178" i="13"/>
  <c r="Y1178" i="13" s="1"/>
  <c r="X1177" i="13"/>
  <c r="Y1177" i="13" s="1"/>
  <c r="X1176" i="13"/>
  <c r="Y1176" i="13" s="1"/>
  <c r="Y1175" i="13"/>
  <c r="X1175" i="13"/>
  <c r="X1174" i="13"/>
  <c r="Y1174" i="13" s="1"/>
  <c r="X1173" i="13"/>
  <c r="Y1173" i="13" s="1"/>
  <c r="X1172" i="13"/>
  <c r="Y1172" i="13" s="1"/>
  <c r="X1171" i="13"/>
  <c r="Y1171" i="13" s="1"/>
  <c r="Y1170" i="13"/>
  <c r="X1170" i="13"/>
  <c r="X1169" i="13"/>
  <c r="Y1169" i="13" s="1"/>
  <c r="X1168" i="13"/>
  <c r="Y1168" i="13" s="1"/>
  <c r="Y1167" i="13"/>
  <c r="X1167" i="13"/>
  <c r="X1166" i="13"/>
  <c r="Y1166" i="13" s="1"/>
  <c r="X1165" i="13"/>
  <c r="Y1165" i="13" s="1"/>
  <c r="X1164" i="13"/>
  <c r="Y1164" i="13" s="1"/>
  <c r="X1163" i="13"/>
  <c r="Y1163" i="13" s="1"/>
  <c r="X1162" i="13"/>
  <c r="Y1162" i="13" s="1"/>
  <c r="X1161" i="13"/>
  <c r="Y1161" i="13" s="1"/>
  <c r="X1160" i="13"/>
  <c r="Y1160" i="13" s="1"/>
  <c r="X1159" i="13"/>
  <c r="Y1159" i="13" s="1"/>
  <c r="X1158" i="13"/>
  <c r="Y1158" i="13" s="1"/>
  <c r="X1157" i="13"/>
  <c r="Y1157" i="13" s="1"/>
  <c r="Y1156" i="13"/>
  <c r="X1156" i="13"/>
  <c r="X1155" i="13"/>
  <c r="Y1155" i="13" s="1"/>
  <c r="X1154" i="13"/>
  <c r="Y1154" i="13" s="1"/>
  <c r="X1153" i="13"/>
  <c r="Y1153" i="13" s="1"/>
  <c r="X1152" i="13"/>
  <c r="Y1152" i="13" s="1"/>
  <c r="X1151" i="13"/>
  <c r="Y1151" i="13" s="1"/>
  <c r="X1150" i="13"/>
  <c r="Y1150" i="13" s="1"/>
  <c r="X1149" i="13"/>
  <c r="Y1149" i="13" s="1"/>
  <c r="X1148" i="13"/>
  <c r="Y1148" i="13" s="1"/>
  <c r="Y1147" i="13"/>
  <c r="X1147" i="13"/>
  <c r="X1146" i="13"/>
  <c r="Y1146" i="13" s="1"/>
  <c r="X1145" i="13"/>
  <c r="Y1145" i="13" s="1"/>
  <c r="Y1144" i="13"/>
  <c r="X1144" i="13"/>
  <c r="X1143" i="13"/>
  <c r="Y1143" i="13" s="1"/>
  <c r="X1142" i="13"/>
  <c r="Y1142" i="13" s="1"/>
  <c r="X1141" i="13"/>
  <c r="Y1141" i="13" s="1"/>
  <c r="Y1140" i="13"/>
  <c r="X1140" i="13"/>
  <c r="Y1139" i="13"/>
  <c r="X1139" i="13"/>
  <c r="X1138" i="13"/>
  <c r="Y1138" i="13" s="1"/>
  <c r="X1137" i="13"/>
  <c r="Y1137" i="13" s="1"/>
  <c r="X1136" i="13"/>
  <c r="Y1136" i="13" s="1"/>
  <c r="X1135" i="13"/>
  <c r="Y1135" i="13" s="1"/>
  <c r="X1134" i="13"/>
  <c r="Y1134" i="13" s="1"/>
  <c r="X1133" i="13"/>
  <c r="Y1133" i="13" s="1"/>
  <c r="X1132" i="13"/>
  <c r="Y1132" i="13" s="1"/>
  <c r="X1131" i="13"/>
  <c r="Y1131" i="13" s="1"/>
  <c r="Y1130" i="13"/>
  <c r="X1130" i="13"/>
  <c r="X1129" i="13"/>
  <c r="Y1129" i="13" s="1"/>
  <c r="X1128" i="13"/>
  <c r="Y1128" i="13" s="1"/>
  <c r="X1127" i="13"/>
  <c r="Y1127" i="13" s="1"/>
  <c r="X1126" i="13"/>
  <c r="Y1126" i="13" s="1"/>
  <c r="X1125" i="13"/>
  <c r="Y1125" i="13" s="1"/>
  <c r="X1124" i="13"/>
  <c r="Y1124" i="13" s="1"/>
  <c r="X1123" i="13"/>
  <c r="Y1123" i="13" s="1"/>
  <c r="X1122" i="13"/>
  <c r="Y1122" i="13" s="1"/>
  <c r="X1121" i="13"/>
  <c r="Y1121" i="13" s="1"/>
  <c r="X1120" i="13"/>
  <c r="Y1120" i="13" s="1"/>
  <c r="X1119" i="13"/>
  <c r="Y1119" i="13" s="1"/>
  <c r="X1118" i="13"/>
  <c r="Y1118" i="13" s="1"/>
  <c r="X1117" i="13"/>
  <c r="Y1117" i="13" s="1"/>
  <c r="X1116" i="13"/>
  <c r="Y1116" i="13" s="1"/>
  <c r="X1115" i="13"/>
  <c r="Y1115" i="13" s="1"/>
  <c r="X1114" i="13"/>
  <c r="Y1114" i="13" s="1"/>
  <c r="X1113" i="13"/>
  <c r="Y1113" i="13" s="1"/>
  <c r="Y1112" i="13"/>
  <c r="X1112" i="13"/>
  <c r="X1111" i="13"/>
  <c r="Y1111" i="13" s="1"/>
  <c r="X1110" i="13"/>
  <c r="Y1110" i="13" s="1"/>
  <c r="X1109" i="13"/>
  <c r="Y1109" i="13" s="1"/>
  <c r="Y1108" i="13"/>
  <c r="X1108" i="13"/>
  <c r="Y1107" i="13"/>
  <c r="X1107" i="13"/>
  <c r="X1106" i="13"/>
  <c r="Y1106" i="13" s="1"/>
  <c r="X1105" i="13"/>
  <c r="Y1105" i="13" s="1"/>
  <c r="X1104" i="13"/>
  <c r="Y1104" i="13" s="1"/>
  <c r="X1103" i="13"/>
  <c r="Y1103" i="13" s="1"/>
  <c r="X1102" i="13"/>
  <c r="Y1102" i="13" s="1"/>
  <c r="X1101" i="13"/>
  <c r="Y1101" i="13" s="1"/>
  <c r="X1100" i="13"/>
  <c r="Y1100" i="13" s="1"/>
  <c r="X1099" i="13"/>
  <c r="Y1099" i="13" s="1"/>
  <c r="X1098" i="13"/>
  <c r="Y1098" i="13" s="1"/>
  <c r="X1097" i="13"/>
  <c r="Y1097" i="13" s="1"/>
  <c r="X1096" i="13"/>
  <c r="Y1096" i="13" s="1"/>
  <c r="Y1095" i="13"/>
  <c r="X1095" i="13"/>
  <c r="X1094" i="13"/>
  <c r="Y1094" i="13" s="1"/>
  <c r="X1093" i="13"/>
  <c r="Y1093" i="13" s="1"/>
  <c r="X1092" i="13"/>
  <c r="Y1092" i="13" s="1"/>
  <c r="X1091" i="13"/>
  <c r="Y1091" i="13" s="1"/>
  <c r="X1090" i="13"/>
  <c r="Y1090" i="13" s="1"/>
  <c r="X1089" i="13"/>
  <c r="Y1089" i="13" s="1"/>
  <c r="Y1088" i="13"/>
  <c r="X1088" i="13"/>
  <c r="X1087" i="13"/>
  <c r="Y1087" i="13" s="1"/>
  <c r="X1086" i="13"/>
  <c r="Y1086" i="13" s="1"/>
  <c r="X1085" i="13"/>
  <c r="Y1085" i="13" s="1"/>
  <c r="X1084" i="13"/>
  <c r="Y1084" i="13" s="1"/>
  <c r="Y1083" i="13"/>
  <c r="X1083" i="13"/>
  <c r="X1082" i="13"/>
  <c r="Y1082" i="13" s="1"/>
  <c r="X1081" i="13"/>
  <c r="Y1081" i="13" s="1"/>
  <c r="X1080" i="13"/>
  <c r="Y1080" i="13" s="1"/>
  <c r="Y1079" i="13"/>
  <c r="X1079" i="13"/>
  <c r="X1078" i="13"/>
  <c r="Y1078" i="13" s="1"/>
  <c r="X1077" i="13"/>
  <c r="Y1077" i="13" s="1"/>
  <c r="Y1076" i="13"/>
  <c r="X1076" i="13"/>
  <c r="X1075" i="13"/>
  <c r="Y1075" i="13" s="1"/>
  <c r="X1074" i="13"/>
  <c r="Y1074" i="13" s="1"/>
  <c r="X1073" i="13"/>
  <c r="Y1073" i="13" s="1"/>
  <c r="X1072" i="13"/>
  <c r="Y1072" i="13" s="1"/>
  <c r="X1071" i="13"/>
  <c r="Y1071" i="13" s="1"/>
  <c r="X1070" i="13"/>
  <c r="Y1070" i="13" s="1"/>
  <c r="X1069" i="13"/>
  <c r="Y1069" i="13" s="1"/>
  <c r="X1068" i="13"/>
  <c r="Y1068" i="13" s="1"/>
  <c r="X1067" i="13"/>
  <c r="Y1067" i="13" s="1"/>
  <c r="X1066" i="13"/>
  <c r="Y1066" i="13" s="1"/>
  <c r="X1065" i="13"/>
  <c r="Y1065" i="13" s="1"/>
  <c r="X1064" i="13"/>
  <c r="Y1064" i="13" s="1"/>
  <c r="X1063" i="13"/>
  <c r="Y1063" i="13" s="1"/>
  <c r="X1062" i="13"/>
  <c r="Y1062" i="13" s="1"/>
  <c r="X1061" i="13"/>
  <c r="Y1061" i="13" s="1"/>
  <c r="X1060" i="13"/>
  <c r="Y1060" i="13" s="1"/>
  <c r="X1059" i="13"/>
  <c r="Y1059" i="13" s="1"/>
  <c r="X1058" i="13"/>
  <c r="Y1058" i="13" s="1"/>
  <c r="X1057" i="13"/>
  <c r="Y1057" i="13" s="1"/>
  <c r="Y1056" i="13"/>
  <c r="X1056" i="13"/>
  <c r="X1055" i="13"/>
  <c r="Y1055" i="13" s="1"/>
  <c r="X1054" i="13"/>
  <c r="Y1054" i="13" s="1"/>
  <c r="X1053" i="13"/>
  <c r="Y1053" i="13" s="1"/>
  <c r="X1052" i="13"/>
  <c r="Y1052" i="13" s="1"/>
  <c r="X1051" i="13"/>
  <c r="Y1051" i="13" s="1"/>
  <c r="X1050" i="13"/>
  <c r="Y1050" i="13" s="1"/>
  <c r="X1049" i="13"/>
  <c r="Y1049" i="13" s="1"/>
  <c r="X1048" i="13"/>
  <c r="Y1048" i="13" s="1"/>
  <c r="Y1047" i="13"/>
  <c r="X1047" i="13"/>
  <c r="X1046" i="13"/>
  <c r="Y1046" i="13" s="1"/>
  <c r="X1045" i="13"/>
  <c r="Y1045" i="13" s="1"/>
  <c r="X1044" i="13"/>
  <c r="Y1044" i="13" s="1"/>
  <c r="X1043" i="13"/>
  <c r="Y1043" i="13" s="1"/>
  <c r="X1042" i="13"/>
  <c r="Y1042" i="13" s="1"/>
  <c r="X1041" i="13"/>
  <c r="Y1041" i="13" s="1"/>
  <c r="X1040" i="13"/>
  <c r="Y1040" i="13" s="1"/>
  <c r="X1039" i="13"/>
  <c r="Y1039" i="13" s="1"/>
  <c r="X1038" i="13"/>
  <c r="Y1038" i="13" s="1"/>
  <c r="X1037" i="13"/>
  <c r="Y1037" i="13" s="1"/>
  <c r="X1036" i="13"/>
  <c r="Y1036" i="13" s="1"/>
  <c r="X1035" i="13"/>
  <c r="Y1035" i="13" s="1"/>
  <c r="X1034" i="13"/>
  <c r="Y1034" i="13" s="1"/>
  <c r="X1033" i="13"/>
  <c r="Y1033" i="13" s="1"/>
  <c r="X1032" i="13"/>
  <c r="Y1032" i="13" s="1"/>
  <c r="X1031" i="13"/>
  <c r="Y1031" i="13" s="1"/>
  <c r="X1030" i="13"/>
  <c r="Y1030" i="13" s="1"/>
  <c r="X1029" i="13"/>
  <c r="Y1029" i="13" s="1"/>
  <c r="X1028" i="13"/>
  <c r="Y1028" i="13" s="1"/>
  <c r="X1027" i="13"/>
  <c r="Y1027" i="13" s="1"/>
  <c r="X1026" i="13"/>
  <c r="Y1026" i="13" s="1"/>
  <c r="X1025" i="13"/>
  <c r="Y1025" i="13" s="1"/>
  <c r="Y1024" i="13"/>
  <c r="X1024" i="13"/>
  <c r="X1023" i="13"/>
  <c r="Y1023" i="13" s="1"/>
  <c r="X1022" i="13"/>
  <c r="Y1022" i="13" s="1"/>
  <c r="X1021" i="13"/>
  <c r="Y1021" i="13" s="1"/>
  <c r="X1020" i="13"/>
  <c r="Y1020" i="13" s="1"/>
  <c r="X1019" i="13"/>
  <c r="Y1019" i="13" s="1"/>
  <c r="X1018" i="13"/>
  <c r="Y1018" i="13" s="1"/>
  <c r="X1017" i="13"/>
  <c r="Y1017" i="13" s="1"/>
  <c r="X1016" i="13"/>
  <c r="Y1016" i="13" s="1"/>
  <c r="X1015" i="13"/>
  <c r="Y1015" i="13" s="1"/>
  <c r="X1014" i="13"/>
  <c r="Y1014" i="13" s="1"/>
  <c r="X1013" i="13"/>
  <c r="Y1013" i="13" s="1"/>
  <c r="X1012" i="13"/>
  <c r="Y1012" i="13" s="1"/>
  <c r="X1011" i="13"/>
  <c r="Y1011" i="13" s="1"/>
  <c r="Y1010" i="13"/>
  <c r="X1010" i="13"/>
  <c r="X1009" i="13"/>
  <c r="Y1009" i="13" s="1"/>
  <c r="X1008" i="13"/>
  <c r="Y1008" i="13" s="1"/>
  <c r="Y1007" i="13"/>
  <c r="X1007" i="13"/>
  <c r="X1006" i="13"/>
  <c r="Y1006" i="13" s="1"/>
  <c r="X1005" i="13"/>
  <c r="Y1005" i="13" s="1"/>
  <c r="X1004" i="13"/>
  <c r="Y1004" i="13" s="1"/>
  <c r="X1003" i="13"/>
  <c r="Y1003" i="13" s="1"/>
  <c r="X1002" i="13"/>
  <c r="Y1002" i="13" s="1"/>
  <c r="X1001" i="13"/>
  <c r="Y1001" i="13" s="1"/>
  <c r="X1000" i="13"/>
  <c r="Y1000" i="13" s="1"/>
  <c r="X999" i="13"/>
  <c r="Y999" i="13" s="1"/>
  <c r="X998" i="13"/>
  <c r="Y998" i="13" s="1"/>
  <c r="X997" i="13"/>
  <c r="Y997" i="13" s="1"/>
  <c r="Y996" i="13"/>
  <c r="X996" i="13"/>
  <c r="X995" i="13"/>
  <c r="Y995" i="13" s="1"/>
  <c r="X994" i="13"/>
  <c r="Y994" i="13" s="1"/>
  <c r="X993" i="13"/>
  <c r="Y993" i="13" s="1"/>
  <c r="X992" i="13"/>
  <c r="Y992" i="13" s="1"/>
  <c r="X991" i="13"/>
  <c r="Y991" i="13" s="1"/>
  <c r="X990" i="13"/>
  <c r="Y990" i="13" s="1"/>
  <c r="X989" i="13"/>
  <c r="Y989" i="13" s="1"/>
  <c r="X988" i="13"/>
  <c r="Y988" i="13" s="1"/>
  <c r="X987" i="13"/>
  <c r="Y987" i="13" s="1"/>
  <c r="X986" i="13"/>
  <c r="Y986" i="13" s="1"/>
  <c r="X985" i="13"/>
  <c r="Y985" i="13" s="1"/>
  <c r="X984" i="13"/>
  <c r="Y984" i="13" s="1"/>
  <c r="Y983" i="13"/>
  <c r="X983" i="13"/>
  <c r="X982" i="13"/>
  <c r="Y982" i="13" s="1"/>
  <c r="X981" i="13"/>
  <c r="Y981" i="13" s="1"/>
  <c r="Y980" i="13"/>
  <c r="X980" i="13"/>
  <c r="X979" i="13"/>
  <c r="Y979" i="13" s="1"/>
  <c r="X978" i="13"/>
  <c r="Y978" i="13" s="1"/>
  <c r="X977" i="13"/>
  <c r="Y977" i="13" s="1"/>
  <c r="X976" i="13"/>
  <c r="Y976" i="13" s="1"/>
  <c r="X975" i="13"/>
  <c r="Y975" i="13" s="1"/>
  <c r="X974" i="13"/>
  <c r="Y974" i="13" s="1"/>
  <c r="X973" i="13"/>
  <c r="Y973" i="13" s="1"/>
  <c r="X972" i="13"/>
  <c r="Y972" i="13" s="1"/>
  <c r="X971" i="13"/>
  <c r="Y971" i="13" s="1"/>
  <c r="X970" i="13"/>
  <c r="Y970" i="13" s="1"/>
  <c r="X969" i="13"/>
  <c r="Y969" i="13" s="1"/>
  <c r="X968" i="13"/>
  <c r="Y968" i="13" s="1"/>
  <c r="X967" i="13"/>
  <c r="Y967" i="13" s="1"/>
  <c r="X966" i="13"/>
  <c r="Y966" i="13" s="1"/>
  <c r="X965" i="13"/>
  <c r="Y965" i="13" s="1"/>
  <c r="Y964" i="13"/>
  <c r="X964" i="13"/>
  <c r="X963" i="13"/>
  <c r="Y963" i="13" s="1"/>
  <c r="X962" i="13"/>
  <c r="Y962" i="13" s="1"/>
  <c r="X961" i="13"/>
  <c r="Y961" i="13" s="1"/>
  <c r="X960" i="13"/>
  <c r="Y960" i="13" s="1"/>
  <c r="X959" i="13"/>
  <c r="Y959" i="13" s="1"/>
  <c r="X958" i="13"/>
  <c r="Y958" i="13" s="1"/>
  <c r="X957" i="13"/>
  <c r="Y957" i="13" s="1"/>
  <c r="X956" i="13"/>
  <c r="Y956" i="13" s="1"/>
  <c r="Y955" i="13"/>
  <c r="X955" i="13"/>
  <c r="X954" i="13"/>
  <c r="Y954" i="13" s="1"/>
  <c r="X953" i="13"/>
  <c r="Y953" i="13" s="1"/>
  <c r="X952" i="13"/>
  <c r="Y952" i="13" s="1"/>
  <c r="X951" i="13"/>
  <c r="Y951" i="13" s="1"/>
  <c r="X950" i="13"/>
  <c r="Y950" i="13" s="1"/>
  <c r="X949" i="13"/>
  <c r="Y949" i="13" s="1"/>
  <c r="X948" i="13"/>
  <c r="Y948" i="13" s="1"/>
  <c r="X947" i="13"/>
  <c r="Y947" i="13" s="1"/>
  <c r="X946" i="13"/>
  <c r="Y946" i="13" s="1"/>
  <c r="X945" i="13"/>
  <c r="Y945" i="13" s="1"/>
  <c r="X944" i="13"/>
  <c r="Y944" i="13" s="1"/>
  <c r="Y943" i="13"/>
  <c r="X943" i="13"/>
  <c r="X942" i="13"/>
  <c r="Y942" i="13" s="1"/>
  <c r="X941" i="13"/>
  <c r="Y941" i="13" s="1"/>
  <c r="X940" i="13"/>
  <c r="Y940" i="13" s="1"/>
  <c r="X939" i="13"/>
  <c r="Y939" i="13" s="1"/>
  <c r="X938" i="13"/>
  <c r="Y938" i="13" s="1"/>
  <c r="X937" i="13"/>
  <c r="Y937" i="13" s="1"/>
  <c r="X936" i="13"/>
  <c r="Y936" i="13" s="1"/>
  <c r="Y935" i="13"/>
  <c r="X935" i="13"/>
  <c r="X934" i="13"/>
  <c r="Y934" i="13" s="1"/>
  <c r="X933" i="13"/>
  <c r="Y933" i="13" s="1"/>
  <c r="X932" i="13"/>
  <c r="Y932" i="13" s="1"/>
  <c r="X931" i="13"/>
  <c r="Y931" i="13" s="1"/>
  <c r="X930" i="13"/>
  <c r="Y930" i="13" s="1"/>
  <c r="X929" i="13"/>
  <c r="Y929" i="13" s="1"/>
  <c r="X928" i="13"/>
  <c r="Y928" i="13" s="1"/>
  <c r="Y927" i="13"/>
  <c r="X927" i="13"/>
  <c r="X926" i="13"/>
  <c r="Y926" i="13" s="1"/>
  <c r="X925" i="13"/>
  <c r="Y925" i="13" s="1"/>
  <c r="X924" i="13"/>
  <c r="Y924" i="13" s="1"/>
  <c r="X923" i="13"/>
  <c r="Y923" i="13" s="1"/>
  <c r="X922" i="13"/>
  <c r="Y922" i="13" s="1"/>
  <c r="X921" i="13"/>
  <c r="Y921" i="13" s="1"/>
  <c r="Y920" i="13"/>
  <c r="X920" i="13"/>
  <c r="X919" i="13"/>
  <c r="Y919" i="13" s="1"/>
  <c r="X918" i="13"/>
  <c r="Y918" i="13" s="1"/>
  <c r="Y917" i="13"/>
  <c r="X917" i="13"/>
  <c r="X916" i="13"/>
  <c r="Y916" i="13" s="1"/>
  <c r="X915" i="13"/>
  <c r="Y915" i="13" s="1"/>
  <c r="X914" i="13"/>
  <c r="Y914" i="13" s="1"/>
  <c r="X913" i="13"/>
  <c r="Y913" i="13" s="1"/>
  <c r="X912" i="13"/>
  <c r="Y912" i="13" s="1"/>
  <c r="X911" i="13"/>
  <c r="Y911" i="13" s="1"/>
  <c r="X910" i="13"/>
  <c r="Y910" i="13" s="1"/>
  <c r="X909" i="13"/>
  <c r="Y909" i="13" s="1"/>
  <c r="X908" i="13"/>
  <c r="Y908" i="13" s="1"/>
  <c r="X907" i="13"/>
  <c r="Y907" i="13" s="1"/>
  <c r="X906" i="13"/>
  <c r="Y906" i="13" s="1"/>
  <c r="Y905" i="13"/>
  <c r="X905" i="13"/>
  <c r="X904" i="13"/>
  <c r="Y904" i="13" s="1"/>
  <c r="X903" i="13"/>
  <c r="Y903" i="13" s="1"/>
  <c r="X902" i="13"/>
  <c r="Y902" i="13" s="1"/>
  <c r="X901" i="13"/>
  <c r="Y901" i="13" s="1"/>
  <c r="Y900" i="13"/>
  <c r="X900" i="13"/>
  <c r="X899" i="13"/>
  <c r="Y899" i="13" s="1"/>
  <c r="X898" i="13"/>
  <c r="Y898" i="13" s="1"/>
  <c r="X897" i="13"/>
  <c r="Y897" i="13" s="1"/>
  <c r="X896" i="13"/>
  <c r="Y896" i="13" s="1"/>
  <c r="Y895" i="13"/>
  <c r="X895" i="13"/>
  <c r="X894" i="13"/>
  <c r="Y894" i="13" s="1"/>
  <c r="X893" i="13"/>
  <c r="Y893" i="13" s="1"/>
  <c r="X892" i="13"/>
  <c r="Y892" i="13" s="1"/>
  <c r="X891" i="13"/>
  <c r="Y891" i="13" s="1"/>
  <c r="X890" i="13"/>
  <c r="Y890" i="13" s="1"/>
  <c r="X889" i="13"/>
  <c r="Y889" i="13" s="1"/>
  <c r="X888" i="13"/>
  <c r="Y888" i="13" s="1"/>
  <c r="X887" i="13"/>
  <c r="Y887" i="13" s="1"/>
  <c r="X886" i="13"/>
  <c r="Y886" i="13" s="1"/>
  <c r="Y885" i="13"/>
  <c r="X885" i="13"/>
  <c r="X884" i="13"/>
  <c r="Y884" i="13" s="1"/>
  <c r="Y883" i="13"/>
  <c r="X883" i="13"/>
  <c r="X882" i="13"/>
  <c r="Y882" i="13" s="1"/>
  <c r="X881" i="13"/>
  <c r="Y881" i="13" s="1"/>
  <c r="X880" i="13"/>
  <c r="Y880" i="13" s="1"/>
  <c r="Y879" i="13"/>
  <c r="X879" i="13"/>
  <c r="X878" i="13"/>
  <c r="Y878" i="13" s="1"/>
  <c r="X877" i="13"/>
  <c r="Y877" i="13" s="1"/>
  <c r="X876" i="13"/>
  <c r="Y876" i="13" s="1"/>
  <c r="Y875" i="13"/>
  <c r="X875" i="13"/>
  <c r="X874" i="13"/>
  <c r="Y874" i="13" s="1"/>
  <c r="X873" i="13"/>
  <c r="Y873" i="13" s="1"/>
  <c r="X872" i="13"/>
  <c r="Y872" i="13" s="1"/>
  <c r="Y871" i="13"/>
  <c r="X871" i="13"/>
  <c r="X870" i="13"/>
  <c r="Y870" i="13" s="1"/>
  <c r="X869" i="13"/>
  <c r="Y869" i="13" s="1"/>
  <c r="X868" i="13"/>
  <c r="Y868" i="13" s="1"/>
  <c r="X867" i="13"/>
  <c r="Y867" i="13" s="1"/>
  <c r="X866" i="13"/>
  <c r="Y866" i="13" s="1"/>
  <c r="X865" i="13"/>
  <c r="Y865" i="13" s="1"/>
  <c r="X864" i="13"/>
  <c r="Y864" i="13" s="1"/>
  <c r="Y863" i="13"/>
  <c r="X863" i="13"/>
  <c r="X862" i="13"/>
  <c r="Y862" i="13" s="1"/>
  <c r="X861" i="13"/>
  <c r="Y861" i="13" s="1"/>
  <c r="X860" i="13"/>
  <c r="Y860" i="13" s="1"/>
  <c r="X859" i="13"/>
  <c r="Y859" i="13" s="1"/>
  <c r="X858" i="13"/>
  <c r="Y858" i="13" s="1"/>
  <c r="X857" i="13"/>
  <c r="Y857" i="13" s="1"/>
  <c r="X856" i="13"/>
  <c r="Y856" i="13" s="1"/>
  <c r="X855" i="13"/>
  <c r="Y855" i="13" s="1"/>
  <c r="X854" i="13"/>
  <c r="Y854" i="13" s="1"/>
  <c r="X853" i="13"/>
  <c r="Y853" i="13" s="1"/>
  <c r="X852" i="13"/>
  <c r="Y852" i="13" s="1"/>
  <c r="Y851" i="13"/>
  <c r="X851" i="13"/>
  <c r="X850" i="13"/>
  <c r="Y850" i="13" s="1"/>
  <c r="X849" i="13"/>
  <c r="Y849" i="13" s="1"/>
  <c r="X848" i="13"/>
  <c r="Y848" i="13" s="1"/>
  <c r="X847" i="13"/>
  <c r="Y847" i="13" s="1"/>
  <c r="X846" i="13"/>
  <c r="Y846" i="13" s="1"/>
  <c r="X786" i="13"/>
  <c r="Y786" i="13" s="1"/>
  <c r="X746" i="13"/>
  <c r="Y746" i="13" s="1"/>
  <c r="X735" i="13"/>
  <c r="X694" i="13"/>
  <c r="X646" i="13"/>
  <c r="Y646" i="13" s="1"/>
  <c r="X590" i="13"/>
  <c r="Y590" i="13" s="1"/>
  <c r="X576" i="13"/>
  <c r="X526" i="13"/>
  <c r="Y526" i="13" s="1"/>
  <c r="X514" i="13"/>
  <c r="Y514" i="13" s="1"/>
  <c r="X471" i="13"/>
  <c r="Y471" i="13" s="1"/>
  <c r="X426" i="13"/>
  <c r="Y426" i="13" s="1"/>
  <c r="X416" i="13"/>
  <c r="Y416" i="13" s="1"/>
  <c r="X378" i="13"/>
  <c r="Y378" i="13" s="1"/>
  <c r="X334" i="13"/>
  <c r="X326" i="13"/>
  <c r="X8" i="13"/>
  <c r="X1293" i="11"/>
  <c r="Y1293" i="11" s="1"/>
  <c r="X1292" i="11"/>
  <c r="Y1292" i="11" s="1"/>
  <c r="X1291" i="11"/>
  <c r="Y1291" i="11" s="1"/>
  <c r="X1290" i="11"/>
  <c r="Y1290" i="11" s="1"/>
  <c r="X1289" i="11"/>
  <c r="Y1289" i="11" s="1"/>
  <c r="X1288" i="11"/>
  <c r="Y1288" i="11" s="1"/>
  <c r="X1287" i="11"/>
  <c r="Y1287" i="11" s="1"/>
  <c r="Y1286" i="11"/>
  <c r="X1286" i="11"/>
  <c r="X1285" i="11"/>
  <c r="Y1285" i="11" s="1"/>
  <c r="X1284" i="11"/>
  <c r="Y1284" i="11" s="1"/>
  <c r="X1283" i="11"/>
  <c r="Y1283" i="11" s="1"/>
  <c r="X1282" i="11"/>
  <c r="Y1282" i="11" s="1"/>
  <c r="X1281" i="11"/>
  <c r="Y1281" i="11" s="1"/>
  <c r="X1280" i="11"/>
  <c r="Y1280" i="11" s="1"/>
  <c r="X1279" i="11"/>
  <c r="Y1279" i="11" s="1"/>
  <c r="X1278" i="11"/>
  <c r="Y1278" i="11" s="1"/>
  <c r="X1277" i="11"/>
  <c r="Y1277" i="11" s="1"/>
  <c r="X1276" i="11"/>
  <c r="Y1276" i="11" s="1"/>
  <c r="X1275" i="11"/>
  <c r="Y1275" i="11" s="1"/>
  <c r="X1274" i="11"/>
  <c r="Y1274" i="11" s="1"/>
  <c r="X1273" i="11"/>
  <c r="Y1273" i="11" s="1"/>
  <c r="X1272" i="11"/>
  <c r="Y1272" i="11" s="1"/>
  <c r="X1271" i="11"/>
  <c r="Y1271" i="11" s="1"/>
  <c r="X1270" i="11"/>
  <c r="Y1270" i="11" s="1"/>
  <c r="X1269" i="11"/>
  <c r="Y1269" i="11" s="1"/>
  <c r="X1268" i="11"/>
  <c r="Y1268" i="11" s="1"/>
  <c r="X1267" i="11"/>
  <c r="Y1267" i="11" s="1"/>
  <c r="X1266" i="11"/>
  <c r="Y1266" i="11" s="1"/>
  <c r="X1265" i="11"/>
  <c r="Y1265" i="11" s="1"/>
  <c r="Y1264" i="11"/>
  <c r="X1264" i="11"/>
  <c r="X1263" i="11"/>
  <c r="Y1263" i="11" s="1"/>
  <c r="X1262" i="11"/>
  <c r="Y1262" i="11" s="1"/>
  <c r="X1261" i="11"/>
  <c r="Y1261" i="11" s="1"/>
  <c r="X1260" i="11"/>
  <c r="Y1260" i="11" s="1"/>
  <c r="X1259" i="11"/>
  <c r="Y1259" i="11" s="1"/>
  <c r="X1258" i="11"/>
  <c r="Y1258" i="11" s="1"/>
  <c r="X1257" i="11"/>
  <c r="Y1257" i="11" s="1"/>
  <c r="X1256" i="11"/>
  <c r="Y1256" i="11" s="1"/>
  <c r="X1255" i="11"/>
  <c r="Y1255" i="11" s="1"/>
  <c r="X1254" i="11"/>
  <c r="Y1254" i="11" s="1"/>
  <c r="X1253" i="11"/>
  <c r="Y1253" i="11" s="1"/>
  <c r="X1252" i="11"/>
  <c r="Y1252" i="11" s="1"/>
  <c r="X1251" i="11"/>
  <c r="Y1251" i="11" s="1"/>
  <c r="Y1250" i="11"/>
  <c r="X1250" i="11"/>
  <c r="X1249" i="11"/>
  <c r="Y1249" i="11" s="1"/>
  <c r="X1248" i="11"/>
  <c r="Y1248" i="11" s="1"/>
  <c r="X1247" i="11"/>
  <c r="Y1247" i="11" s="1"/>
  <c r="X1246" i="11"/>
  <c r="Y1246" i="11" s="1"/>
  <c r="X1245" i="11"/>
  <c r="Y1245" i="11" s="1"/>
  <c r="X1244" i="11"/>
  <c r="Y1244" i="11" s="1"/>
  <c r="X1243" i="11"/>
  <c r="Y1243" i="11" s="1"/>
  <c r="X1242" i="11"/>
  <c r="Y1242" i="11" s="1"/>
  <c r="X1241" i="11"/>
  <c r="Y1241" i="11" s="1"/>
  <c r="X1240" i="11"/>
  <c r="Y1240" i="11" s="1"/>
  <c r="X1239" i="11"/>
  <c r="Y1239" i="11" s="1"/>
  <c r="X1238" i="11"/>
  <c r="Y1238" i="11" s="1"/>
  <c r="X1237" i="11"/>
  <c r="Y1237" i="11" s="1"/>
  <c r="X1236" i="11"/>
  <c r="Y1236" i="11" s="1"/>
  <c r="X1235" i="11"/>
  <c r="Y1235" i="11" s="1"/>
  <c r="X1234" i="11"/>
  <c r="Y1234" i="11" s="1"/>
  <c r="X1233" i="11"/>
  <c r="Y1233" i="11" s="1"/>
  <c r="X1232" i="11"/>
  <c r="Y1232" i="11" s="1"/>
  <c r="X1231" i="11"/>
  <c r="Y1231" i="11" s="1"/>
  <c r="X1230" i="11"/>
  <c r="Y1230" i="11" s="1"/>
  <c r="X1229" i="11"/>
  <c r="Y1229" i="11" s="1"/>
  <c r="X1228" i="11"/>
  <c r="Y1228" i="11" s="1"/>
  <c r="X1227" i="11"/>
  <c r="Y1227" i="11" s="1"/>
  <c r="X1226" i="11"/>
  <c r="Y1226" i="11" s="1"/>
  <c r="X1225" i="11"/>
  <c r="Y1225" i="11" s="1"/>
  <c r="X1224" i="11"/>
  <c r="Y1224" i="11" s="1"/>
  <c r="X1223" i="11"/>
  <c r="Y1223" i="11" s="1"/>
  <c r="X1222" i="11"/>
  <c r="Y1222" i="11" s="1"/>
  <c r="X1221" i="11"/>
  <c r="Y1221" i="11" s="1"/>
  <c r="X1220" i="11"/>
  <c r="Y1220" i="11" s="1"/>
  <c r="X1219" i="11"/>
  <c r="Y1219" i="11" s="1"/>
  <c r="Y1218" i="11"/>
  <c r="X1218" i="11"/>
  <c r="X1217" i="11"/>
  <c r="Y1217" i="11" s="1"/>
  <c r="X1216" i="11"/>
  <c r="Y1216" i="11" s="1"/>
  <c r="X1215" i="11"/>
  <c r="Y1215" i="11" s="1"/>
  <c r="Y1214" i="11"/>
  <c r="X1214" i="11"/>
  <c r="X1213" i="11"/>
  <c r="Y1213" i="11" s="1"/>
  <c r="X1212" i="11"/>
  <c r="Y1212" i="11" s="1"/>
  <c r="X1211" i="11"/>
  <c r="Y1211" i="11" s="1"/>
  <c r="X1210" i="11"/>
  <c r="Y1210" i="11" s="1"/>
  <c r="X1209" i="11"/>
  <c r="Y1209" i="11" s="1"/>
  <c r="X1208" i="11"/>
  <c r="Y1208" i="11" s="1"/>
  <c r="Y1207" i="11"/>
  <c r="X1207" i="11"/>
  <c r="X1206" i="11"/>
  <c r="Y1206" i="11" s="1"/>
  <c r="X1205" i="11"/>
  <c r="Y1205" i="11" s="1"/>
  <c r="X1204" i="11"/>
  <c r="Y1204" i="11" s="1"/>
  <c r="X1203" i="11"/>
  <c r="Y1203" i="11" s="1"/>
  <c r="Y1202" i="11"/>
  <c r="X1202" i="11"/>
  <c r="X1201" i="11"/>
  <c r="Y1201" i="11" s="1"/>
  <c r="X1200" i="11"/>
  <c r="Y1200" i="11" s="1"/>
  <c r="Y1199" i="11"/>
  <c r="X1199" i="11"/>
  <c r="X1198" i="11"/>
  <c r="Y1198" i="11" s="1"/>
  <c r="X1197" i="11"/>
  <c r="Y1197" i="11" s="1"/>
  <c r="X1196" i="11"/>
  <c r="Y1196" i="11" s="1"/>
  <c r="X1195" i="11"/>
  <c r="Y1195" i="11" s="1"/>
  <c r="Y1194" i="11"/>
  <c r="X1194" i="11"/>
  <c r="X1193" i="11"/>
  <c r="Y1193" i="11" s="1"/>
  <c r="X1192" i="11"/>
  <c r="Y1192" i="11" s="1"/>
  <c r="X1191" i="11"/>
  <c r="Y1191" i="11" s="1"/>
  <c r="X1190" i="11"/>
  <c r="Y1190" i="11" s="1"/>
  <c r="X1189" i="11"/>
  <c r="Y1189" i="11" s="1"/>
  <c r="Y1188" i="11"/>
  <c r="X1188" i="11"/>
  <c r="X1187" i="11"/>
  <c r="Y1187" i="11" s="1"/>
  <c r="X1186" i="11"/>
  <c r="Y1186" i="11" s="1"/>
  <c r="X1185" i="11"/>
  <c r="Y1185" i="11" s="1"/>
  <c r="X1184" i="11"/>
  <c r="Y1184" i="11" s="1"/>
  <c r="X1183" i="11"/>
  <c r="Y1183" i="11" s="1"/>
  <c r="X1182" i="11"/>
  <c r="Y1182" i="11" s="1"/>
  <c r="X1181" i="11"/>
  <c r="Y1181" i="11" s="1"/>
  <c r="Y1180" i="11"/>
  <c r="X1180" i="11"/>
  <c r="X1179" i="11"/>
  <c r="Y1179" i="11" s="1"/>
  <c r="X1178" i="11"/>
  <c r="Y1178" i="11" s="1"/>
  <c r="X1177" i="11"/>
  <c r="Y1177" i="11" s="1"/>
  <c r="X1176" i="11"/>
  <c r="Y1176" i="11" s="1"/>
  <c r="X1175" i="11"/>
  <c r="Y1175" i="11" s="1"/>
  <c r="X1174" i="11"/>
  <c r="Y1174" i="11" s="1"/>
  <c r="X1173" i="11"/>
  <c r="Y1173" i="11" s="1"/>
  <c r="X1172" i="11"/>
  <c r="Y1172" i="11" s="1"/>
  <c r="Y1171" i="11"/>
  <c r="X1171" i="11"/>
  <c r="Y1170" i="11"/>
  <c r="X1170" i="11"/>
  <c r="X1169" i="11"/>
  <c r="Y1169" i="11" s="1"/>
  <c r="X1168" i="11"/>
  <c r="Y1168" i="11" s="1"/>
  <c r="X1167" i="11"/>
  <c r="Y1167" i="11" s="1"/>
  <c r="X1166" i="11"/>
  <c r="Y1166" i="11" s="1"/>
  <c r="X1165" i="11"/>
  <c r="Y1165" i="11" s="1"/>
  <c r="X1164" i="11"/>
  <c r="Y1164" i="11" s="1"/>
  <c r="Y1163" i="11"/>
  <c r="X1163" i="11"/>
  <c r="X1162" i="11"/>
  <c r="Y1162" i="11" s="1"/>
  <c r="X1161" i="11"/>
  <c r="Y1161" i="11" s="1"/>
  <c r="X1160" i="11"/>
  <c r="Y1160" i="11" s="1"/>
  <c r="X1159" i="11"/>
  <c r="Y1159" i="11" s="1"/>
  <c r="X1158" i="11"/>
  <c r="Y1158" i="11" s="1"/>
  <c r="X1157" i="11"/>
  <c r="Y1157" i="11" s="1"/>
  <c r="X1156" i="11"/>
  <c r="Y1156" i="11" s="1"/>
  <c r="X1155" i="11"/>
  <c r="Y1155" i="11" s="1"/>
  <c r="X1154" i="11"/>
  <c r="Y1154" i="11" s="1"/>
  <c r="X1153" i="11"/>
  <c r="Y1153" i="11" s="1"/>
  <c r="X1152" i="11"/>
  <c r="Y1152" i="11" s="1"/>
  <c r="X1151" i="11"/>
  <c r="Y1151" i="11" s="1"/>
  <c r="X1150" i="11"/>
  <c r="Y1150" i="11" s="1"/>
  <c r="X1149" i="11"/>
  <c r="Y1149" i="11" s="1"/>
  <c r="X1148" i="11"/>
  <c r="Y1148" i="11" s="1"/>
  <c r="Y1147" i="11"/>
  <c r="X1147" i="11"/>
  <c r="X1146" i="11"/>
  <c r="Y1146" i="11" s="1"/>
  <c r="X1145" i="11"/>
  <c r="Y1145" i="11" s="1"/>
  <c r="Y1144" i="11"/>
  <c r="X1144" i="11"/>
  <c r="X1143" i="11"/>
  <c r="Y1143" i="11" s="1"/>
  <c r="X1142" i="11"/>
  <c r="Y1142" i="11" s="1"/>
  <c r="X1141" i="11"/>
  <c r="Y1141" i="11" s="1"/>
  <c r="X1140" i="11"/>
  <c r="Y1140" i="11" s="1"/>
  <c r="Y1139" i="11"/>
  <c r="X1139" i="11"/>
  <c r="Y1138" i="11"/>
  <c r="X1138" i="11"/>
  <c r="X1137" i="11"/>
  <c r="Y1137" i="11" s="1"/>
  <c r="X1136" i="11"/>
  <c r="Y1136" i="11" s="1"/>
  <c r="X1135" i="11"/>
  <c r="Y1135" i="11" s="1"/>
  <c r="X1134" i="11"/>
  <c r="Y1134" i="11" s="1"/>
  <c r="X1133" i="11"/>
  <c r="Y1133" i="11" s="1"/>
  <c r="X1132" i="11"/>
  <c r="Y1132" i="11" s="1"/>
  <c r="X1131" i="11"/>
  <c r="Y1131" i="11" s="1"/>
  <c r="X1130" i="11"/>
  <c r="Y1130" i="11" s="1"/>
  <c r="X1129" i="11"/>
  <c r="Y1129" i="11" s="1"/>
  <c r="X1128" i="11"/>
  <c r="Y1128" i="11" s="1"/>
  <c r="Y1127" i="11"/>
  <c r="X1127" i="11"/>
  <c r="X1126" i="11"/>
  <c r="Y1126" i="11" s="1"/>
  <c r="X1125" i="11"/>
  <c r="Y1125" i="11" s="1"/>
  <c r="X1124" i="11"/>
  <c r="Y1124" i="11" s="1"/>
  <c r="X1123" i="11"/>
  <c r="Y1123" i="11" s="1"/>
  <c r="X1122" i="11"/>
  <c r="Y1122" i="11" s="1"/>
  <c r="X1121" i="11"/>
  <c r="Y1121" i="11" s="1"/>
  <c r="Y1120" i="11"/>
  <c r="X1120" i="11"/>
  <c r="X1119" i="11"/>
  <c r="Y1119" i="11" s="1"/>
  <c r="X1118" i="11"/>
  <c r="Y1118" i="11" s="1"/>
  <c r="X1117" i="11"/>
  <c r="Y1117" i="11" s="1"/>
  <c r="X1116" i="11"/>
  <c r="Y1116" i="11" s="1"/>
  <c r="Y1115" i="11"/>
  <c r="X1115" i="11"/>
  <c r="X1114" i="11"/>
  <c r="Y1114" i="11" s="1"/>
  <c r="X1113" i="11"/>
  <c r="Y1113" i="11" s="1"/>
  <c r="X1112" i="11"/>
  <c r="Y1112" i="11" s="1"/>
  <c r="X1111" i="11"/>
  <c r="Y1111" i="11" s="1"/>
  <c r="X1110" i="11"/>
  <c r="Y1110" i="11" s="1"/>
  <c r="X1109" i="11"/>
  <c r="Y1109" i="11" s="1"/>
  <c r="X1108" i="11"/>
  <c r="Y1108" i="11" s="1"/>
  <c r="X1107" i="11"/>
  <c r="Y1107" i="11" s="1"/>
  <c r="X1106" i="11"/>
  <c r="Y1106" i="11" s="1"/>
  <c r="X1105" i="11"/>
  <c r="Y1105" i="11" s="1"/>
  <c r="X1104" i="11"/>
  <c r="Y1104" i="11" s="1"/>
  <c r="X1103" i="11"/>
  <c r="Y1103" i="11" s="1"/>
  <c r="Y1102" i="11"/>
  <c r="X1102" i="11"/>
  <c r="X1101" i="11"/>
  <c r="Y1101" i="11" s="1"/>
  <c r="X1100" i="11"/>
  <c r="Y1100" i="11" s="1"/>
  <c r="Y1099" i="11"/>
  <c r="X1099" i="11"/>
  <c r="X1098" i="11"/>
  <c r="Y1098" i="11" s="1"/>
  <c r="X1097" i="11"/>
  <c r="Y1097" i="11" s="1"/>
  <c r="X1096" i="11"/>
  <c r="Y1096" i="11" s="1"/>
  <c r="X1095" i="11"/>
  <c r="Y1095" i="11" s="1"/>
  <c r="X1094" i="11"/>
  <c r="Y1094" i="11" s="1"/>
  <c r="X1093" i="11"/>
  <c r="Y1093" i="11" s="1"/>
  <c r="X1092" i="11"/>
  <c r="Y1092" i="11" s="1"/>
  <c r="X1091" i="11"/>
  <c r="Y1091" i="11" s="1"/>
  <c r="Y1090" i="11"/>
  <c r="X1090" i="11"/>
  <c r="X1089" i="11"/>
  <c r="Y1089" i="11" s="1"/>
  <c r="X1088" i="11"/>
  <c r="Y1088" i="11" s="1"/>
  <c r="X1087" i="11"/>
  <c r="Y1087" i="11" s="1"/>
  <c r="Y1086" i="11"/>
  <c r="X1086" i="11"/>
  <c r="X1085" i="11"/>
  <c r="Y1085" i="11" s="1"/>
  <c r="X1084" i="11"/>
  <c r="Y1084" i="11" s="1"/>
  <c r="X1083" i="11"/>
  <c r="Y1083" i="11" s="1"/>
  <c r="X1082" i="11"/>
  <c r="Y1082" i="11" s="1"/>
  <c r="X1081" i="11"/>
  <c r="Y1081" i="11" s="1"/>
  <c r="X1080" i="11"/>
  <c r="Y1080" i="11" s="1"/>
  <c r="X1079" i="11"/>
  <c r="Y1079" i="11" s="1"/>
  <c r="X1078" i="11"/>
  <c r="Y1078" i="11" s="1"/>
  <c r="X1077" i="11"/>
  <c r="Y1077" i="11" s="1"/>
  <c r="X1076" i="11"/>
  <c r="Y1076" i="11" s="1"/>
  <c r="X1075" i="11"/>
  <c r="Y1075" i="11" s="1"/>
  <c r="X1074" i="11"/>
  <c r="Y1074" i="11" s="1"/>
  <c r="X1073" i="11"/>
  <c r="Y1073" i="11" s="1"/>
  <c r="X1072" i="11"/>
  <c r="Y1072" i="11" s="1"/>
  <c r="X1071" i="11"/>
  <c r="Y1071" i="11" s="1"/>
  <c r="X1070" i="11"/>
  <c r="Y1070" i="11" s="1"/>
  <c r="X1069" i="11"/>
  <c r="Y1069" i="11" s="1"/>
  <c r="X1068" i="11"/>
  <c r="Y1068" i="11" s="1"/>
  <c r="X1067" i="11"/>
  <c r="Y1067" i="11" s="1"/>
  <c r="X1066" i="11"/>
  <c r="Y1066" i="11" s="1"/>
  <c r="X1065" i="11"/>
  <c r="Y1065" i="11" s="1"/>
  <c r="X1064" i="11"/>
  <c r="Y1064" i="11" s="1"/>
  <c r="X1063" i="11"/>
  <c r="Y1063" i="11" s="1"/>
  <c r="X1062" i="11"/>
  <c r="Y1062" i="11" s="1"/>
  <c r="X1061" i="11"/>
  <c r="Y1061" i="11" s="1"/>
  <c r="X1060" i="11"/>
  <c r="Y1060" i="11" s="1"/>
  <c r="X1059" i="11"/>
  <c r="Y1059" i="11" s="1"/>
  <c r="X1058" i="11"/>
  <c r="Y1058" i="11" s="1"/>
  <c r="X1057" i="11"/>
  <c r="Y1057" i="11" s="1"/>
  <c r="Y1056" i="11"/>
  <c r="X1056" i="11"/>
  <c r="X1055" i="11"/>
  <c r="Y1055" i="11" s="1"/>
  <c r="X1054" i="11"/>
  <c r="Y1054" i="11" s="1"/>
  <c r="X1053" i="11"/>
  <c r="Y1053" i="11" s="1"/>
  <c r="X1052" i="11"/>
  <c r="Y1052" i="11" s="1"/>
  <c r="Y1051" i="11"/>
  <c r="X1051" i="11"/>
  <c r="X1050" i="11"/>
  <c r="Y1050" i="11" s="1"/>
  <c r="X1049" i="11"/>
  <c r="Y1049" i="11" s="1"/>
  <c r="X1048" i="11"/>
  <c r="Y1048" i="11" s="1"/>
  <c r="X1047" i="11"/>
  <c r="Y1047" i="11" s="1"/>
  <c r="X1046" i="11"/>
  <c r="Y1046" i="11" s="1"/>
  <c r="X1045" i="11"/>
  <c r="Y1045" i="11" s="1"/>
  <c r="X1044" i="11"/>
  <c r="Y1044" i="11" s="1"/>
  <c r="Y1043" i="11"/>
  <c r="X1043" i="11"/>
  <c r="Y1042" i="11"/>
  <c r="X1042" i="11"/>
  <c r="X1041" i="11"/>
  <c r="Y1041" i="11" s="1"/>
  <c r="X1040" i="11"/>
  <c r="Y1040" i="11" s="1"/>
  <c r="X1039" i="11"/>
  <c r="Y1039" i="11" s="1"/>
  <c r="X1038" i="11"/>
  <c r="Y1038" i="11" s="1"/>
  <c r="X1037" i="11"/>
  <c r="Y1037" i="11" s="1"/>
  <c r="X1036" i="11"/>
  <c r="Y1036" i="11" s="1"/>
  <c r="X1035" i="11"/>
  <c r="Y1035" i="11" s="1"/>
  <c r="X1034" i="11"/>
  <c r="Y1034" i="11" s="1"/>
  <c r="X1033" i="11"/>
  <c r="Y1033" i="11" s="1"/>
  <c r="X1032" i="11"/>
  <c r="Y1032" i="11" s="1"/>
  <c r="X1031" i="11"/>
  <c r="Y1031" i="11" s="1"/>
  <c r="Y1030" i="11"/>
  <c r="X1030" i="11"/>
  <c r="X1029" i="11"/>
  <c r="Y1029" i="11" s="1"/>
  <c r="X1028" i="11"/>
  <c r="Y1028" i="11" s="1"/>
  <c r="X1027" i="11"/>
  <c r="Y1027" i="11" s="1"/>
  <c r="X1026" i="11"/>
  <c r="Y1026" i="11" s="1"/>
  <c r="X1025" i="11"/>
  <c r="Y1025" i="11" s="1"/>
  <c r="X1024" i="11"/>
  <c r="Y1024" i="11" s="1"/>
  <c r="X1023" i="11"/>
  <c r="Y1023" i="11" s="1"/>
  <c r="X1022" i="11"/>
  <c r="Y1022" i="11" s="1"/>
  <c r="X1021" i="11"/>
  <c r="Y1021" i="11" s="1"/>
  <c r="X1020" i="11"/>
  <c r="Y1020" i="11" s="1"/>
  <c r="X1019" i="11"/>
  <c r="Y1019" i="11" s="1"/>
  <c r="X1018" i="11"/>
  <c r="Y1018" i="11" s="1"/>
  <c r="X1017" i="11"/>
  <c r="Y1017" i="11" s="1"/>
  <c r="X1016" i="11"/>
  <c r="Y1016" i="11" s="1"/>
  <c r="X1015" i="11"/>
  <c r="Y1015" i="11" s="1"/>
  <c r="X1014" i="11"/>
  <c r="Y1014" i="11" s="1"/>
  <c r="X1013" i="11"/>
  <c r="Y1013" i="11" s="1"/>
  <c r="Y1012" i="11"/>
  <c r="X1012" i="11"/>
  <c r="Y1011" i="11"/>
  <c r="X1011" i="11"/>
  <c r="X1010" i="11"/>
  <c r="Y1010" i="11" s="1"/>
  <c r="X1009" i="11"/>
  <c r="Y1009" i="11" s="1"/>
  <c r="X1008" i="11"/>
  <c r="Y1008" i="11" s="1"/>
  <c r="X1007" i="11"/>
  <c r="Y1007" i="11" s="1"/>
  <c r="X1006" i="11"/>
  <c r="Y1006" i="11" s="1"/>
  <c r="X1005" i="11"/>
  <c r="Y1005" i="11" s="1"/>
  <c r="X1004" i="11"/>
  <c r="Y1004" i="11" s="1"/>
  <c r="X1003" i="11"/>
  <c r="Y1003" i="11" s="1"/>
  <c r="Y1002" i="11"/>
  <c r="X1002" i="11"/>
  <c r="X1001" i="11"/>
  <c r="Y1001" i="11" s="1"/>
  <c r="X1000" i="11"/>
  <c r="Y1000" i="11" s="1"/>
  <c r="Y999" i="11"/>
  <c r="X999" i="11"/>
  <c r="X998" i="11"/>
  <c r="Y998" i="11" s="1"/>
  <c r="X997" i="11"/>
  <c r="Y997" i="11" s="1"/>
  <c r="X996" i="11"/>
  <c r="Y996" i="11" s="1"/>
  <c r="X995" i="11"/>
  <c r="Y995" i="11" s="1"/>
  <c r="Y994" i="11"/>
  <c r="X994" i="11"/>
  <c r="X993" i="11"/>
  <c r="Y993" i="11" s="1"/>
  <c r="X992" i="11"/>
  <c r="Y992" i="11" s="1"/>
  <c r="X991" i="11"/>
  <c r="Y991" i="11" s="1"/>
  <c r="X990" i="11"/>
  <c r="Y990" i="11" s="1"/>
  <c r="X989" i="11"/>
  <c r="Y989" i="11" s="1"/>
  <c r="X988" i="11"/>
  <c r="Y988" i="11" s="1"/>
  <c r="Y987" i="11"/>
  <c r="X987" i="11"/>
  <c r="X986" i="11"/>
  <c r="Y986" i="11" s="1"/>
  <c r="X985" i="11"/>
  <c r="Y985" i="11" s="1"/>
  <c r="X984" i="11"/>
  <c r="Y984" i="11" s="1"/>
  <c r="X983" i="11"/>
  <c r="Y983" i="11" s="1"/>
  <c r="X982" i="11"/>
  <c r="Y982" i="11" s="1"/>
  <c r="X981" i="11"/>
  <c r="Y981" i="11" s="1"/>
  <c r="Y980" i="11"/>
  <c r="X980" i="11"/>
  <c r="X979" i="11"/>
  <c r="Y979" i="11" s="1"/>
  <c r="Y978" i="11"/>
  <c r="X978" i="11"/>
  <c r="X977" i="11"/>
  <c r="Y977" i="11" s="1"/>
  <c r="X976" i="11"/>
  <c r="Y976" i="11" s="1"/>
  <c r="X975" i="11"/>
  <c r="Y975" i="11" s="1"/>
  <c r="X974" i="11"/>
  <c r="Y974" i="11" s="1"/>
  <c r="X973" i="11"/>
  <c r="Y973" i="11" s="1"/>
  <c r="X972" i="11"/>
  <c r="Y972" i="11" s="1"/>
  <c r="X971" i="11"/>
  <c r="Y971" i="11" s="1"/>
  <c r="X970" i="11"/>
  <c r="Y970" i="11" s="1"/>
  <c r="X969" i="11"/>
  <c r="Y969" i="11" s="1"/>
  <c r="X968" i="11"/>
  <c r="Y968" i="11" s="1"/>
  <c r="X967" i="11"/>
  <c r="Y967" i="11" s="1"/>
  <c r="X966" i="11"/>
  <c r="Y966" i="11" s="1"/>
  <c r="X965" i="11"/>
  <c r="Y965" i="11" s="1"/>
  <c r="X964" i="11"/>
  <c r="Y964" i="11" s="1"/>
  <c r="X963" i="11"/>
  <c r="Y963" i="11" s="1"/>
  <c r="X962" i="11"/>
  <c r="Y962" i="11" s="1"/>
  <c r="X961" i="11"/>
  <c r="Y961" i="11" s="1"/>
  <c r="X960" i="11"/>
  <c r="Y960" i="11" s="1"/>
  <c r="X959" i="11"/>
  <c r="Y959" i="11" s="1"/>
  <c r="X958" i="11"/>
  <c r="Y958" i="11" s="1"/>
  <c r="X957" i="11"/>
  <c r="Y957" i="11" s="1"/>
  <c r="X956" i="11"/>
  <c r="Y956" i="11" s="1"/>
  <c r="X955" i="11"/>
  <c r="Y955" i="11" s="1"/>
  <c r="X954" i="11"/>
  <c r="Y954" i="11" s="1"/>
  <c r="Y953" i="11"/>
  <c r="X953" i="11"/>
  <c r="X952" i="11"/>
  <c r="Y952" i="11" s="1"/>
  <c r="X951" i="11"/>
  <c r="Y951" i="11" s="1"/>
  <c r="X950" i="11"/>
  <c r="Y950" i="11" s="1"/>
  <c r="X949" i="11"/>
  <c r="Y949" i="11" s="1"/>
  <c r="X948" i="11"/>
  <c r="Y948" i="11" s="1"/>
  <c r="X947" i="11"/>
  <c r="Y947" i="11" s="1"/>
  <c r="X946" i="11"/>
  <c r="Y946" i="11" s="1"/>
  <c r="X945" i="11"/>
  <c r="Y945" i="11" s="1"/>
  <c r="X944" i="11"/>
  <c r="Y944" i="11" s="1"/>
  <c r="X943" i="11"/>
  <c r="Y943" i="11" s="1"/>
  <c r="X942" i="11"/>
  <c r="Y942" i="11" s="1"/>
  <c r="Y941" i="11"/>
  <c r="X941" i="11"/>
  <c r="X940" i="11"/>
  <c r="Y940" i="11" s="1"/>
  <c r="X939" i="11"/>
  <c r="Y939" i="11" s="1"/>
  <c r="X938" i="11"/>
  <c r="Y938" i="11" s="1"/>
  <c r="X937" i="11"/>
  <c r="Y937" i="11" s="1"/>
  <c r="X936" i="11"/>
  <c r="Y936" i="11" s="1"/>
  <c r="Y935" i="11"/>
  <c r="X935" i="11"/>
  <c r="X934" i="11"/>
  <c r="Y934" i="11" s="1"/>
  <c r="X933" i="11"/>
  <c r="Y933" i="11" s="1"/>
  <c r="X932" i="11"/>
  <c r="Y932" i="11" s="1"/>
  <c r="Y931" i="11"/>
  <c r="X931" i="11"/>
  <c r="X930" i="11"/>
  <c r="Y930" i="11" s="1"/>
  <c r="X929" i="11"/>
  <c r="Y929" i="11" s="1"/>
  <c r="X928" i="11"/>
  <c r="Y928" i="11" s="1"/>
  <c r="X927" i="11"/>
  <c r="Y927" i="11" s="1"/>
  <c r="X926" i="11"/>
  <c r="Y926" i="11" s="1"/>
  <c r="X925" i="11"/>
  <c r="Y925" i="11" s="1"/>
  <c r="X924" i="11"/>
  <c r="Y924" i="11" s="1"/>
  <c r="X923" i="11"/>
  <c r="Y923" i="11" s="1"/>
  <c r="X922" i="11"/>
  <c r="Y922" i="11" s="1"/>
  <c r="Y921" i="11"/>
  <c r="X921" i="11"/>
  <c r="X920" i="11"/>
  <c r="Y920" i="11" s="1"/>
  <c r="X919" i="11"/>
  <c r="Y919" i="11" s="1"/>
  <c r="X918" i="11"/>
  <c r="Y918" i="11" s="1"/>
  <c r="X917" i="11"/>
  <c r="Y917" i="11" s="1"/>
  <c r="X916" i="11"/>
  <c r="Y916" i="11" s="1"/>
  <c r="X915" i="11"/>
  <c r="Y915" i="11" s="1"/>
  <c r="X914" i="11"/>
  <c r="Y914" i="11" s="1"/>
  <c r="X913" i="11"/>
  <c r="Y913" i="11" s="1"/>
  <c r="X912" i="11"/>
  <c r="Y912" i="11" s="1"/>
  <c r="X911" i="11"/>
  <c r="Y911" i="11" s="1"/>
  <c r="X910" i="11"/>
  <c r="Y910" i="11" s="1"/>
  <c r="Y909" i="11"/>
  <c r="X909" i="11"/>
  <c r="Y908" i="11"/>
  <c r="X908" i="11"/>
  <c r="X907" i="11"/>
  <c r="Y907" i="11" s="1"/>
  <c r="X906" i="11"/>
  <c r="Y906" i="11" s="1"/>
  <c r="X905" i="11"/>
  <c r="Y905" i="11" s="1"/>
  <c r="X904" i="11"/>
  <c r="Y904" i="11" s="1"/>
  <c r="X903" i="11"/>
  <c r="Y903" i="11" s="1"/>
  <c r="X902" i="11"/>
  <c r="Y902" i="11" s="1"/>
  <c r="X901" i="11"/>
  <c r="Y901" i="11" s="1"/>
  <c r="Y900" i="11"/>
  <c r="X900" i="11"/>
  <c r="Y899" i="11"/>
  <c r="X899" i="11"/>
  <c r="X898" i="11"/>
  <c r="Y898" i="11" s="1"/>
  <c r="X897" i="11"/>
  <c r="Y897" i="11" s="1"/>
  <c r="X896" i="11"/>
  <c r="Y896" i="11" s="1"/>
  <c r="Y895" i="11"/>
  <c r="X895" i="11"/>
  <c r="X894" i="11"/>
  <c r="Y894" i="11" s="1"/>
  <c r="X893" i="11"/>
  <c r="Y893" i="11" s="1"/>
  <c r="X892" i="11"/>
  <c r="Y892" i="11" s="1"/>
  <c r="X891" i="11"/>
  <c r="Y891" i="11" s="1"/>
  <c r="X890" i="11"/>
  <c r="Y890" i="11" s="1"/>
  <c r="Y889" i="11"/>
  <c r="X889" i="11"/>
  <c r="X888" i="11"/>
  <c r="Y888" i="11" s="1"/>
  <c r="X887" i="11"/>
  <c r="Y887" i="11" s="1"/>
  <c r="X886" i="11"/>
  <c r="Y886" i="11" s="1"/>
  <c r="X885" i="11"/>
  <c r="Y885" i="11" s="1"/>
  <c r="X884" i="11"/>
  <c r="Y884" i="11" s="1"/>
  <c r="X883" i="11"/>
  <c r="Y883" i="11" s="1"/>
  <c r="X882" i="11"/>
  <c r="Y882" i="11" s="1"/>
  <c r="X881" i="11"/>
  <c r="Y881" i="11" s="1"/>
  <c r="X880" i="11"/>
  <c r="Y880" i="11" s="1"/>
  <c r="X879" i="11"/>
  <c r="Y879" i="11" s="1"/>
  <c r="X878" i="11"/>
  <c r="Y878" i="11" s="1"/>
  <c r="Y877" i="11"/>
  <c r="X877" i="11"/>
  <c r="X876" i="11"/>
  <c r="Y876" i="11" s="1"/>
  <c r="X875" i="11"/>
  <c r="Y875" i="11" s="1"/>
  <c r="X874" i="11"/>
  <c r="Y874" i="11" s="1"/>
  <c r="X873" i="11"/>
  <c r="Y873" i="11" s="1"/>
  <c r="X872" i="11"/>
  <c r="Y872" i="11" s="1"/>
  <c r="Y871" i="11"/>
  <c r="X871" i="11"/>
  <c r="X870" i="11"/>
  <c r="Y870" i="11" s="1"/>
  <c r="X869" i="11"/>
  <c r="Y869" i="11" s="1"/>
  <c r="X868" i="11"/>
  <c r="Y868" i="11" s="1"/>
  <c r="Y867" i="11"/>
  <c r="X867" i="11"/>
  <c r="X866" i="11"/>
  <c r="Y866" i="11" s="1"/>
  <c r="X865" i="11"/>
  <c r="Y865" i="11" s="1"/>
  <c r="X864" i="11"/>
  <c r="Y864" i="11" s="1"/>
  <c r="X863" i="11"/>
  <c r="Y863" i="11" s="1"/>
  <c r="X862" i="11"/>
  <c r="Y862" i="11" s="1"/>
  <c r="X861" i="11"/>
  <c r="Y861" i="11" s="1"/>
  <c r="X860" i="11"/>
  <c r="Y860" i="11" s="1"/>
  <c r="X859" i="11"/>
  <c r="Y859" i="11" s="1"/>
  <c r="X858" i="11"/>
  <c r="Y858" i="11" s="1"/>
  <c r="Y857" i="11"/>
  <c r="X857" i="11"/>
  <c r="X856" i="11"/>
  <c r="Y856" i="11" s="1"/>
  <c r="X855" i="11"/>
  <c r="Y855" i="11" s="1"/>
  <c r="X854" i="11"/>
  <c r="Y854" i="11" s="1"/>
  <c r="X853" i="11"/>
  <c r="Y853" i="11" s="1"/>
  <c r="X852" i="11"/>
  <c r="Y852" i="11" s="1"/>
  <c r="Y851" i="11"/>
  <c r="X851" i="11"/>
  <c r="X850" i="11"/>
  <c r="Y850" i="11" s="1"/>
  <c r="X849" i="11"/>
  <c r="Y849" i="11" s="1"/>
  <c r="Y848" i="11"/>
  <c r="X848" i="11"/>
  <c r="X847" i="11"/>
  <c r="Y847" i="11" s="1"/>
  <c r="X846" i="11"/>
  <c r="Y846" i="11" s="1"/>
  <c r="X845" i="11"/>
  <c r="Y845" i="11" s="1"/>
  <c r="X844" i="11"/>
  <c r="Y844" i="11" s="1"/>
  <c r="X843" i="11"/>
  <c r="Y843" i="11" s="1"/>
  <c r="X842" i="11"/>
  <c r="Y842" i="11" s="1"/>
  <c r="X841" i="11"/>
  <c r="Y841" i="11" s="1"/>
  <c r="X840" i="11"/>
  <c r="Y840" i="11" s="1"/>
  <c r="Y839" i="11"/>
  <c r="X839" i="11"/>
  <c r="X838" i="11"/>
  <c r="Y838" i="11" s="1"/>
  <c r="X837" i="11"/>
  <c r="Y837" i="11" s="1"/>
  <c r="X836" i="11"/>
  <c r="Y836" i="11" s="1"/>
  <c r="X835" i="11"/>
  <c r="Y835" i="11" s="1"/>
  <c r="X834" i="11"/>
  <c r="Y834" i="11" s="1"/>
  <c r="Y833" i="11"/>
  <c r="X833" i="11"/>
  <c r="X832" i="11"/>
  <c r="Y832" i="11" s="1"/>
  <c r="X831" i="11"/>
  <c r="Y831" i="11" s="1"/>
  <c r="X830" i="11"/>
  <c r="Y830" i="11" s="1"/>
  <c r="X829" i="11"/>
  <c r="Y829" i="11" s="1"/>
  <c r="X828" i="11"/>
  <c r="Y828" i="11" s="1"/>
  <c r="X827" i="11"/>
  <c r="Y827" i="11" s="1"/>
  <c r="X826" i="11"/>
  <c r="Y826" i="11" s="1"/>
  <c r="Y825" i="11"/>
  <c r="X825" i="11"/>
  <c r="X824" i="11"/>
  <c r="Y824" i="11" s="1"/>
  <c r="X823" i="11"/>
  <c r="Y823" i="11" s="1"/>
  <c r="X822" i="11"/>
  <c r="Y822" i="11" s="1"/>
  <c r="X821" i="11"/>
  <c r="Y821" i="11" s="1"/>
  <c r="X820" i="11"/>
  <c r="Y820" i="11" s="1"/>
  <c r="X819" i="11"/>
  <c r="Y819" i="11" s="1"/>
  <c r="X818" i="11"/>
  <c r="Y818" i="11" s="1"/>
  <c r="X817" i="11"/>
  <c r="Y817" i="11" s="1"/>
  <c r="X816" i="11"/>
  <c r="Y816" i="11" s="1"/>
  <c r="X815" i="11"/>
  <c r="Y815" i="11" s="1"/>
  <c r="X814" i="11"/>
  <c r="Y814" i="11" s="1"/>
  <c r="Y813" i="11"/>
  <c r="X813" i="11"/>
  <c r="X812" i="11"/>
  <c r="Y812" i="11" s="1"/>
  <c r="X811" i="11"/>
  <c r="Y811" i="11" s="1"/>
  <c r="X810" i="11"/>
  <c r="Y810" i="11" s="1"/>
  <c r="X809" i="11"/>
  <c r="Y809" i="11" s="1"/>
  <c r="X808" i="11"/>
  <c r="Y808" i="11" s="1"/>
  <c r="Y807" i="11"/>
  <c r="X807" i="11"/>
  <c r="X806" i="11"/>
  <c r="Y806" i="11" s="1"/>
  <c r="X805" i="11"/>
  <c r="Y805" i="11" s="1"/>
  <c r="X804" i="11"/>
  <c r="Y804" i="11" s="1"/>
  <c r="Y803" i="11"/>
  <c r="X803" i="11"/>
  <c r="X802" i="11"/>
  <c r="Y802" i="11" s="1"/>
  <c r="X801" i="11"/>
  <c r="Y801" i="11" s="1"/>
  <c r="X800" i="11"/>
  <c r="Y800" i="11" s="1"/>
  <c r="X799" i="11"/>
  <c r="Y799" i="11" s="1"/>
  <c r="X798" i="11"/>
  <c r="Y798" i="11" s="1"/>
  <c r="X797" i="11"/>
  <c r="Y797" i="11" s="1"/>
  <c r="X796" i="11"/>
  <c r="Y796" i="11" s="1"/>
  <c r="X795" i="11"/>
  <c r="Y795" i="11" s="1"/>
  <c r="X794" i="11"/>
  <c r="Y794" i="11" s="1"/>
  <c r="Y793" i="11"/>
  <c r="X793" i="11"/>
  <c r="X792" i="11"/>
  <c r="Y792" i="11" s="1"/>
  <c r="X791" i="11"/>
  <c r="Y791" i="11" s="1"/>
  <c r="X790" i="11"/>
  <c r="Y790" i="11" s="1"/>
  <c r="X789" i="11"/>
  <c r="Y789" i="11" s="1"/>
  <c r="X788" i="11"/>
  <c r="Y788" i="11" s="1"/>
  <c r="Y787" i="11"/>
  <c r="X787" i="11"/>
  <c r="X786" i="11"/>
  <c r="Y786" i="11" s="1"/>
  <c r="X785" i="11"/>
  <c r="Y785" i="11" s="1"/>
  <c r="Y784" i="11"/>
  <c r="X784" i="11"/>
  <c r="X783" i="11"/>
  <c r="Y783" i="11" s="1"/>
  <c r="X782" i="11"/>
  <c r="Y782" i="11" s="1"/>
  <c r="X781" i="11"/>
  <c r="Y781" i="11" s="1"/>
  <c r="X780" i="11"/>
  <c r="Y780" i="11" s="1"/>
  <c r="X779" i="11"/>
  <c r="Y779" i="11" s="1"/>
  <c r="X778" i="11"/>
  <c r="Y778" i="11" s="1"/>
  <c r="X777" i="11"/>
  <c r="Y777" i="11" s="1"/>
  <c r="X776" i="11"/>
  <c r="Y776" i="11" s="1"/>
  <c r="Y775" i="11"/>
  <c r="X775" i="11"/>
  <c r="X774" i="11"/>
  <c r="Y774" i="11" s="1"/>
  <c r="X773" i="11"/>
  <c r="Y773" i="11" s="1"/>
  <c r="X772" i="11"/>
  <c r="Y772" i="11" s="1"/>
  <c r="X771" i="11"/>
  <c r="Y771" i="11" s="1"/>
  <c r="X770" i="11"/>
  <c r="Y770" i="11" s="1"/>
  <c r="X769" i="11"/>
  <c r="Y769" i="11" s="1"/>
  <c r="X768" i="11"/>
  <c r="Y768" i="11" s="1"/>
  <c r="X767" i="11"/>
  <c r="Y767" i="11" s="1"/>
  <c r="X766" i="11"/>
  <c r="Y766" i="11" s="1"/>
  <c r="X765" i="11"/>
  <c r="Y765" i="11" s="1"/>
  <c r="X764" i="11"/>
  <c r="Y764" i="11" s="1"/>
  <c r="Y763" i="11"/>
  <c r="X763" i="11"/>
  <c r="X762" i="11"/>
  <c r="Y762" i="11" s="1"/>
  <c r="X761" i="11"/>
  <c r="Y761" i="11" s="1"/>
  <c r="X760" i="11"/>
  <c r="Y760" i="11" s="1"/>
  <c r="X759" i="11"/>
  <c r="Y759" i="11" s="1"/>
  <c r="X758" i="11"/>
  <c r="Y758" i="11" s="1"/>
  <c r="X757" i="11"/>
  <c r="Y757" i="11" s="1"/>
  <c r="X756" i="11"/>
  <c r="Y756" i="11" s="1"/>
  <c r="X755" i="11"/>
  <c r="Y755" i="11" s="1"/>
  <c r="X754" i="11"/>
  <c r="Y754" i="11" s="1"/>
  <c r="X753" i="11"/>
  <c r="Y753" i="11" s="1"/>
  <c r="X752" i="11"/>
  <c r="Y752" i="11" s="1"/>
  <c r="X751" i="11"/>
  <c r="Y751" i="11" s="1"/>
  <c r="X750" i="11"/>
  <c r="Y750" i="11" s="1"/>
  <c r="X749" i="11"/>
  <c r="Y749" i="11" s="1"/>
  <c r="Y748" i="11"/>
  <c r="X748" i="11"/>
  <c r="X747" i="11"/>
  <c r="Y747" i="11" s="1"/>
  <c r="X746" i="11"/>
  <c r="Y746" i="11" s="1"/>
  <c r="X745" i="11"/>
  <c r="Y745" i="11" s="1"/>
  <c r="X744" i="11"/>
  <c r="Y744" i="11" s="1"/>
  <c r="X743" i="11"/>
  <c r="Y743" i="11" s="1"/>
  <c r="X742" i="11"/>
  <c r="Y742" i="11" s="1"/>
  <c r="X741" i="11"/>
  <c r="Y741" i="11" s="1"/>
  <c r="X740" i="11"/>
  <c r="Y740" i="11" s="1"/>
  <c r="Y739" i="11"/>
  <c r="X739" i="11"/>
  <c r="X738" i="11"/>
  <c r="Y738" i="11" s="1"/>
  <c r="X737" i="11"/>
  <c r="Y737" i="11" s="1"/>
  <c r="X736" i="11"/>
  <c r="Y736" i="11" s="1"/>
  <c r="Y735" i="11"/>
  <c r="X735" i="11"/>
  <c r="X734" i="11"/>
  <c r="Y734" i="11" s="1"/>
  <c r="X733" i="11"/>
  <c r="Y733" i="11" s="1"/>
  <c r="X732" i="11"/>
  <c r="Y732" i="11" s="1"/>
  <c r="X731" i="11"/>
  <c r="Y731" i="11" s="1"/>
  <c r="X730" i="11"/>
  <c r="Y730" i="11" s="1"/>
  <c r="Y729" i="11"/>
  <c r="X729" i="11"/>
  <c r="X728" i="11"/>
  <c r="Y728" i="11" s="1"/>
  <c r="X727" i="11"/>
  <c r="Y727" i="11" s="1"/>
  <c r="X726" i="11"/>
  <c r="Y726" i="11" s="1"/>
  <c r="X725" i="11"/>
  <c r="Y725" i="11" s="1"/>
  <c r="X724" i="11"/>
  <c r="Y724" i="11" s="1"/>
  <c r="X723" i="11"/>
  <c r="Y723" i="11" s="1"/>
  <c r="X722" i="11"/>
  <c r="Y722" i="11" s="1"/>
  <c r="X721" i="11"/>
  <c r="Y721" i="11" s="1"/>
  <c r="X720" i="11"/>
  <c r="Y720" i="11" s="1"/>
  <c r="X719" i="11"/>
  <c r="Y719" i="11" s="1"/>
  <c r="X718" i="11"/>
  <c r="Y718" i="11" s="1"/>
  <c r="X717" i="11"/>
  <c r="Y717" i="11" s="1"/>
  <c r="X716" i="11"/>
  <c r="Y716" i="11" s="1"/>
  <c r="X715" i="11"/>
  <c r="Y715" i="11" s="1"/>
  <c r="X714" i="11"/>
  <c r="Y714" i="11" s="1"/>
  <c r="X713" i="11"/>
  <c r="Y713" i="11" s="1"/>
  <c r="X712" i="11"/>
  <c r="Y712" i="11" s="1"/>
  <c r="X711" i="11"/>
  <c r="Y711" i="11" s="1"/>
  <c r="X710" i="11"/>
  <c r="Y710" i="11" s="1"/>
  <c r="X709" i="11"/>
  <c r="Y709" i="11" s="1"/>
  <c r="X708" i="11"/>
  <c r="Y708" i="11" s="1"/>
  <c r="X707" i="11"/>
  <c r="Y707" i="11" s="1"/>
  <c r="X706" i="11"/>
  <c r="Y706" i="11" s="1"/>
  <c r="X705" i="11"/>
  <c r="Y705" i="11" s="1"/>
  <c r="X704" i="11"/>
  <c r="Y704" i="11" s="1"/>
  <c r="X703" i="11"/>
  <c r="Y703" i="11" s="1"/>
  <c r="X702" i="11"/>
  <c r="Y702" i="11" s="1"/>
  <c r="X701" i="11"/>
  <c r="Y701" i="11" s="1"/>
  <c r="X700" i="11"/>
  <c r="Y700" i="11" s="1"/>
  <c r="X699" i="11"/>
  <c r="Y699" i="11" s="1"/>
  <c r="X698" i="11"/>
  <c r="Y698" i="11" s="1"/>
  <c r="X697" i="11"/>
  <c r="Y697" i="11" s="1"/>
  <c r="X696" i="11"/>
  <c r="Y696" i="11" s="1"/>
  <c r="Y695" i="11"/>
  <c r="X695" i="11"/>
  <c r="Y694" i="11"/>
  <c r="X694" i="11"/>
  <c r="X693" i="11"/>
  <c r="Y693" i="11" s="1"/>
  <c r="X692" i="11"/>
  <c r="Y692" i="11" s="1"/>
  <c r="X691" i="11"/>
  <c r="Y691" i="11" s="1"/>
  <c r="X690" i="11"/>
  <c r="Y690" i="11" s="1"/>
  <c r="X689" i="11"/>
  <c r="Y689" i="11" s="1"/>
  <c r="X688" i="11"/>
  <c r="Y688" i="11" s="1"/>
  <c r="X687" i="11"/>
  <c r="Y687" i="11" s="1"/>
  <c r="X686" i="11"/>
  <c r="Y686" i="11" s="1"/>
  <c r="X685" i="11"/>
  <c r="Y685" i="11" s="1"/>
  <c r="X684" i="11"/>
  <c r="Y684" i="11" s="1"/>
  <c r="Y683" i="11"/>
  <c r="X683" i="11"/>
  <c r="X682" i="11"/>
  <c r="Y682" i="11" s="1"/>
  <c r="X681" i="11"/>
  <c r="Y681" i="11" s="1"/>
  <c r="X680" i="11"/>
  <c r="Y680" i="11" s="1"/>
  <c r="X679" i="11"/>
  <c r="Y679" i="11" s="1"/>
  <c r="X678" i="11"/>
  <c r="Y678" i="11" s="1"/>
  <c r="X677" i="11"/>
  <c r="Y677" i="11" s="1"/>
  <c r="X676" i="11"/>
  <c r="Y676" i="11" s="1"/>
  <c r="X675" i="11"/>
  <c r="Y675" i="11" s="1"/>
  <c r="X674" i="11"/>
  <c r="Y674" i="11" s="1"/>
  <c r="X673" i="11"/>
  <c r="Y673" i="11" s="1"/>
  <c r="X672" i="11"/>
  <c r="Y672" i="11" s="1"/>
  <c r="X671" i="11"/>
  <c r="Y671" i="11" s="1"/>
  <c r="X670" i="11"/>
  <c r="Y670" i="11" s="1"/>
  <c r="X669" i="11"/>
  <c r="Y669" i="11" s="1"/>
  <c r="X668" i="11"/>
  <c r="Y668" i="11" s="1"/>
  <c r="X667" i="11"/>
  <c r="Y667" i="11" s="1"/>
  <c r="X666" i="11"/>
  <c r="Y666" i="11" s="1"/>
  <c r="X665" i="11"/>
  <c r="Y665" i="11" s="1"/>
  <c r="X664" i="11"/>
  <c r="Y664" i="11" s="1"/>
  <c r="X663" i="11"/>
  <c r="Y663" i="11" s="1"/>
  <c r="X662" i="11"/>
  <c r="Y662" i="11" s="1"/>
  <c r="X661" i="11"/>
  <c r="Y661" i="11" s="1"/>
  <c r="X660" i="11"/>
  <c r="Y660" i="11" s="1"/>
  <c r="X659" i="11"/>
  <c r="Y659" i="11" s="1"/>
  <c r="X658" i="11"/>
  <c r="Y658" i="11" s="1"/>
  <c r="X657" i="11"/>
  <c r="Y657" i="11" s="1"/>
  <c r="X656" i="11"/>
  <c r="Y656" i="11" s="1"/>
  <c r="X655" i="11"/>
  <c r="Y655" i="11" s="1"/>
  <c r="X654" i="11"/>
  <c r="Y654" i="11" s="1"/>
  <c r="X653" i="11"/>
  <c r="Y653" i="11" s="1"/>
  <c r="X652" i="11"/>
  <c r="Y652" i="11" s="1"/>
  <c r="Y651" i="11"/>
  <c r="X651" i="11"/>
  <c r="X650" i="11"/>
  <c r="Y650" i="11" s="1"/>
  <c r="X649" i="11"/>
  <c r="Y649" i="11" s="1"/>
  <c r="X648" i="11"/>
  <c r="Y648" i="11" s="1"/>
  <c r="X647" i="11"/>
  <c r="Y647" i="11" s="1"/>
  <c r="X646" i="11"/>
  <c r="Y646" i="11" s="1"/>
  <c r="X645" i="11"/>
  <c r="Y645" i="11" s="1"/>
  <c r="X644" i="11"/>
  <c r="Y644" i="11" s="1"/>
  <c r="X643" i="11"/>
  <c r="Y643" i="11" s="1"/>
  <c r="X642" i="11"/>
  <c r="Y642" i="11" s="1"/>
  <c r="X641" i="11"/>
  <c r="Y641" i="11" s="1"/>
  <c r="X640" i="11"/>
  <c r="Y640" i="11" s="1"/>
  <c r="X639" i="11"/>
  <c r="Y639" i="11" s="1"/>
  <c r="X638" i="11"/>
  <c r="Y638" i="11" s="1"/>
  <c r="X637" i="11"/>
  <c r="Y637" i="11" s="1"/>
  <c r="X636" i="11"/>
  <c r="Y636" i="11" s="1"/>
  <c r="X635" i="11"/>
  <c r="Y635" i="11" s="1"/>
  <c r="X634" i="11"/>
  <c r="Y634" i="11" s="1"/>
  <c r="X633" i="11"/>
  <c r="Y633" i="11" s="1"/>
  <c r="X632" i="11"/>
  <c r="Y632" i="11" s="1"/>
  <c r="Y631" i="11"/>
  <c r="X631" i="11"/>
  <c r="X630" i="11"/>
  <c r="Y630" i="11" s="1"/>
  <c r="Y629" i="11"/>
  <c r="X629" i="11"/>
  <c r="X628" i="11"/>
  <c r="Y628" i="11" s="1"/>
  <c r="X627" i="11"/>
  <c r="Y627" i="11" s="1"/>
  <c r="X626" i="11"/>
  <c r="Y626" i="11" s="1"/>
  <c r="X625" i="11"/>
  <c r="Y625" i="11" s="1"/>
  <c r="X624" i="11"/>
  <c r="Y624" i="11" s="1"/>
  <c r="X623" i="11"/>
  <c r="Y623" i="11" s="1"/>
  <c r="Y622" i="11"/>
  <c r="X622" i="11"/>
  <c r="Y621" i="11"/>
  <c r="X621" i="11"/>
  <c r="X620" i="11"/>
  <c r="Y620" i="11" s="1"/>
  <c r="X619" i="11"/>
  <c r="Y619" i="11" s="1"/>
  <c r="X618" i="11"/>
  <c r="Y618" i="11" s="1"/>
  <c r="X617" i="11"/>
  <c r="Y617" i="11" s="1"/>
  <c r="X616" i="11"/>
  <c r="Y616" i="11" s="1"/>
  <c r="X615" i="11"/>
  <c r="Y615" i="11" s="1"/>
  <c r="X614" i="11"/>
  <c r="Y614" i="11" s="1"/>
  <c r="Y613" i="11"/>
  <c r="X613" i="11"/>
  <c r="X612" i="11"/>
  <c r="Y612" i="11" s="1"/>
  <c r="X611" i="11"/>
  <c r="Y611" i="11" s="1"/>
  <c r="Y610" i="11"/>
  <c r="X610" i="11"/>
  <c r="X609" i="11"/>
  <c r="Y609" i="11" s="1"/>
  <c r="X608" i="11"/>
  <c r="Y608" i="11" s="1"/>
  <c r="Y607" i="11"/>
  <c r="X607" i="11"/>
  <c r="X606" i="11"/>
  <c r="Y606" i="11" s="1"/>
  <c r="X605" i="11"/>
  <c r="Y605" i="11" s="1"/>
  <c r="X604" i="11"/>
  <c r="Y604" i="11" s="1"/>
  <c r="X603" i="11"/>
  <c r="Y603" i="11" s="1"/>
  <c r="X602" i="11"/>
  <c r="Y602" i="11" s="1"/>
  <c r="X601" i="11"/>
  <c r="Y601" i="11" s="1"/>
  <c r="X600" i="11"/>
  <c r="Y600" i="11" s="1"/>
  <c r="X599" i="11"/>
  <c r="Y599" i="11" s="1"/>
  <c r="Y598" i="11"/>
  <c r="X598" i="11"/>
  <c r="Y597" i="11"/>
  <c r="X597" i="11"/>
  <c r="X596" i="11"/>
  <c r="Y596" i="11" s="1"/>
  <c r="X595" i="11"/>
  <c r="Y595" i="11" s="1"/>
  <c r="X594" i="11"/>
  <c r="Y594" i="11" s="1"/>
  <c r="X593" i="11"/>
  <c r="Y593" i="11" s="1"/>
  <c r="X592" i="11"/>
  <c r="Y592" i="11" s="1"/>
  <c r="X591" i="11"/>
  <c r="Y591" i="11" s="1"/>
  <c r="Y590" i="11"/>
  <c r="X590" i="11"/>
  <c r="Y589" i="11"/>
  <c r="X589" i="11"/>
  <c r="X588" i="11"/>
  <c r="Y588" i="11" s="1"/>
  <c r="X587" i="11"/>
  <c r="Y587" i="11" s="1"/>
  <c r="X586" i="11"/>
  <c r="Y586" i="11" s="1"/>
  <c r="X585" i="11"/>
  <c r="Y585" i="11" s="1"/>
  <c r="X584" i="11"/>
  <c r="Y584" i="11" s="1"/>
  <c r="X583" i="11"/>
  <c r="Y583" i="11" s="1"/>
  <c r="X582" i="11"/>
  <c r="Y582" i="11" s="1"/>
  <c r="X581" i="11"/>
  <c r="Y581" i="11" s="1"/>
  <c r="X580" i="11"/>
  <c r="Y580" i="11" s="1"/>
  <c r="X579" i="11"/>
  <c r="Y579" i="11" s="1"/>
  <c r="Y578" i="11"/>
  <c r="X578" i="11"/>
  <c r="X577" i="11"/>
  <c r="Y577" i="11" s="1"/>
  <c r="X576" i="11"/>
  <c r="Y576" i="11" s="1"/>
  <c r="X575" i="11"/>
  <c r="Y575" i="11" s="1"/>
  <c r="Y574" i="11"/>
  <c r="X574" i="11"/>
  <c r="X573" i="11"/>
  <c r="Y573" i="11" s="1"/>
  <c r="X572" i="11"/>
  <c r="Y572" i="11" s="1"/>
  <c r="X571" i="11"/>
  <c r="Y571" i="11" s="1"/>
  <c r="X570" i="11"/>
  <c r="Y570" i="11" s="1"/>
  <c r="X569" i="11"/>
  <c r="Y569" i="11" s="1"/>
  <c r="X568" i="11"/>
  <c r="Y568" i="11" s="1"/>
  <c r="X567" i="11"/>
  <c r="Y567" i="11" s="1"/>
  <c r="X566" i="11"/>
  <c r="Y566" i="11" s="1"/>
  <c r="X565" i="11"/>
  <c r="Y565" i="11" s="1"/>
  <c r="X564" i="11"/>
  <c r="Y564" i="11" s="1"/>
  <c r="X563" i="11"/>
  <c r="Y563" i="11" s="1"/>
  <c r="X562" i="11"/>
  <c r="Y562" i="11" s="1"/>
  <c r="X561" i="11"/>
  <c r="Y561" i="11" s="1"/>
  <c r="X560" i="11"/>
  <c r="Y560" i="11" s="1"/>
  <c r="X559" i="11"/>
  <c r="Y559" i="11" s="1"/>
  <c r="X558" i="11"/>
  <c r="Y558" i="11" s="1"/>
  <c r="X557" i="11"/>
  <c r="Y557" i="11" s="1"/>
  <c r="X556" i="11"/>
  <c r="Y556" i="11" s="1"/>
  <c r="Y555" i="11"/>
  <c r="X555" i="11"/>
  <c r="X554" i="11"/>
  <c r="Y554" i="11" s="1"/>
  <c r="X553" i="11"/>
  <c r="Y553" i="11" s="1"/>
  <c r="X552" i="11"/>
  <c r="Y552" i="11" s="1"/>
  <c r="X551" i="11"/>
  <c r="Y551" i="11" s="1"/>
  <c r="X550" i="11"/>
  <c r="Y550" i="11" s="1"/>
  <c r="X549" i="11"/>
  <c r="Y549" i="11" s="1"/>
  <c r="X548" i="11"/>
  <c r="Y548" i="11" s="1"/>
  <c r="X547" i="11"/>
  <c r="Y547" i="11" s="1"/>
  <c r="X546" i="11"/>
  <c r="Y546" i="11" s="1"/>
  <c r="X545" i="11"/>
  <c r="Y545" i="11" s="1"/>
  <c r="X544" i="11"/>
  <c r="Y544" i="11" s="1"/>
  <c r="X543" i="11"/>
  <c r="Y543" i="11" s="1"/>
  <c r="X542" i="11"/>
  <c r="Y542" i="11" s="1"/>
  <c r="X541" i="11"/>
  <c r="Y541" i="11" s="1"/>
  <c r="X540" i="11"/>
  <c r="Y540" i="11" s="1"/>
  <c r="X539" i="11"/>
  <c r="Y539" i="11" s="1"/>
  <c r="X538" i="11"/>
  <c r="Y538" i="11" s="1"/>
  <c r="Y537" i="11"/>
  <c r="X537" i="11"/>
  <c r="X536" i="11"/>
  <c r="Y536" i="11" s="1"/>
  <c r="X535" i="11"/>
  <c r="Y535" i="11" s="1"/>
  <c r="X534" i="11"/>
  <c r="Y534" i="11" s="1"/>
  <c r="X533" i="11"/>
  <c r="Y533" i="11" s="1"/>
  <c r="X532" i="11"/>
  <c r="Y532" i="11" s="1"/>
  <c r="X531" i="11"/>
  <c r="Y531" i="11" s="1"/>
  <c r="X530" i="11"/>
  <c r="Y530" i="11" s="1"/>
  <c r="X529" i="11"/>
  <c r="Y529" i="11" s="1"/>
  <c r="X528" i="11"/>
  <c r="Y528" i="11" s="1"/>
  <c r="X527" i="11"/>
  <c r="Y527" i="11" s="1"/>
  <c r="X526" i="11"/>
  <c r="Y526" i="11" s="1"/>
  <c r="X525" i="11"/>
  <c r="Y525" i="11" s="1"/>
  <c r="X524" i="11"/>
  <c r="Y524" i="11" s="1"/>
  <c r="Y523" i="11"/>
  <c r="X523" i="11"/>
  <c r="X522" i="11"/>
  <c r="Y522" i="11" s="1"/>
  <c r="X521" i="11"/>
  <c r="Y521" i="11" s="1"/>
  <c r="X520" i="11"/>
  <c r="Y520" i="11" s="1"/>
  <c r="X519" i="11"/>
  <c r="Y519" i="11" s="1"/>
  <c r="X518" i="11"/>
  <c r="Y518" i="11" s="1"/>
  <c r="X517" i="11"/>
  <c r="Y517" i="11" s="1"/>
  <c r="X516" i="11"/>
  <c r="Y516" i="11" s="1"/>
  <c r="X515" i="11"/>
  <c r="Y515" i="11" s="1"/>
  <c r="X514" i="11"/>
  <c r="Y514" i="11" s="1"/>
  <c r="X513" i="11"/>
  <c r="Y513" i="11" s="1"/>
  <c r="X512" i="11"/>
  <c r="Y512" i="11" s="1"/>
  <c r="X511" i="11"/>
  <c r="Y511" i="11" s="1"/>
  <c r="X510" i="11"/>
  <c r="Y510" i="11" s="1"/>
  <c r="X509" i="11"/>
  <c r="Y509" i="11" s="1"/>
  <c r="X508" i="11"/>
  <c r="Y508" i="11" s="1"/>
  <c r="X507" i="11"/>
  <c r="Y507" i="11" s="1"/>
  <c r="X506" i="11"/>
  <c r="Y506" i="11" s="1"/>
  <c r="X505" i="11"/>
  <c r="Y505" i="11" s="1"/>
  <c r="X504" i="11"/>
  <c r="Y504" i="11" s="1"/>
  <c r="X503" i="11"/>
  <c r="Y503" i="11" s="1"/>
  <c r="Y502" i="11"/>
  <c r="X502" i="11"/>
  <c r="Y501" i="11"/>
  <c r="X501" i="11"/>
  <c r="X500" i="11"/>
  <c r="Y500" i="11" s="1"/>
  <c r="X499" i="11"/>
  <c r="Y499" i="11" s="1"/>
  <c r="X498" i="11"/>
  <c r="Y498" i="11" s="1"/>
  <c r="X497" i="11"/>
  <c r="Y497" i="11" s="1"/>
  <c r="X496" i="11"/>
  <c r="Y496" i="11" s="1"/>
  <c r="X495" i="11"/>
  <c r="Y495" i="11" s="1"/>
  <c r="Y494" i="11"/>
  <c r="X494" i="11"/>
  <c r="Y493" i="11"/>
  <c r="X493" i="11"/>
  <c r="X492" i="11"/>
  <c r="Y492" i="11" s="1"/>
  <c r="X491" i="11"/>
  <c r="Y491" i="11" s="1"/>
  <c r="X490" i="11"/>
  <c r="Y490" i="11" s="1"/>
  <c r="X489" i="11"/>
  <c r="Y489" i="11" s="1"/>
  <c r="X488" i="11"/>
  <c r="Y488" i="11" s="1"/>
  <c r="X487" i="11"/>
  <c r="Y487" i="11" s="1"/>
  <c r="X486" i="11"/>
  <c r="Y486" i="11" s="1"/>
  <c r="X485" i="11"/>
  <c r="Y485" i="11" s="1"/>
  <c r="X484" i="11"/>
  <c r="Y484" i="11" s="1"/>
  <c r="X483" i="11"/>
  <c r="Y483" i="11" s="1"/>
  <c r="Y482" i="11"/>
  <c r="X482" i="11"/>
  <c r="X481" i="11"/>
  <c r="Y481" i="11" s="1"/>
  <c r="X480" i="11"/>
  <c r="Y480" i="11" s="1"/>
  <c r="X479" i="11"/>
  <c r="Y479" i="11" s="1"/>
  <c r="X478" i="11"/>
  <c r="Y478" i="11" s="1"/>
  <c r="X477" i="11"/>
  <c r="Y477" i="11" s="1"/>
  <c r="X476" i="11"/>
  <c r="Y476" i="11" s="1"/>
  <c r="X475" i="11"/>
  <c r="Y475" i="11" s="1"/>
  <c r="X474" i="11"/>
  <c r="Y474" i="11" s="1"/>
  <c r="X473" i="11"/>
  <c r="Y473" i="11" s="1"/>
  <c r="X472" i="11"/>
  <c r="Y472" i="11" s="1"/>
  <c r="Y471" i="11"/>
  <c r="X471" i="11"/>
  <c r="Y470" i="11"/>
  <c r="X470" i="11"/>
  <c r="Y469" i="11"/>
  <c r="X469" i="11"/>
  <c r="X468" i="11"/>
  <c r="Y468" i="11" s="1"/>
  <c r="X467" i="11"/>
  <c r="Y467" i="11" s="1"/>
  <c r="X466" i="11"/>
  <c r="Y466" i="11" s="1"/>
  <c r="X465" i="11"/>
  <c r="Y465" i="11" s="1"/>
  <c r="X464" i="11"/>
  <c r="Y464" i="11" s="1"/>
  <c r="X463" i="11"/>
  <c r="Y463" i="11" s="1"/>
  <c r="Y462" i="11"/>
  <c r="X462" i="11"/>
  <c r="X461" i="11"/>
  <c r="Y461" i="11" s="1"/>
  <c r="X460" i="11"/>
  <c r="Y460" i="11" s="1"/>
  <c r="X459" i="11"/>
  <c r="Y459" i="11" s="1"/>
  <c r="X458" i="11"/>
  <c r="Y458" i="11" s="1"/>
  <c r="X457" i="11"/>
  <c r="Y457" i="11" s="1"/>
  <c r="X456" i="11"/>
  <c r="Y456" i="11" s="1"/>
  <c r="X455" i="11"/>
  <c r="Y455" i="11" s="1"/>
  <c r="X454" i="11"/>
  <c r="Y454" i="11" s="1"/>
  <c r="Y453" i="11"/>
  <c r="X453" i="11"/>
  <c r="X452" i="11"/>
  <c r="Y452" i="11" s="1"/>
  <c r="X451" i="11"/>
  <c r="Y451" i="11" s="1"/>
  <c r="Y450" i="11"/>
  <c r="X450" i="11"/>
  <c r="X449" i="11"/>
  <c r="Y449" i="11" s="1"/>
  <c r="X448" i="11"/>
  <c r="Y448" i="11" s="1"/>
  <c r="Y447" i="11"/>
  <c r="X447" i="11"/>
  <c r="Y446" i="11"/>
  <c r="X446" i="11"/>
  <c r="X445" i="11"/>
  <c r="Y445" i="11" s="1"/>
  <c r="X444" i="11"/>
  <c r="Y444" i="11" s="1"/>
  <c r="X443" i="11"/>
  <c r="Y443" i="11" s="1"/>
  <c r="X442" i="11"/>
  <c r="Y442" i="11" s="1"/>
  <c r="Y441" i="11"/>
  <c r="X441" i="11"/>
  <c r="X440" i="11"/>
  <c r="Y440" i="11" s="1"/>
  <c r="X439" i="11"/>
  <c r="Y439" i="11" s="1"/>
  <c r="X438" i="11"/>
  <c r="Y438" i="11" s="1"/>
  <c r="X437" i="11"/>
  <c r="Y437" i="11" s="1"/>
  <c r="X436" i="11"/>
  <c r="Y436" i="11" s="1"/>
  <c r="X435" i="11"/>
  <c r="Y435" i="11" s="1"/>
  <c r="X434" i="11"/>
  <c r="Y434" i="11" s="1"/>
  <c r="X433" i="11"/>
  <c r="Y433" i="11" s="1"/>
  <c r="X432" i="11"/>
  <c r="Y432" i="11" s="1"/>
  <c r="X431" i="11"/>
  <c r="Y431" i="11" s="1"/>
  <c r="X430" i="11"/>
  <c r="Y430" i="11" s="1"/>
  <c r="X429" i="11"/>
  <c r="Y429" i="11" s="1"/>
  <c r="X428" i="11"/>
  <c r="Y428" i="11" s="1"/>
  <c r="Y427" i="11"/>
  <c r="X427" i="11"/>
  <c r="X426" i="11"/>
  <c r="Y426" i="11" s="1"/>
  <c r="X425" i="11"/>
  <c r="Y425" i="11" s="1"/>
  <c r="X424" i="11"/>
  <c r="Y424" i="11" s="1"/>
  <c r="X423" i="11"/>
  <c r="Y423" i="11" s="1"/>
  <c r="X422" i="11"/>
  <c r="Y422" i="11" s="1"/>
  <c r="X421" i="11"/>
  <c r="Y421" i="11" s="1"/>
  <c r="X420" i="11"/>
  <c r="Y420" i="11" s="1"/>
  <c r="X419" i="11"/>
  <c r="Y419" i="11" s="1"/>
  <c r="X418" i="11"/>
  <c r="Y418" i="11" s="1"/>
  <c r="X417" i="11"/>
  <c r="Y417" i="11" s="1"/>
  <c r="X416" i="11"/>
  <c r="Y416" i="11" s="1"/>
  <c r="X415" i="11"/>
  <c r="Y415" i="11" s="1"/>
  <c r="X414" i="11"/>
  <c r="Y414" i="11" s="1"/>
  <c r="X413" i="11"/>
  <c r="Y413" i="11" s="1"/>
  <c r="X412" i="11"/>
  <c r="Y412" i="11" s="1"/>
  <c r="X411" i="11"/>
  <c r="Y411" i="11" s="1"/>
  <c r="X410" i="11"/>
  <c r="Y410" i="11" s="1"/>
  <c r="Y409" i="11"/>
  <c r="X409" i="11"/>
  <c r="X408" i="11"/>
  <c r="Y408" i="11" s="1"/>
  <c r="X407" i="11"/>
  <c r="Y407" i="11" s="1"/>
  <c r="X406" i="11"/>
  <c r="Y406" i="11" s="1"/>
  <c r="X405" i="11"/>
  <c r="Y405" i="11" s="1"/>
  <c r="X404" i="11"/>
  <c r="Y404" i="11" s="1"/>
  <c r="X403" i="11"/>
  <c r="Y403" i="11" s="1"/>
  <c r="X402" i="11"/>
  <c r="Y402" i="11" s="1"/>
  <c r="X401" i="11"/>
  <c r="Y401" i="11" s="1"/>
  <c r="X400" i="11"/>
  <c r="Y400" i="11" s="1"/>
  <c r="X399" i="11"/>
  <c r="Y399" i="11" s="1"/>
  <c r="X398" i="11"/>
  <c r="Y398" i="11" s="1"/>
  <c r="X397" i="11"/>
  <c r="Y397" i="11" s="1"/>
  <c r="X396" i="11"/>
  <c r="Y396" i="11" s="1"/>
  <c r="X395" i="11"/>
  <c r="Y395" i="11" s="1"/>
  <c r="X394" i="11"/>
  <c r="Y394" i="11" s="1"/>
  <c r="X393" i="11"/>
  <c r="Y393" i="11" s="1"/>
  <c r="X392" i="11"/>
  <c r="Y392" i="11" s="1"/>
  <c r="X391" i="11"/>
  <c r="Y391" i="11" s="1"/>
  <c r="X390" i="11"/>
  <c r="Y390" i="11" s="1"/>
  <c r="X389" i="11"/>
  <c r="Y389" i="11" s="1"/>
  <c r="X388" i="11"/>
  <c r="Y388" i="11" s="1"/>
  <c r="X387" i="11"/>
  <c r="Y387" i="11" s="1"/>
  <c r="X386" i="11"/>
  <c r="Y386" i="11" s="1"/>
  <c r="X385" i="11"/>
  <c r="Y385" i="11" s="1"/>
  <c r="X384" i="11"/>
  <c r="Y384" i="11" s="1"/>
  <c r="X383" i="11"/>
  <c r="Y383" i="11" s="1"/>
  <c r="X382" i="11"/>
  <c r="Y382" i="11" s="1"/>
  <c r="X381" i="11"/>
  <c r="Y381" i="11" s="1"/>
  <c r="X380" i="11"/>
  <c r="Y380" i="11" s="1"/>
  <c r="X379" i="11"/>
  <c r="Y379" i="11" s="1"/>
  <c r="X378" i="11"/>
  <c r="Y378" i="11" s="1"/>
  <c r="X377" i="11"/>
  <c r="Y377" i="11" s="1"/>
  <c r="X376" i="11"/>
  <c r="Y376" i="11" s="1"/>
  <c r="Y375" i="11"/>
  <c r="X375" i="11"/>
  <c r="Y374" i="11"/>
  <c r="X374" i="11"/>
  <c r="Y373" i="11"/>
  <c r="X373" i="11"/>
  <c r="X372" i="11"/>
  <c r="Y372" i="11" s="1"/>
  <c r="X371" i="11"/>
  <c r="Y371" i="11" s="1"/>
  <c r="X370" i="11"/>
  <c r="Y370" i="11" s="1"/>
  <c r="X369" i="11"/>
  <c r="Y369" i="11" s="1"/>
  <c r="X368" i="11"/>
  <c r="Y368" i="11" s="1"/>
  <c r="X367" i="11"/>
  <c r="Y367" i="11" s="1"/>
  <c r="Y366" i="11"/>
  <c r="X366" i="11"/>
  <c r="X365" i="11"/>
  <c r="Y365" i="11" s="1"/>
  <c r="X364" i="11"/>
  <c r="Y364" i="11" s="1"/>
  <c r="X363" i="11"/>
  <c r="Y363" i="11" s="1"/>
  <c r="X362" i="11"/>
  <c r="Y362" i="11" s="1"/>
  <c r="X361" i="11"/>
  <c r="Y361" i="11" s="1"/>
  <c r="X360" i="11"/>
  <c r="Y360" i="11" s="1"/>
  <c r="X359" i="11"/>
  <c r="Y359" i="11" s="1"/>
  <c r="X358" i="11"/>
  <c r="Y358" i="11" s="1"/>
  <c r="Y357" i="11"/>
  <c r="X357" i="11"/>
  <c r="X356" i="11"/>
  <c r="Y356" i="11" s="1"/>
  <c r="X355" i="11"/>
  <c r="Y355" i="11" s="1"/>
  <c r="Y354" i="11"/>
  <c r="X354" i="11"/>
  <c r="X353" i="11"/>
  <c r="Y353" i="11" s="1"/>
  <c r="X352" i="11"/>
  <c r="Y352" i="11" s="1"/>
  <c r="Y351" i="11"/>
  <c r="X351" i="11"/>
  <c r="X350" i="11"/>
  <c r="Y350" i="11" s="1"/>
  <c r="X349" i="11"/>
  <c r="Y349" i="11" s="1"/>
  <c r="X348" i="11"/>
  <c r="Y348" i="11" s="1"/>
  <c r="X347" i="11"/>
  <c r="Y347" i="11" s="1"/>
  <c r="X346" i="11"/>
  <c r="Y346" i="11" s="1"/>
  <c r="X345" i="11"/>
  <c r="Y345" i="11" s="1"/>
  <c r="X344" i="11"/>
  <c r="Y344" i="11" s="1"/>
  <c r="Y343" i="11"/>
  <c r="X343" i="11"/>
  <c r="Y342" i="11"/>
  <c r="X342" i="11"/>
  <c r="X341" i="11"/>
  <c r="Y341" i="11" s="1"/>
  <c r="X340" i="11"/>
  <c r="Y340" i="11" s="1"/>
  <c r="X339" i="11"/>
  <c r="Y339" i="11" s="1"/>
  <c r="X338" i="11"/>
  <c r="Y338" i="11" s="1"/>
  <c r="X337" i="11"/>
  <c r="Y337" i="11" s="1"/>
  <c r="X336" i="11"/>
  <c r="Y336" i="11" s="1"/>
  <c r="X335" i="11"/>
  <c r="Y335" i="11" s="1"/>
  <c r="X334" i="11"/>
  <c r="Y334" i="11" s="1"/>
  <c r="Y333" i="11"/>
  <c r="X333" i="11"/>
  <c r="X332" i="11"/>
  <c r="Y332" i="11" s="1"/>
  <c r="X331" i="11"/>
  <c r="Y331" i="11" s="1"/>
  <c r="X330" i="11"/>
  <c r="Y330" i="11" s="1"/>
  <c r="X329" i="11"/>
  <c r="Y329" i="11" s="1"/>
  <c r="X328" i="11"/>
  <c r="Y328" i="11" s="1"/>
  <c r="X327" i="11"/>
  <c r="Y327" i="11" s="1"/>
  <c r="X326" i="11"/>
  <c r="Y326" i="11" s="1"/>
  <c r="Y325" i="11"/>
  <c r="X325" i="11"/>
  <c r="X324" i="11"/>
  <c r="Y324" i="11" s="1"/>
  <c r="X323" i="11"/>
  <c r="Y323" i="11" s="1"/>
  <c r="X322" i="11"/>
  <c r="Y322" i="11" s="1"/>
  <c r="X321" i="11"/>
  <c r="Y321" i="11" s="1"/>
  <c r="X320" i="11"/>
  <c r="Y320" i="11" s="1"/>
  <c r="Y319" i="11"/>
  <c r="X319" i="11"/>
  <c r="Y318" i="11"/>
  <c r="X318" i="11"/>
  <c r="X317" i="11"/>
  <c r="Y317" i="11" s="1"/>
  <c r="X316" i="11"/>
  <c r="Y316" i="11" s="1"/>
  <c r="X315" i="11"/>
  <c r="Y315" i="11" s="1"/>
  <c r="X314" i="11"/>
  <c r="Y314" i="11" s="1"/>
  <c r="Y313" i="11"/>
  <c r="X313" i="11"/>
  <c r="X312" i="11"/>
  <c r="Y312" i="11" s="1"/>
  <c r="X311" i="11"/>
  <c r="Y311" i="11" s="1"/>
  <c r="X310" i="11"/>
  <c r="Y310" i="11" s="1"/>
  <c r="X309" i="11"/>
  <c r="Y309" i="11" s="1"/>
  <c r="X308" i="11"/>
  <c r="Y308" i="11" s="1"/>
  <c r="X307" i="11"/>
  <c r="Y307" i="11" s="1"/>
  <c r="X306" i="11"/>
  <c r="Y306" i="11" s="1"/>
  <c r="X305" i="11"/>
  <c r="Y305" i="11" s="1"/>
  <c r="X304" i="11"/>
  <c r="Y304" i="11" s="1"/>
  <c r="X303" i="11"/>
  <c r="Y303" i="11" s="1"/>
  <c r="X302" i="11"/>
  <c r="Y302" i="11" s="1"/>
  <c r="X301" i="11"/>
  <c r="Y301" i="11" s="1"/>
  <c r="X300" i="11"/>
  <c r="Y300" i="11" s="1"/>
  <c r="X299" i="11"/>
  <c r="Y299" i="11" s="1"/>
  <c r="X298" i="11"/>
  <c r="Y298" i="11" s="1"/>
  <c r="X297" i="11"/>
  <c r="Y297" i="11" s="1"/>
  <c r="X296" i="11"/>
  <c r="Y296" i="11" s="1"/>
  <c r="X295" i="11"/>
  <c r="Y295" i="11" s="1"/>
  <c r="X294" i="11"/>
  <c r="Y294" i="11" s="1"/>
  <c r="X293" i="11"/>
  <c r="Y293" i="11" s="1"/>
  <c r="X292" i="11"/>
  <c r="Y292" i="11" s="1"/>
  <c r="X291" i="11"/>
  <c r="Y291" i="11" s="1"/>
  <c r="X290" i="11"/>
  <c r="Y290" i="11" s="1"/>
  <c r="X289" i="11"/>
  <c r="Y289" i="11" s="1"/>
  <c r="X288" i="11"/>
  <c r="Y288" i="11" s="1"/>
  <c r="X287" i="11"/>
  <c r="Y287" i="11" s="1"/>
  <c r="X286" i="11"/>
  <c r="Y286" i="11" s="1"/>
  <c r="X285" i="11"/>
  <c r="Y285" i="11" s="1"/>
  <c r="X284" i="11"/>
  <c r="Y284" i="11" s="1"/>
  <c r="X283" i="11"/>
  <c r="Y283" i="11" s="1"/>
  <c r="X282" i="11"/>
  <c r="Y282" i="11" s="1"/>
  <c r="Y281" i="11"/>
  <c r="X281" i="11"/>
  <c r="X280" i="11"/>
  <c r="Y280" i="11" s="1"/>
  <c r="X279" i="11"/>
  <c r="Y279" i="11" s="1"/>
  <c r="X278" i="11"/>
  <c r="Y278" i="11" s="1"/>
  <c r="X277" i="11"/>
  <c r="Y277" i="11" s="1"/>
  <c r="X276" i="11"/>
  <c r="Y276" i="11" s="1"/>
  <c r="X275" i="11"/>
  <c r="Y275" i="11" s="1"/>
  <c r="X274" i="11"/>
  <c r="Y274" i="11" s="1"/>
  <c r="X273" i="11"/>
  <c r="Y273" i="11" s="1"/>
  <c r="X272" i="11"/>
  <c r="Y272" i="11" s="1"/>
  <c r="X271" i="11"/>
  <c r="Y271" i="11" s="1"/>
  <c r="X270" i="11"/>
  <c r="Y270" i="11" s="1"/>
  <c r="X269" i="11"/>
  <c r="Y269" i="11" s="1"/>
  <c r="X268" i="11"/>
  <c r="Y268" i="11" s="1"/>
  <c r="Y267" i="11"/>
  <c r="X267" i="11"/>
  <c r="X266" i="11"/>
  <c r="Y266" i="11" s="1"/>
  <c r="X265" i="11"/>
  <c r="Y265" i="11" s="1"/>
  <c r="X264" i="11"/>
  <c r="Y264" i="11" s="1"/>
  <c r="X263" i="11"/>
  <c r="Y263" i="11" s="1"/>
  <c r="X262" i="11"/>
  <c r="Y262" i="11" s="1"/>
  <c r="X261" i="11"/>
  <c r="Y261" i="11" s="1"/>
  <c r="X260" i="11"/>
  <c r="Y260" i="11" s="1"/>
  <c r="X259" i="11"/>
  <c r="Y259" i="11" s="1"/>
  <c r="X258" i="11"/>
  <c r="Y258" i="11" s="1"/>
  <c r="X257" i="11"/>
  <c r="Y257" i="11" s="1"/>
  <c r="X256" i="11"/>
  <c r="Y256" i="11" s="1"/>
  <c r="X255" i="11"/>
  <c r="Y255" i="11" s="1"/>
  <c r="X254" i="11"/>
  <c r="Y254" i="11" s="1"/>
  <c r="X253" i="11"/>
  <c r="Y253" i="11" s="1"/>
  <c r="X252" i="11"/>
  <c r="Y252" i="11" s="1"/>
  <c r="X251" i="11"/>
  <c r="Y251" i="11" s="1"/>
  <c r="X250" i="11"/>
  <c r="Y250" i="11" s="1"/>
  <c r="X249" i="11"/>
  <c r="Y249" i="11" s="1"/>
  <c r="X248" i="11"/>
  <c r="Y248" i="11" s="1"/>
  <c r="Y247" i="11"/>
  <c r="X247" i="11"/>
  <c r="Y246" i="11"/>
  <c r="X246" i="11"/>
  <c r="X245" i="11"/>
  <c r="Y245" i="11" s="1"/>
  <c r="X244" i="11"/>
  <c r="Y244" i="11" s="1"/>
  <c r="X243" i="11"/>
  <c r="Y243" i="11" s="1"/>
  <c r="X242" i="11"/>
  <c r="Y242" i="11" s="1"/>
  <c r="X241" i="11"/>
  <c r="Y241" i="11" s="1"/>
  <c r="X240" i="11"/>
  <c r="Y240" i="11" s="1"/>
  <c r="X239" i="11"/>
  <c r="Y239" i="11" s="1"/>
  <c r="X238" i="11"/>
  <c r="Y238" i="11" s="1"/>
  <c r="Y237" i="11"/>
  <c r="X237" i="11"/>
  <c r="X236" i="11"/>
  <c r="Y236" i="11" s="1"/>
  <c r="X235" i="11"/>
  <c r="Y235" i="11" s="1"/>
  <c r="X234" i="11"/>
  <c r="Y234" i="11" s="1"/>
  <c r="X233" i="11"/>
  <c r="Y233" i="11" s="1"/>
  <c r="X232" i="11"/>
  <c r="Y232" i="11" s="1"/>
  <c r="X231" i="11"/>
  <c r="Y231" i="11" s="1"/>
  <c r="X230" i="11"/>
  <c r="Y230" i="11" s="1"/>
  <c r="Y229" i="11"/>
  <c r="X229" i="11"/>
  <c r="X228" i="11"/>
  <c r="Y228" i="11" s="1"/>
  <c r="X227" i="11"/>
  <c r="Y227" i="11" s="1"/>
  <c r="X226" i="11"/>
  <c r="Y226" i="11" s="1"/>
  <c r="X225" i="11"/>
  <c r="Y225" i="11" s="1"/>
  <c r="X224" i="11"/>
  <c r="Y224" i="11" s="1"/>
  <c r="Y223" i="11"/>
  <c r="X223" i="11"/>
  <c r="X222" i="11"/>
  <c r="Y222" i="11" s="1"/>
  <c r="X221" i="11"/>
  <c r="Y221" i="11" s="1"/>
  <c r="X220" i="11"/>
  <c r="Y220" i="11" s="1"/>
  <c r="X219" i="11"/>
  <c r="Y219" i="11" s="1"/>
  <c r="X218" i="11"/>
  <c r="Y218" i="11" s="1"/>
  <c r="X217" i="11"/>
  <c r="Y217" i="11" s="1"/>
  <c r="X216" i="11"/>
  <c r="Y216" i="11" s="1"/>
  <c r="X215" i="11"/>
  <c r="Y215" i="11" s="1"/>
  <c r="X214" i="11"/>
  <c r="Y214" i="11" s="1"/>
  <c r="X213" i="11"/>
  <c r="Y213" i="11" s="1"/>
  <c r="X212" i="11"/>
  <c r="Y212" i="11" s="1"/>
  <c r="X211" i="11"/>
  <c r="Y211" i="11" s="1"/>
  <c r="X210" i="11"/>
  <c r="Y210" i="11" s="1"/>
  <c r="X209" i="11"/>
  <c r="Y209" i="11" s="1"/>
  <c r="X208" i="11"/>
  <c r="Y208" i="11" s="1"/>
  <c r="X207" i="11"/>
  <c r="Y207" i="11" s="1"/>
  <c r="X206" i="11"/>
  <c r="Y206" i="11" s="1"/>
  <c r="Y205" i="11"/>
  <c r="X205" i="11"/>
  <c r="X204" i="11"/>
  <c r="Y204" i="11" s="1"/>
  <c r="X203" i="11"/>
  <c r="Y203" i="11" s="1"/>
  <c r="X202" i="11"/>
  <c r="Y202" i="11" s="1"/>
  <c r="X201" i="11"/>
  <c r="Y201" i="11" s="1"/>
  <c r="X200" i="11"/>
  <c r="Y200" i="11" s="1"/>
  <c r="X199" i="11"/>
  <c r="Y199" i="11" s="1"/>
  <c r="X198" i="11"/>
  <c r="Y198" i="11" s="1"/>
  <c r="Y197" i="11"/>
  <c r="X197" i="11"/>
  <c r="X196" i="11"/>
  <c r="Y196" i="11" s="1"/>
  <c r="X195" i="11"/>
  <c r="Y195" i="11" s="1"/>
  <c r="X194" i="11"/>
  <c r="Y194" i="11" s="1"/>
  <c r="X193" i="11"/>
  <c r="Y193" i="11" s="1"/>
  <c r="X192" i="11"/>
  <c r="Y192" i="11" s="1"/>
  <c r="X191" i="11"/>
  <c r="Y191" i="11" s="1"/>
  <c r="X190" i="11"/>
  <c r="Y190" i="11" s="1"/>
  <c r="Y189" i="11"/>
  <c r="X189" i="11"/>
  <c r="X188" i="11"/>
  <c r="Y188" i="11" s="1"/>
  <c r="X187" i="11"/>
  <c r="Y187" i="11" s="1"/>
  <c r="X186" i="11"/>
  <c r="Y186" i="11" s="1"/>
  <c r="X185" i="11"/>
  <c r="Y185" i="11" s="1"/>
  <c r="X184" i="11"/>
  <c r="Y184" i="11" s="1"/>
  <c r="X183" i="11"/>
  <c r="Y183" i="11" s="1"/>
  <c r="X182" i="11"/>
  <c r="Y182" i="11" s="1"/>
  <c r="X181" i="11"/>
  <c r="Y181" i="11" s="1"/>
  <c r="X180" i="11"/>
  <c r="Y180" i="11" s="1"/>
  <c r="X179" i="11"/>
  <c r="Y179" i="11" s="1"/>
  <c r="X178" i="11"/>
  <c r="Y178" i="11" s="1"/>
  <c r="X177" i="11"/>
  <c r="Y177" i="11" s="1"/>
  <c r="X176" i="11"/>
  <c r="Y176" i="11" s="1"/>
  <c r="X175" i="11"/>
  <c r="Y175" i="11" s="1"/>
  <c r="X174" i="11"/>
  <c r="Y174" i="11" s="1"/>
  <c r="Y173" i="11"/>
  <c r="X173" i="11"/>
  <c r="X172" i="11"/>
  <c r="Y172" i="11" s="1"/>
  <c r="X171" i="11"/>
  <c r="Y171" i="11" s="1"/>
  <c r="X170" i="11"/>
  <c r="Y170" i="11" s="1"/>
  <c r="X169" i="11"/>
  <c r="Y169" i="11" s="1"/>
  <c r="X168" i="11"/>
  <c r="Y168" i="11" s="1"/>
  <c r="X167" i="11"/>
  <c r="Y167" i="11" s="1"/>
  <c r="X166" i="11"/>
  <c r="Y166" i="11" s="1"/>
  <c r="Y165" i="11"/>
  <c r="X165" i="11"/>
  <c r="X164" i="11"/>
  <c r="Y164" i="11" s="1"/>
  <c r="X163" i="11"/>
  <c r="Y163" i="11" s="1"/>
  <c r="X162" i="11"/>
  <c r="Y162" i="11" s="1"/>
  <c r="X161" i="11"/>
  <c r="Y161" i="11" s="1"/>
  <c r="X160" i="11"/>
  <c r="Y160" i="11" s="1"/>
  <c r="X159" i="11"/>
  <c r="Y159" i="11" s="1"/>
  <c r="X158" i="11"/>
  <c r="Y158" i="11" s="1"/>
  <c r="Y157" i="11"/>
  <c r="X157" i="11"/>
  <c r="X156" i="11"/>
  <c r="Y156" i="11" s="1"/>
  <c r="X155" i="11"/>
  <c r="Y155" i="11" s="1"/>
  <c r="X154" i="11"/>
  <c r="Y154" i="11" s="1"/>
  <c r="X153" i="11"/>
  <c r="Y153" i="11" s="1"/>
  <c r="X152" i="11"/>
  <c r="Y152" i="11" s="1"/>
  <c r="X151" i="11"/>
  <c r="Y151" i="11" s="1"/>
  <c r="X150" i="11"/>
  <c r="Y150" i="11" s="1"/>
  <c r="X149" i="11"/>
  <c r="Y149" i="11" s="1"/>
  <c r="X148" i="11"/>
  <c r="Y148" i="11" s="1"/>
  <c r="X147" i="11"/>
  <c r="Y147" i="11" s="1"/>
  <c r="X146" i="11"/>
  <c r="Y146" i="11" s="1"/>
  <c r="X145" i="11"/>
  <c r="Y145" i="11" s="1"/>
  <c r="X144" i="11"/>
  <c r="Y144" i="11" s="1"/>
  <c r="X143" i="11"/>
  <c r="Y143" i="11" s="1"/>
  <c r="X142" i="11"/>
  <c r="Y142" i="11" s="1"/>
  <c r="Y141" i="11"/>
  <c r="X141" i="11"/>
  <c r="X140" i="11"/>
  <c r="Y140" i="11" s="1"/>
  <c r="X139" i="11"/>
  <c r="Y139" i="11" s="1"/>
  <c r="X138" i="11"/>
  <c r="Y138" i="11" s="1"/>
  <c r="X137" i="11"/>
  <c r="Y137" i="11" s="1"/>
  <c r="X136" i="11"/>
  <c r="Y136" i="11" s="1"/>
  <c r="X135" i="11"/>
  <c r="Y135" i="11" s="1"/>
  <c r="X134" i="11"/>
  <c r="Y134" i="11" s="1"/>
  <c r="Y133" i="11"/>
  <c r="X133" i="11"/>
  <c r="X132" i="11"/>
  <c r="Y132" i="11" s="1"/>
  <c r="X131" i="11"/>
  <c r="Y131" i="11" s="1"/>
  <c r="X130" i="11"/>
  <c r="Y130" i="11" s="1"/>
  <c r="X129" i="11"/>
  <c r="Y129" i="11" s="1"/>
  <c r="X128" i="11"/>
  <c r="Y128" i="11" s="1"/>
  <c r="X127" i="11"/>
  <c r="Y127" i="11" s="1"/>
  <c r="X126" i="11"/>
  <c r="Y126" i="11" s="1"/>
  <c r="Y125" i="11"/>
  <c r="X125" i="11"/>
  <c r="X124" i="11"/>
  <c r="Y124" i="11" s="1"/>
  <c r="X123" i="11"/>
  <c r="Y123" i="11" s="1"/>
  <c r="X122" i="11"/>
  <c r="Y122" i="11" s="1"/>
  <c r="Y121" i="11"/>
  <c r="X121" i="11"/>
  <c r="X120" i="11"/>
  <c r="Y120" i="11" s="1"/>
  <c r="X119" i="11"/>
  <c r="Y119" i="11" s="1"/>
  <c r="X118" i="11"/>
  <c r="Y118" i="11" s="1"/>
  <c r="Y117" i="11"/>
  <c r="X117" i="11"/>
  <c r="X116" i="11"/>
  <c r="Y116" i="11" s="1"/>
  <c r="X115" i="11"/>
  <c r="Y115" i="11" s="1"/>
  <c r="Y114" i="11"/>
  <c r="X114" i="11"/>
  <c r="X113" i="11"/>
  <c r="Y113" i="11" s="1"/>
  <c r="X112" i="11"/>
  <c r="Y112" i="11" s="1"/>
  <c r="X111" i="11"/>
  <c r="Y111" i="11" s="1"/>
  <c r="X110" i="11"/>
  <c r="Y110" i="11" s="1"/>
  <c r="Y109" i="11"/>
  <c r="X109" i="11"/>
  <c r="X108" i="11"/>
  <c r="Y108" i="11" s="1"/>
  <c r="X107" i="11"/>
  <c r="Y107" i="11" s="1"/>
  <c r="X106" i="11"/>
  <c r="Y106" i="11" s="1"/>
  <c r="X105" i="11"/>
  <c r="Y105" i="11" s="1"/>
  <c r="X104" i="11"/>
  <c r="Y104" i="11" s="1"/>
  <c r="X103" i="11"/>
  <c r="Y103" i="11" s="1"/>
  <c r="X102" i="11"/>
  <c r="Y102" i="11" s="1"/>
  <c r="X101" i="11"/>
  <c r="Y101" i="11" s="1"/>
  <c r="X100" i="11"/>
  <c r="Y100" i="11" s="1"/>
  <c r="X99" i="11"/>
  <c r="Y99" i="11" s="1"/>
  <c r="X98" i="11"/>
  <c r="Y98" i="11" s="1"/>
  <c r="Y97" i="11"/>
  <c r="X97" i="11"/>
  <c r="X96" i="11"/>
  <c r="Y96" i="11" s="1"/>
  <c r="X95" i="11"/>
  <c r="Y95" i="11" s="1"/>
  <c r="X94" i="11"/>
  <c r="Y94" i="11" s="1"/>
  <c r="Y93" i="11"/>
  <c r="X93" i="11"/>
  <c r="X92" i="11"/>
  <c r="Y92" i="11" s="1"/>
  <c r="X91" i="11"/>
  <c r="Y91" i="11" s="1"/>
  <c r="X90" i="11"/>
  <c r="Y90" i="11" s="1"/>
  <c r="Y89" i="11"/>
  <c r="X89" i="11"/>
  <c r="X88" i="11"/>
  <c r="Y88" i="11" s="1"/>
  <c r="X87" i="11"/>
  <c r="Y87" i="11" s="1"/>
  <c r="Y86" i="11"/>
  <c r="X86" i="11"/>
  <c r="X85" i="11"/>
  <c r="Y85" i="11" s="1"/>
  <c r="X84" i="11"/>
  <c r="Y84" i="11" s="1"/>
  <c r="X83" i="11"/>
  <c r="Y83" i="11" s="1"/>
  <c r="Y82" i="11"/>
  <c r="X82" i="11"/>
  <c r="Y81" i="11"/>
  <c r="X81" i="11"/>
  <c r="X80" i="11"/>
  <c r="Y80" i="11" s="1"/>
  <c r="X79" i="11"/>
  <c r="Y79" i="11" s="1"/>
  <c r="X78" i="11"/>
  <c r="Y78" i="11" s="1"/>
  <c r="Y77" i="11"/>
  <c r="X77" i="11"/>
  <c r="X76" i="11"/>
  <c r="Y76" i="11" s="1"/>
  <c r="X75" i="11"/>
  <c r="Y75" i="11" s="1"/>
  <c r="X74" i="11"/>
  <c r="Y74" i="11" s="1"/>
  <c r="X73" i="11"/>
  <c r="Y73" i="11" s="1"/>
  <c r="X72" i="11"/>
  <c r="Y72" i="11" s="1"/>
  <c r="X71" i="11"/>
  <c r="Y71" i="11" s="1"/>
  <c r="X70" i="11"/>
  <c r="Y70" i="11" s="1"/>
  <c r="X69" i="11"/>
  <c r="Y69" i="11" s="1"/>
  <c r="X68" i="11"/>
  <c r="Y68" i="11" s="1"/>
  <c r="X67" i="11"/>
  <c r="Y67" i="11" s="1"/>
  <c r="X66" i="11"/>
  <c r="Y66" i="11" s="1"/>
  <c r="Y65" i="11"/>
  <c r="X65" i="11"/>
  <c r="X64" i="11"/>
  <c r="Y64" i="11" s="1"/>
  <c r="X63" i="11"/>
  <c r="Y63" i="11" s="1"/>
  <c r="X62" i="11"/>
  <c r="Y62" i="11" s="1"/>
  <c r="Y61" i="11"/>
  <c r="X61" i="11"/>
  <c r="X60" i="11"/>
  <c r="Y60" i="11" s="1"/>
  <c r="X59" i="11"/>
  <c r="Y59" i="11" s="1"/>
  <c r="X58" i="11"/>
  <c r="Y58" i="11" s="1"/>
  <c r="X57" i="11"/>
  <c r="Y57" i="11" s="1"/>
  <c r="X56" i="11"/>
  <c r="Y56" i="11" s="1"/>
  <c r="X55" i="11"/>
  <c r="Y55" i="11" s="1"/>
  <c r="Y54" i="11"/>
  <c r="X54" i="11"/>
  <c r="Y53" i="11"/>
  <c r="X53" i="11"/>
  <c r="X52" i="11"/>
  <c r="Y52" i="11" s="1"/>
  <c r="X51" i="11"/>
  <c r="Y51" i="11" s="1"/>
  <c r="Y50" i="11"/>
  <c r="X50" i="11"/>
  <c r="Y49" i="11"/>
  <c r="X49" i="11"/>
  <c r="X48" i="11"/>
  <c r="Y48" i="11" s="1"/>
  <c r="X47" i="11"/>
  <c r="Y47" i="11" s="1"/>
  <c r="X46" i="11"/>
  <c r="Y46" i="11" s="1"/>
  <c r="Y45" i="11"/>
  <c r="X45" i="11"/>
  <c r="X42" i="11"/>
  <c r="X39" i="11"/>
  <c r="Y39" i="11" s="1"/>
  <c r="X6" i="11"/>
  <c r="Y6" i="11" s="1"/>
  <c r="X1293" i="10"/>
  <c r="Y1293" i="10" s="1"/>
  <c r="X1292" i="10"/>
  <c r="Y1292" i="10" s="1"/>
  <c r="X1291" i="10"/>
  <c r="Y1291" i="10" s="1"/>
  <c r="X1290" i="10"/>
  <c r="Y1290" i="10" s="1"/>
  <c r="X1289" i="10"/>
  <c r="Y1289" i="10" s="1"/>
  <c r="X1288" i="10"/>
  <c r="Y1288" i="10" s="1"/>
  <c r="Y1287" i="10"/>
  <c r="X1287" i="10"/>
  <c r="X1286" i="10"/>
  <c r="Y1286" i="10" s="1"/>
  <c r="X1285" i="10"/>
  <c r="Y1285" i="10" s="1"/>
  <c r="X1284" i="10"/>
  <c r="Y1284" i="10" s="1"/>
  <c r="X1283" i="10"/>
  <c r="Y1283" i="10" s="1"/>
  <c r="X1282" i="10"/>
  <c r="Y1282" i="10" s="1"/>
  <c r="X1281" i="10"/>
  <c r="Y1281" i="10" s="1"/>
  <c r="X1280" i="10"/>
  <c r="Y1280" i="10" s="1"/>
  <c r="X1279" i="10"/>
  <c r="Y1279" i="10" s="1"/>
  <c r="X1278" i="10"/>
  <c r="Y1278" i="10" s="1"/>
  <c r="X1277" i="10"/>
  <c r="Y1277" i="10" s="1"/>
  <c r="X1276" i="10"/>
  <c r="Y1276" i="10" s="1"/>
  <c r="X1275" i="10"/>
  <c r="Y1275" i="10" s="1"/>
  <c r="X1274" i="10"/>
  <c r="Y1274" i="10" s="1"/>
  <c r="X1273" i="10"/>
  <c r="Y1273" i="10" s="1"/>
  <c r="X1272" i="10"/>
  <c r="Y1272" i="10" s="1"/>
  <c r="X1271" i="10"/>
  <c r="Y1271" i="10" s="1"/>
  <c r="X1270" i="10"/>
  <c r="Y1270" i="10" s="1"/>
  <c r="X1269" i="10"/>
  <c r="Y1269" i="10" s="1"/>
  <c r="X1268" i="10"/>
  <c r="Y1268" i="10" s="1"/>
  <c r="X1267" i="10"/>
  <c r="Y1267" i="10" s="1"/>
  <c r="Y1266" i="10"/>
  <c r="X1266" i="10"/>
  <c r="X1265" i="10"/>
  <c r="Y1265" i="10" s="1"/>
  <c r="Y1264" i="10"/>
  <c r="X1264" i="10"/>
  <c r="X1263" i="10"/>
  <c r="Y1263" i="10" s="1"/>
  <c r="X1262" i="10"/>
  <c r="Y1262" i="10" s="1"/>
  <c r="X1261" i="10"/>
  <c r="Y1261" i="10" s="1"/>
  <c r="X1260" i="10"/>
  <c r="Y1260" i="10" s="1"/>
  <c r="X1259" i="10"/>
  <c r="Y1259" i="10" s="1"/>
  <c r="Y1258" i="10"/>
  <c r="X1258" i="10"/>
  <c r="X1257" i="10"/>
  <c r="Y1257" i="10" s="1"/>
  <c r="X1256" i="10"/>
  <c r="Y1256" i="10" s="1"/>
  <c r="X1255" i="10"/>
  <c r="Y1255" i="10" s="1"/>
  <c r="X1254" i="10"/>
  <c r="Y1254" i="10" s="1"/>
  <c r="X1253" i="10"/>
  <c r="Y1253" i="10" s="1"/>
  <c r="Y1252" i="10"/>
  <c r="X1252" i="10"/>
  <c r="X1251" i="10"/>
  <c r="Y1251" i="10" s="1"/>
  <c r="X1250" i="10"/>
  <c r="Y1250" i="10" s="1"/>
  <c r="X1249" i="10"/>
  <c r="Y1249" i="10" s="1"/>
  <c r="X1248" i="10"/>
  <c r="Y1248" i="10" s="1"/>
  <c r="X1247" i="10"/>
  <c r="Y1247" i="10" s="1"/>
  <c r="Y1246" i="10"/>
  <c r="X1246" i="10"/>
  <c r="X1245" i="10"/>
  <c r="Y1245" i="10" s="1"/>
  <c r="X1244" i="10"/>
  <c r="Y1244" i="10" s="1"/>
  <c r="X1243" i="10"/>
  <c r="Y1243" i="10" s="1"/>
  <c r="X1242" i="10"/>
  <c r="Y1242" i="10" s="1"/>
  <c r="X1241" i="10"/>
  <c r="Y1241" i="10" s="1"/>
  <c r="X1240" i="10"/>
  <c r="Y1240" i="10" s="1"/>
  <c r="X1239" i="10"/>
  <c r="Y1239" i="10" s="1"/>
  <c r="X1238" i="10"/>
  <c r="Y1238" i="10" s="1"/>
  <c r="X1237" i="10"/>
  <c r="Y1237" i="10" s="1"/>
  <c r="X1236" i="10"/>
  <c r="Y1236" i="10" s="1"/>
  <c r="X1235" i="10"/>
  <c r="Y1235" i="10" s="1"/>
  <c r="X1234" i="10"/>
  <c r="Y1234" i="10" s="1"/>
  <c r="X1233" i="10"/>
  <c r="Y1233" i="10" s="1"/>
  <c r="X1232" i="10"/>
  <c r="Y1232" i="10" s="1"/>
  <c r="X1231" i="10"/>
  <c r="Y1231" i="10" s="1"/>
  <c r="X1230" i="10"/>
  <c r="Y1230" i="10" s="1"/>
  <c r="X1229" i="10"/>
  <c r="Y1229" i="10" s="1"/>
  <c r="X1228" i="10"/>
  <c r="Y1228" i="10" s="1"/>
  <c r="Y1227" i="10"/>
  <c r="X1227" i="10"/>
  <c r="X1226" i="10"/>
  <c r="Y1226" i="10" s="1"/>
  <c r="X1225" i="10"/>
  <c r="Y1225" i="10" s="1"/>
  <c r="X1224" i="10"/>
  <c r="Y1224" i="10" s="1"/>
  <c r="Y1223" i="10"/>
  <c r="X1223" i="10"/>
  <c r="X1222" i="10"/>
  <c r="Y1222" i="10" s="1"/>
  <c r="X1221" i="10"/>
  <c r="Y1221" i="10" s="1"/>
  <c r="X1220" i="10"/>
  <c r="Y1220" i="10" s="1"/>
  <c r="X1219" i="10"/>
  <c r="Y1219" i="10" s="1"/>
  <c r="X1218" i="10"/>
  <c r="Y1218" i="10" s="1"/>
  <c r="X1217" i="10"/>
  <c r="Y1217" i="10" s="1"/>
  <c r="X1216" i="10"/>
  <c r="Y1216" i="10" s="1"/>
  <c r="X1215" i="10"/>
  <c r="Y1215" i="10" s="1"/>
  <c r="X1214" i="10"/>
  <c r="Y1214" i="10" s="1"/>
  <c r="X1213" i="10"/>
  <c r="Y1213" i="10" s="1"/>
  <c r="Y1212" i="10"/>
  <c r="X1212" i="10"/>
  <c r="X1211" i="10"/>
  <c r="Y1211" i="10" s="1"/>
  <c r="X1210" i="10"/>
  <c r="Y1210" i="10" s="1"/>
  <c r="X1209" i="10"/>
  <c r="Y1209" i="10" s="1"/>
  <c r="X1208" i="10"/>
  <c r="Y1208" i="10" s="1"/>
  <c r="X1207" i="10"/>
  <c r="Y1207" i="10" s="1"/>
  <c r="X1206" i="10"/>
  <c r="Y1206" i="10" s="1"/>
  <c r="X1205" i="10"/>
  <c r="Y1205" i="10" s="1"/>
  <c r="X1204" i="10"/>
  <c r="Y1204" i="10" s="1"/>
  <c r="X1203" i="10"/>
  <c r="Y1203" i="10" s="1"/>
  <c r="X1202" i="10"/>
  <c r="Y1202" i="10" s="1"/>
  <c r="X1201" i="10"/>
  <c r="Y1201" i="10" s="1"/>
  <c r="Y1200" i="10"/>
  <c r="X1200" i="10"/>
  <c r="X1199" i="10"/>
  <c r="Y1199" i="10" s="1"/>
  <c r="X1198" i="10"/>
  <c r="Y1198" i="10" s="1"/>
  <c r="X1197" i="10"/>
  <c r="Y1197" i="10" s="1"/>
  <c r="X1196" i="10"/>
  <c r="Y1196" i="10" s="1"/>
  <c r="X1195" i="10"/>
  <c r="Y1195" i="10" s="1"/>
  <c r="Y1194" i="10"/>
  <c r="X1194" i="10"/>
  <c r="X1193" i="10"/>
  <c r="Y1193" i="10" s="1"/>
  <c r="X1192" i="10"/>
  <c r="Y1192" i="10" s="1"/>
  <c r="X1191" i="10"/>
  <c r="Y1191" i="10" s="1"/>
  <c r="X1190" i="10"/>
  <c r="Y1190" i="10" s="1"/>
  <c r="X1189" i="10"/>
  <c r="Y1189" i="10" s="1"/>
  <c r="Y1188" i="10"/>
  <c r="X1188" i="10"/>
  <c r="X1187" i="10"/>
  <c r="Y1187" i="10" s="1"/>
  <c r="X1186" i="10"/>
  <c r="Y1186" i="10" s="1"/>
  <c r="X1185" i="10"/>
  <c r="Y1185" i="10" s="1"/>
  <c r="X1184" i="10"/>
  <c r="Y1184" i="10" s="1"/>
  <c r="X1183" i="10"/>
  <c r="Y1183" i="10" s="1"/>
  <c r="Y1182" i="10"/>
  <c r="X1182" i="10"/>
  <c r="X1181" i="10"/>
  <c r="Y1181" i="10" s="1"/>
  <c r="X1180" i="10"/>
  <c r="Y1180" i="10" s="1"/>
  <c r="Y1179" i="10"/>
  <c r="X1179" i="10"/>
  <c r="X1178" i="10"/>
  <c r="Y1178" i="10" s="1"/>
  <c r="X1177" i="10"/>
  <c r="Y1177" i="10" s="1"/>
  <c r="X1176" i="10"/>
  <c r="Y1176" i="10" s="1"/>
  <c r="X1175" i="10"/>
  <c r="Y1175" i="10" s="1"/>
  <c r="X1174" i="10"/>
  <c r="Y1174" i="10" s="1"/>
  <c r="X1173" i="10"/>
  <c r="Y1173" i="10" s="1"/>
  <c r="Y1172" i="10"/>
  <c r="X1172" i="10"/>
  <c r="Y1171" i="10"/>
  <c r="X1171" i="10"/>
  <c r="X1170" i="10"/>
  <c r="Y1170" i="10" s="1"/>
  <c r="X1169" i="10"/>
  <c r="Y1169" i="10" s="1"/>
  <c r="X1168" i="10"/>
  <c r="Y1168" i="10" s="1"/>
  <c r="X1167" i="10"/>
  <c r="Y1167" i="10" s="1"/>
  <c r="X1166" i="10"/>
  <c r="Y1166" i="10" s="1"/>
  <c r="X1165" i="10"/>
  <c r="Y1165" i="10" s="1"/>
  <c r="X1164" i="10"/>
  <c r="Y1164" i="10" s="1"/>
  <c r="Y1163" i="10"/>
  <c r="X1163" i="10"/>
  <c r="X1162" i="10"/>
  <c r="Y1162" i="10" s="1"/>
  <c r="X1161" i="10"/>
  <c r="Y1161" i="10" s="1"/>
  <c r="X1160" i="10"/>
  <c r="Y1160" i="10" s="1"/>
  <c r="Y1159" i="10"/>
  <c r="X1159" i="10"/>
  <c r="X1158" i="10"/>
  <c r="Y1158" i="10" s="1"/>
  <c r="X1157" i="10"/>
  <c r="Y1157" i="10" s="1"/>
  <c r="X1156" i="10"/>
  <c r="Y1156" i="10" s="1"/>
  <c r="X1155" i="10"/>
  <c r="Y1155" i="10" s="1"/>
  <c r="Y1154" i="10"/>
  <c r="X1154" i="10"/>
  <c r="X1153" i="10"/>
  <c r="Y1153" i="10" s="1"/>
  <c r="X1152" i="10"/>
  <c r="Y1152" i="10" s="1"/>
  <c r="X1151" i="10"/>
  <c r="Y1151" i="10" s="1"/>
  <c r="X1150" i="10"/>
  <c r="Y1150" i="10" s="1"/>
  <c r="X1149" i="10"/>
  <c r="Y1149" i="10" s="1"/>
  <c r="X1148" i="10"/>
  <c r="Y1148" i="10" s="1"/>
  <c r="X1147" i="10"/>
  <c r="Y1147" i="10" s="1"/>
  <c r="X1146" i="10"/>
  <c r="Y1146" i="10" s="1"/>
  <c r="X1145" i="10"/>
  <c r="Y1145" i="10" s="1"/>
  <c r="X1144" i="10"/>
  <c r="Y1144" i="10" s="1"/>
  <c r="X1143" i="10"/>
  <c r="Y1143" i="10" s="1"/>
  <c r="X1142" i="10"/>
  <c r="Y1142" i="10" s="1"/>
  <c r="X1141" i="10"/>
  <c r="Y1141" i="10" s="1"/>
  <c r="X1140" i="10"/>
  <c r="Y1140" i="10" s="1"/>
  <c r="X1139" i="10"/>
  <c r="Y1139" i="10" s="1"/>
  <c r="Y1138" i="10"/>
  <c r="X1138" i="10"/>
  <c r="X1137" i="10"/>
  <c r="Y1137" i="10" s="1"/>
  <c r="Y1136" i="10"/>
  <c r="X1136" i="10"/>
  <c r="X1135" i="10"/>
  <c r="Y1135" i="10" s="1"/>
  <c r="X1134" i="10"/>
  <c r="Y1134" i="10" s="1"/>
  <c r="X1133" i="10"/>
  <c r="Y1133" i="10" s="1"/>
  <c r="X1132" i="10"/>
  <c r="Y1132" i="10" s="1"/>
  <c r="X1131" i="10"/>
  <c r="Y1131" i="10" s="1"/>
  <c r="Y1130" i="10"/>
  <c r="X1130" i="10"/>
  <c r="X1129" i="10"/>
  <c r="Y1129" i="10" s="1"/>
  <c r="X1128" i="10"/>
  <c r="Y1128" i="10" s="1"/>
  <c r="X1127" i="10"/>
  <c r="Y1127" i="10" s="1"/>
  <c r="X1126" i="10"/>
  <c r="Y1126" i="10" s="1"/>
  <c r="X1125" i="10"/>
  <c r="Y1125" i="10" s="1"/>
  <c r="Y1124" i="10"/>
  <c r="X1124" i="10"/>
  <c r="X1123" i="10"/>
  <c r="Y1123" i="10" s="1"/>
  <c r="X1122" i="10"/>
  <c r="Y1122" i="10" s="1"/>
  <c r="X1121" i="10"/>
  <c r="Y1121" i="10" s="1"/>
  <c r="X1120" i="10"/>
  <c r="Y1120" i="10" s="1"/>
  <c r="X1119" i="10"/>
  <c r="Y1119" i="10" s="1"/>
  <c r="Y1118" i="10"/>
  <c r="X1118" i="10"/>
  <c r="X1117" i="10"/>
  <c r="Y1117" i="10" s="1"/>
  <c r="Y1116" i="10"/>
  <c r="X1116" i="10"/>
  <c r="Y1115" i="10"/>
  <c r="X1115" i="10"/>
  <c r="X1114" i="10"/>
  <c r="Y1114" i="10" s="1"/>
  <c r="X1113" i="10"/>
  <c r="Y1113" i="10" s="1"/>
  <c r="X1112" i="10"/>
  <c r="Y1112" i="10" s="1"/>
  <c r="X1111" i="10"/>
  <c r="Y1111" i="10" s="1"/>
  <c r="X1110" i="10"/>
  <c r="Y1110" i="10" s="1"/>
  <c r="X1109" i="10"/>
  <c r="Y1109" i="10" s="1"/>
  <c r="Y1108" i="10"/>
  <c r="X1108" i="10"/>
  <c r="X1107" i="10"/>
  <c r="Y1107" i="10" s="1"/>
  <c r="Y1106" i="10"/>
  <c r="X1106" i="10"/>
  <c r="X1105" i="10"/>
  <c r="Y1105" i="10" s="1"/>
  <c r="X1104" i="10"/>
  <c r="Y1104" i="10" s="1"/>
  <c r="X1103" i="10"/>
  <c r="Y1103" i="10" s="1"/>
  <c r="X1102" i="10"/>
  <c r="Y1102" i="10" s="1"/>
  <c r="X1101" i="10"/>
  <c r="Y1101" i="10" s="1"/>
  <c r="X1100" i="10"/>
  <c r="Y1100" i="10" s="1"/>
  <c r="X1099" i="10"/>
  <c r="Y1099" i="10" s="1"/>
  <c r="X1098" i="10"/>
  <c r="Y1098" i="10" s="1"/>
  <c r="X1097" i="10"/>
  <c r="Y1097" i="10" s="1"/>
  <c r="X1096" i="10"/>
  <c r="Y1096" i="10" s="1"/>
  <c r="X1095" i="10"/>
  <c r="Y1095" i="10" s="1"/>
  <c r="X1094" i="10"/>
  <c r="Y1094" i="10" s="1"/>
  <c r="X1093" i="10"/>
  <c r="Y1093" i="10" s="1"/>
  <c r="Y1092" i="10"/>
  <c r="X1092" i="10"/>
  <c r="X1091" i="10"/>
  <c r="Y1091" i="10" s="1"/>
  <c r="X1090" i="10"/>
  <c r="Y1090" i="10" s="1"/>
  <c r="X1089" i="10"/>
  <c r="Y1089" i="10" s="1"/>
  <c r="X1088" i="10"/>
  <c r="Y1088" i="10" s="1"/>
  <c r="X1087" i="10"/>
  <c r="Y1087" i="10" s="1"/>
  <c r="Y1086" i="10"/>
  <c r="X1086" i="10"/>
  <c r="X1085" i="10"/>
  <c r="Y1085" i="10" s="1"/>
  <c r="X1084" i="10"/>
  <c r="Y1084" i="10" s="1"/>
  <c r="Y1083" i="10"/>
  <c r="X1083" i="10"/>
  <c r="X1082" i="10"/>
  <c r="Y1082" i="10" s="1"/>
  <c r="X1081" i="10"/>
  <c r="Y1081" i="10" s="1"/>
  <c r="X1080" i="10"/>
  <c r="Y1080" i="10" s="1"/>
  <c r="X1079" i="10"/>
  <c r="Y1079" i="10" s="1"/>
  <c r="X1078" i="10"/>
  <c r="Y1078" i="10" s="1"/>
  <c r="X1077" i="10"/>
  <c r="Y1077" i="10" s="1"/>
  <c r="Y1076" i="10"/>
  <c r="X1076" i="10"/>
  <c r="X1075" i="10"/>
  <c r="Y1075" i="10" s="1"/>
  <c r="X1074" i="10"/>
  <c r="Y1074" i="10" s="1"/>
  <c r="X1073" i="10"/>
  <c r="Y1073" i="10" s="1"/>
  <c r="X1072" i="10"/>
  <c r="Y1072" i="10" s="1"/>
  <c r="X1071" i="10"/>
  <c r="Y1071" i="10" s="1"/>
  <c r="X1070" i="10"/>
  <c r="Y1070" i="10" s="1"/>
  <c r="X1069" i="10"/>
  <c r="Y1069" i="10" s="1"/>
  <c r="X1068" i="10"/>
  <c r="Y1068" i="10" s="1"/>
  <c r="X1067" i="10"/>
  <c r="Y1067" i="10" s="1"/>
  <c r="Y1066" i="10"/>
  <c r="X1066" i="10"/>
  <c r="X1065" i="10"/>
  <c r="Y1065" i="10" s="1"/>
  <c r="X1064" i="10"/>
  <c r="Y1064" i="10" s="1"/>
  <c r="Y1063" i="10"/>
  <c r="X1063" i="10"/>
  <c r="X1062" i="10"/>
  <c r="Y1062" i="10" s="1"/>
  <c r="X1061" i="10"/>
  <c r="Y1061" i="10" s="1"/>
  <c r="Y1060" i="10"/>
  <c r="X1060" i="10"/>
  <c r="X1059" i="10"/>
  <c r="Y1059" i="10" s="1"/>
  <c r="X1058" i="10"/>
  <c r="Y1058" i="10" s="1"/>
  <c r="X1057" i="10"/>
  <c r="Y1057" i="10" s="1"/>
  <c r="X1056" i="10"/>
  <c r="Y1056" i="10" s="1"/>
  <c r="X1055" i="10"/>
  <c r="Y1055" i="10" s="1"/>
  <c r="X1054" i="10"/>
  <c r="Y1054" i="10" s="1"/>
  <c r="X1053" i="10"/>
  <c r="Y1053" i="10" s="1"/>
  <c r="X1052" i="10"/>
  <c r="Y1052" i="10" s="1"/>
  <c r="Y1051" i="10"/>
  <c r="X1051" i="10"/>
  <c r="X1050" i="10"/>
  <c r="Y1050" i="10" s="1"/>
  <c r="X1049" i="10"/>
  <c r="Y1049" i="10" s="1"/>
  <c r="X1048" i="10"/>
  <c r="Y1048" i="10" s="1"/>
  <c r="X1047" i="10"/>
  <c r="Y1047" i="10" s="1"/>
  <c r="X1046" i="10"/>
  <c r="Y1046" i="10" s="1"/>
  <c r="X1045" i="10"/>
  <c r="Y1045" i="10" s="1"/>
  <c r="Y1044" i="10"/>
  <c r="X1044" i="10"/>
  <c r="X1043" i="10"/>
  <c r="Y1043" i="10" s="1"/>
  <c r="Y1042" i="10"/>
  <c r="X1042" i="10"/>
  <c r="X1041" i="10"/>
  <c r="Y1041" i="10" s="1"/>
  <c r="Y1040" i="10"/>
  <c r="X1040" i="10"/>
  <c r="X1039" i="10"/>
  <c r="Y1039" i="10" s="1"/>
  <c r="X1038" i="10"/>
  <c r="Y1038" i="10" s="1"/>
  <c r="X1037" i="10"/>
  <c r="Y1037" i="10" s="1"/>
  <c r="X1036" i="10"/>
  <c r="Y1036" i="10" s="1"/>
  <c r="X1035" i="10"/>
  <c r="Y1035" i="10" s="1"/>
  <c r="Y1034" i="10"/>
  <c r="X1034" i="10"/>
  <c r="X1033" i="10"/>
  <c r="Y1033" i="10" s="1"/>
  <c r="X1032" i="10"/>
  <c r="Y1032" i="10" s="1"/>
  <c r="X1031" i="10"/>
  <c r="Y1031" i="10" s="1"/>
  <c r="X1030" i="10"/>
  <c r="Y1030" i="10" s="1"/>
  <c r="X1029" i="10"/>
  <c r="Y1029" i="10" s="1"/>
  <c r="Y1028" i="10"/>
  <c r="X1028" i="10"/>
  <c r="X1027" i="10"/>
  <c r="Y1027" i="10" s="1"/>
  <c r="X1026" i="10"/>
  <c r="Y1026" i="10" s="1"/>
  <c r="X1025" i="10"/>
  <c r="Y1025" i="10" s="1"/>
  <c r="X1024" i="10"/>
  <c r="Y1024" i="10" s="1"/>
  <c r="X1023" i="10"/>
  <c r="Y1023" i="10" s="1"/>
  <c r="Y1022" i="10"/>
  <c r="X1022" i="10"/>
  <c r="X1021" i="10"/>
  <c r="Y1021" i="10" s="1"/>
  <c r="X1020" i="10"/>
  <c r="Y1020" i="10" s="1"/>
  <c r="X1019" i="10"/>
  <c r="Y1019" i="10" s="1"/>
  <c r="X1018" i="10"/>
  <c r="Y1018" i="10" s="1"/>
  <c r="X1017" i="10"/>
  <c r="Y1017" i="10" s="1"/>
  <c r="X1016" i="10"/>
  <c r="Y1016" i="10" s="1"/>
  <c r="X1015" i="10"/>
  <c r="Y1015" i="10" s="1"/>
  <c r="X1014" i="10"/>
  <c r="Y1014" i="10" s="1"/>
  <c r="X1013" i="10"/>
  <c r="Y1013" i="10" s="1"/>
  <c r="X1012" i="10"/>
  <c r="Y1012" i="10" s="1"/>
  <c r="X1011" i="10"/>
  <c r="Y1011" i="10" s="1"/>
  <c r="Y1010" i="10"/>
  <c r="X1010" i="10"/>
  <c r="X1009" i="10"/>
  <c r="Y1009" i="10" s="1"/>
  <c r="X1008" i="10"/>
  <c r="Y1008" i="10" s="1"/>
  <c r="X1007" i="10"/>
  <c r="Y1007" i="10" s="1"/>
  <c r="X1006" i="10"/>
  <c r="Y1006" i="10" s="1"/>
  <c r="X1005" i="10"/>
  <c r="Y1005" i="10" s="1"/>
  <c r="X1004" i="10"/>
  <c r="Y1004" i="10" s="1"/>
  <c r="X1003" i="10"/>
  <c r="Y1003" i="10" s="1"/>
  <c r="X1002" i="10"/>
  <c r="Y1002" i="10" s="1"/>
  <c r="X1001" i="10"/>
  <c r="Y1001" i="10" s="1"/>
  <c r="X1000" i="10"/>
  <c r="Y1000" i="10" s="1"/>
  <c r="X999" i="10"/>
  <c r="Y999" i="10" s="1"/>
  <c r="X998" i="10"/>
  <c r="Y998" i="10" s="1"/>
  <c r="X997" i="10"/>
  <c r="Y997" i="10" s="1"/>
  <c r="X996" i="10"/>
  <c r="Y996" i="10" s="1"/>
  <c r="X995" i="10"/>
  <c r="Y995" i="10" s="1"/>
  <c r="Y994" i="10"/>
  <c r="X994" i="10"/>
  <c r="X993" i="10"/>
  <c r="Y993" i="10" s="1"/>
  <c r="X992" i="10"/>
  <c r="Y992" i="10" s="1"/>
  <c r="X991" i="10"/>
  <c r="Y991" i="10" s="1"/>
  <c r="X990" i="10"/>
  <c r="Y990" i="10" s="1"/>
  <c r="X989" i="10"/>
  <c r="Y989" i="10" s="1"/>
  <c r="X988" i="10"/>
  <c r="Y988" i="10" s="1"/>
  <c r="Y987" i="10"/>
  <c r="X987" i="10"/>
  <c r="X986" i="10"/>
  <c r="Y986" i="10" s="1"/>
  <c r="X985" i="10"/>
  <c r="Y985" i="10" s="1"/>
  <c r="X984" i="10"/>
  <c r="Y984" i="10" s="1"/>
  <c r="X983" i="10"/>
  <c r="Y983" i="10" s="1"/>
  <c r="X982" i="10"/>
  <c r="Y982" i="10" s="1"/>
  <c r="X981" i="10"/>
  <c r="Y981" i="10" s="1"/>
  <c r="Y980" i="10"/>
  <c r="X980" i="10"/>
  <c r="Y979" i="10"/>
  <c r="X979" i="10"/>
  <c r="X978" i="10"/>
  <c r="Y978" i="10" s="1"/>
  <c r="X977" i="10"/>
  <c r="Y977" i="10" s="1"/>
  <c r="X976" i="10"/>
  <c r="Y976" i="10" s="1"/>
  <c r="X975" i="10"/>
  <c r="Y975" i="10" s="1"/>
  <c r="X974" i="10"/>
  <c r="Y974" i="10" s="1"/>
  <c r="X973" i="10"/>
  <c r="Y973" i="10" s="1"/>
  <c r="X972" i="10"/>
  <c r="Y972" i="10" s="1"/>
  <c r="X971" i="10"/>
  <c r="Y971" i="10" s="1"/>
  <c r="X970" i="10"/>
  <c r="Y970" i="10" s="1"/>
  <c r="X969" i="10"/>
  <c r="Y969" i="10" s="1"/>
  <c r="X968" i="10"/>
  <c r="Y968" i="10" s="1"/>
  <c r="X967" i="10"/>
  <c r="Y967" i="10" s="1"/>
  <c r="X966" i="10"/>
  <c r="Y966" i="10" s="1"/>
  <c r="X965" i="10"/>
  <c r="Y965" i="10" s="1"/>
  <c r="Y964" i="10"/>
  <c r="X964" i="10"/>
  <c r="X963" i="10"/>
  <c r="Y963" i="10" s="1"/>
  <c r="Y962" i="10"/>
  <c r="X962" i="10"/>
  <c r="X961" i="10"/>
  <c r="Y961" i="10" s="1"/>
  <c r="X960" i="10"/>
  <c r="Y960" i="10" s="1"/>
  <c r="X959" i="10"/>
  <c r="Y959" i="10" s="1"/>
  <c r="Y958" i="10"/>
  <c r="X958" i="10"/>
  <c r="X957" i="10"/>
  <c r="Y957" i="10" s="1"/>
  <c r="Y956" i="10"/>
  <c r="X956" i="10"/>
  <c r="X955" i="10"/>
  <c r="Y955" i="10" s="1"/>
  <c r="X954" i="10"/>
  <c r="Y954" i="10" s="1"/>
  <c r="X953" i="10"/>
  <c r="Y953" i="10" s="1"/>
  <c r="X952" i="10"/>
  <c r="Y952" i="10" s="1"/>
  <c r="X951" i="10"/>
  <c r="Y951" i="10" s="1"/>
  <c r="X950" i="10"/>
  <c r="Y950" i="10" s="1"/>
  <c r="X949" i="10"/>
  <c r="Y949" i="10" s="1"/>
  <c r="Y948" i="10"/>
  <c r="X948" i="10"/>
  <c r="Y947" i="10"/>
  <c r="X947" i="10"/>
  <c r="X946" i="10"/>
  <c r="Y946" i="10" s="1"/>
  <c r="X945" i="10"/>
  <c r="Y945" i="10" s="1"/>
  <c r="X944" i="10"/>
  <c r="Y944" i="10" s="1"/>
  <c r="Y943" i="10"/>
  <c r="X943" i="10"/>
  <c r="X942" i="10"/>
  <c r="Y942" i="10" s="1"/>
  <c r="X941" i="10"/>
  <c r="Y941" i="10" s="1"/>
  <c r="X940" i="10"/>
  <c r="Y940" i="10" s="1"/>
  <c r="X939" i="10"/>
  <c r="Y939" i="10" s="1"/>
  <c r="X938" i="10"/>
  <c r="Y938" i="10" s="1"/>
  <c r="X937" i="10"/>
  <c r="Y937" i="10" s="1"/>
  <c r="X936" i="10"/>
  <c r="Y936" i="10" s="1"/>
  <c r="X935" i="10"/>
  <c r="Y935" i="10" s="1"/>
  <c r="X934" i="10"/>
  <c r="Y934" i="10" s="1"/>
  <c r="Y933" i="10"/>
  <c r="X933" i="10"/>
  <c r="X932" i="10"/>
  <c r="Y932" i="10" s="1"/>
  <c r="Y931" i="10"/>
  <c r="X931" i="10"/>
  <c r="X930" i="10"/>
  <c r="Y930" i="10" s="1"/>
  <c r="Y929" i="10"/>
  <c r="X929" i="10"/>
  <c r="X928" i="10"/>
  <c r="Y928" i="10" s="1"/>
  <c r="Y927" i="10"/>
  <c r="X927" i="10"/>
  <c r="X926" i="10"/>
  <c r="Y926" i="10" s="1"/>
  <c r="X925" i="10"/>
  <c r="Y925" i="10" s="1"/>
  <c r="X924" i="10"/>
  <c r="Y924" i="10" s="1"/>
  <c r="Y923" i="10"/>
  <c r="X923" i="10"/>
  <c r="X922" i="10"/>
  <c r="Y922" i="10" s="1"/>
  <c r="X921" i="10"/>
  <c r="Y921" i="10" s="1"/>
  <c r="X920" i="10"/>
  <c r="Y920" i="10" s="1"/>
  <c r="X919" i="10"/>
  <c r="Y919" i="10" s="1"/>
  <c r="X918" i="10"/>
  <c r="Y918" i="10" s="1"/>
  <c r="X917" i="10"/>
  <c r="Y917" i="10" s="1"/>
  <c r="X916" i="10"/>
  <c r="Y916" i="10" s="1"/>
  <c r="Y915" i="10"/>
  <c r="X915" i="10"/>
  <c r="X914" i="10"/>
  <c r="Y914" i="10" s="1"/>
  <c r="X913" i="10"/>
  <c r="Y913" i="10" s="1"/>
  <c r="X912" i="10"/>
  <c r="Y912" i="10" s="1"/>
  <c r="Y911" i="10"/>
  <c r="X911" i="10"/>
  <c r="X910" i="10"/>
  <c r="Y910" i="10" s="1"/>
  <c r="X909" i="10"/>
  <c r="Y909" i="10" s="1"/>
  <c r="X908" i="10"/>
  <c r="Y908" i="10" s="1"/>
  <c r="X907" i="10"/>
  <c r="Y907" i="10" s="1"/>
  <c r="X906" i="10"/>
  <c r="Y906" i="10" s="1"/>
  <c r="X905" i="10"/>
  <c r="Y905" i="10" s="1"/>
  <c r="X904" i="10"/>
  <c r="Y904" i="10" s="1"/>
  <c r="X903" i="10"/>
  <c r="Y903" i="10" s="1"/>
  <c r="X902" i="10"/>
  <c r="Y902" i="10" s="1"/>
  <c r="X901" i="10"/>
  <c r="Y901" i="10" s="1"/>
  <c r="X900" i="10"/>
  <c r="Y900" i="10" s="1"/>
  <c r="Y899" i="10"/>
  <c r="X899" i="10"/>
  <c r="X898" i="10"/>
  <c r="Y898" i="10" s="1"/>
  <c r="Y897" i="10"/>
  <c r="X897" i="10"/>
  <c r="X896" i="10"/>
  <c r="Y896" i="10" s="1"/>
  <c r="Y895" i="10"/>
  <c r="X895" i="10"/>
  <c r="X894" i="10"/>
  <c r="Y894" i="10" s="1"/>
  <c r="X893" i="10"/>
  <c r="Y893" i="10" s="1"/>
  <c r="X892" i="10"/>
  <c r="Y892" i="10" s="1"/>
  <c r="Y891" i="10"/>
  <c r="X891" i="10"/>
  <c r="X890" i="10"/>
  <c r="Y890" i="10" s="1"/>
  <c r="X889" i="10"/>
  <c r="Y889" i="10" s="1"/>
  <c r="X888" i="10"/>
  <c r="Y888" i="10" s="1"/>
  <c r="X887" i="10"/>
  <c r="Y887" i="10" s="1"/>
  <c r="X886" i="10"/>
  <c r="Y886" i="10" s="1"/>
  <c r="X885" i="10"/>
  <c r="Y885" i="10" s="1"/>
  <c r="X884" i="10"/>
  <c r="Y884" i="10" s="1"/>
  <c r="Y883" i="10"/>
  <c r="X883" i="10"/>
  <c r="X882" i="10"/>
  <c r="Y882" i="10" s="1"/>
  <c r="X881" i="10"/>
  <c r="Y881" i="10" s="1"/>
  <c r="X880" i="10"/>
  <c r="Y880" i="10" s="1"/>
  <c r="Y879" i="10"/>
  <c r="X879" i="10"/>
  <c r="X878" i="10"/>
  <c r="Y878" i="10" s="1"/>
  <c r="X877" i="10"/>
  <c r="Y877" i="10" s="1"/>
  <c r="X876" i="10"/>
  <c r="Y876" i="10" s="1"/>
  <c r="X875" i="10"/>
  <c r="Y875" i="10" s="1"/>
  <c r="X874" i="10"/>
  <c r="Y874" i="10" s="1"/>
  <c r="X873" i="10"/>
  <c r="Y873" i="10" s="1"/>
  <c r="X872" i="10"/>
  <c r="Y872" i="10" s="1"/>
  <c r="X871" i="10"/>
  <c r="Y871" i="10" s="1"/>
  <c r="X870" i="10"/>
  <c r="Y870" i="10" s="1"/>
  <c r="Y869" i="10"/>
  <c r="X869" i="10"/>
  <c r="X868" i="10"/>
  <c r="Y868" i="10" s="1"/>
  <c r="Y867" i="10"/>
  <c r="X867" i="10"/>
  <c r="X866" i="10"/>
  <c r="Y866" i="10" s="1"/>
  <c r="X865" i="10"/>
  <c r="Y865" i="10" s="1"/>
  <c r="X864" i="10"/>
  <c r="Y864" i="10" s="1"/>
  <c r="Y863" i="10"/>
  <c r="X863" i="10"/>
  <c r="X862" i="10"/>
  <c r="Y862" i="10" s="1"/>
  <c r="X861" i="10"/>
  <c r="Y861" i="10" s="1"/>
  <c r="X860" i="10"/>
  <c r="Y860" i="10" s="1"/>
  <c r="X859" i="10"/>
  <c r="Y859" i="10" s="1"/>
  <c r="X858" i="10"/>
  <c r="Y858" i="10" s="1"/>
  <c r="X857" i="10"/>
  <c r="Y857" i="10" s="1"/>
  <c r="X856" i="10"/>
  <c r="Y856" i="10" s="1"/>
  <c r="X855" i="10"/>
  <c r="Y855" i="10" s="1"/>
  <c r="X854" i="10"/>
  <c r="Y854" i="10" s="1"/>
  <c r="X853" i="10"/>
  <c r="Y853" i="10" s="1"/>
  <c r="X852" i="10"/>
  <c r="Y852" i="10" s="1"/>
  <c r="Y851" i="10"/>
  <c r="X851" i="10"/>
  <c r="X850" i="10"/>
  <c r="Y850" i="10" s="1"/>
  <c r="X849" i="10"/>
  <c r="Y849" i="10" s="1"/>
  <c r="X848" i="10"/>
  <c r="Y848" i="10" s="1"/>
  <c r="Y847" i="10"/>
  <c r="X847" i="10"/>
  <c r="X846" i="10"/>
  <c r="Y846" i="10" s="1"/>
  <c r="X845" i="10"/>
  <c r="Y845" i="10" s="1"/>
  <c r="X844" i="10"/>
  <c r="Y844" i="10" s="1"/>
  <c r="X843" i="10"/>
  <c r="Y843" i="10" s="1"/>
  <c r="X842" i="10"/>
  <c r="Y842" i="10" s="1"/>
  <c r="X841" i="10"/>
  <c r="Y841" i="10" s="1"/>
  <c r="X840" i="10"/>
  <c r="Y840" i="10" s="1"/>
  <c r="X839" i="10"/>
  <c r="Y839" i="10" s="1"/>
  <c r="X838" i="10"/>
  <c r="Y838" i="10" s="1"/>
  <c r="Y837" i="10"/>
  <c r="X837" i="10"/>
  <c r="X836" i="10"/>
  <c r="Y836" i="10" s="1"/>
  <c r="Y835" i="10"/>
  <c r="X835" i="10"/>
  <c r="X834" i="10"/>
  <c r="Y834" i="10" s="1"/>
  <c r="Y833" i="10"/>
  <c r="X833" i="10"/>
  <c r="X832" i="10"/>
  <c r="Y832" i="10" s="1"/>
  <c r="Y831" i="10"/>
  <c r="X831" i="10"/>
  <c r="X830" i="10"/>
  <c r="Y830" i="10" s="1"/>
  <c r="X829" i="10"/>
  <c r="Y829" i="10" s="1"/>
  <c r="X828" i="10"/>
  <c r="Y828" i="10" s="1"/>
  <c r="Y827" i="10"/>
  <c r="X827" i="10"/>
  <c r="X826" i="10"/>
  <c r="Y826" i="10" s="1"/>
  <c r="X825" i="10"/>
  <c r="Y825" i="10" s="1"/>
  <c r="X824" i="10"/>
  <c r="Y824" i="10" s="1"/>
  <c r="X823" i="10"/>
  <c r="Y823" i="10" s="1"/>
  <c r="X822" i="10"/>
  <c r="Y822" i="10" s="1"/>
  <c r="X821" i="10"/>
  <c r="Y821" i="10" s="1"/>
  <c r="X820" i="10"/>
  <c r="Y820" i="10" s="1"/>
  <c r="Y819" i="10"/>
  <c r="X819" i="10"/>
  <c r="X818" i="10"/>
  <c r="Y818" i="10" s="1"/>
  <c r="X817" i="10"/>
  <c r="Y817" i="10" s="1"/>
  <c r="X816" i="10"/>
  <c r="Y816" i="10" s="1"/>
  <c r="Y815" i="10"/>
  <c r="X815" i="10"/>
  <c r="X814" i="10"/>
  <c r="Y814" i="10" s="1"/>
  <c r="X813" i="10"/>
  <c r="Y813" i="10" s="1"/>
  <c r="X812" i="10"/>
  <c r="Y812" i="10" s="1"/>
  <c r="X811" i="10"/>
  <c r="Y811" i="10" s="1"/>
  <c r="X810" i="10"/>
  <c r="Y810" i="10" s="1"/>
  <c r="X809" i="10"/>
  <c r="Y809" i="10" s="1"/>
  <c r="X808" i="10"/>
  <c r="Y808" i="10" s="1"/>
  <c r="X807" i="10"/>
  <c r="Y807" i="10" s="1"/>
  <c r="X806" i="10"/>
  <c r="Y806" i="10" s="1"/>
  <c r="Y805" i="10"/>
  <c r="X805" i="10"/>
  <c r="X804" i="10"/>
  <c r="Y804" i="10" s="1"/>
  <c r="Y803" i="10"/>
  <c r="X803" i="10"/>
  <c r="X802" i="10"/>
  <c r="Y802" i="10" s="1"/>
  <c r="Y801" i="10"/>
  <c r="X801" i="10"/>
  <c r="X800" i="10"/>
  <c r="Y800" i="10" s="1"/>
  <c r="Y799" i="10"/>
  <c r="X799" i="10"/>
  <c r="X798" i="10"/>
  <c r="Y798" i="10" s="1"/>
  <c r="X797" i="10"/>
  <c r="Y797" i="10" s="1"/>
  <c r="X796" i="10"/>
  <c r="Y796" i="10" s="1"/>
  <c r="Y795" i="10"/>
  <c r="X795" i="10"/>
  <c r="X794" i="10"/>
  <c r="Y794" i="10" s="1"/>
  <c r="X793" i="10"/>
  <c r="Y793" i="10" s="1"/>
  <c r="X792" i="10"/>
  <c r="Y792" i="10" s="1"/>
  <c r="X791" i="10"/>
  <c r="Y791" i="10" s="1"/>
  <c r="X790" i="10"/>
  <c r="Y790" i="10" s="1"/>
  <c r="X789" i="10"/>
  <c r="Y789" i="10" s="1"/>
  <c r="X788" i="10"/>
  <c r="Y788" i="10" s="1"/>
  <c r="Y787" i="10"/>
  <c r="X787" i="10"/>
  <c r="X786" i="10"/>
  <c r="Y786" i="10" s="1"/>
  <c r="X785" i="10"/>
  <c r="Y785" i="10" s="1"/>
  <c r="X784" i="10"/>
  <c r="Y784" i="10" s="1"/>
  <c r="Y783" i="10"/>
  <c r="X783" i="10"/>
  <c r="X782" i="10"/>
  <c r="Y782" i="10" s="1"/>
  <c r="X781" i="10"/>
  <c r="Y781" i="10" s="1"/>
  <c r="X780" i="10"/>
  <c r="Y780" i="10" s="1"/>
  <c r="X779" i="10"/>
  <c r="Y779" i="10" s="1"/>
  <c r="X778" i="10"/>
  <c r="Y778" i="10" s="1"/>
  <c r="X777" i="10"/>
  <c r="Y777" i="10" s="1"/>
  <c r="X776" i="10"/>
  <c r="Y776" i="10" s="1"/>
  <c r="X775" i="10"/>
  <c r="Y775" i="10" s="1"/>
  <c r="X774" i="10"/>
  <c r="Y774" i="10" s="1"/>
  <c r="X773" i="10"/>
  <c r="Y773" i="10" s="1"/>
  <c r="X772" i="10"/>
  <c r="Y772" i="10" s="1"/>
  <c r="Y771" i="10"/>
  <c r="X771" i="10"/>
  <c r="X770" i="10"/>
  <c r="Y770" i="10" s="1"/>
  <c r="Y769" i="10"/>
  <c r="X769" i="10"/>
  <c r="X768" i="10"/>
  <c r="Y768" i="10" s="1"/>
  <c r="Y767" i="10"/>
  <c r="X767" i="10"/>
  <c r="X766" i="10"/>
  <c r="Y766" i="10" s="1"/>
  <c r="X765" i="10"/>
  <c r="Y765" i="10" s="1"/>
  <c r="X764" i="10"/>
  <c r="Y764" i="10" s="1"/>
  <c r="Y763" i="10"/>
  <c r="X763" i="10"/>
  <c r="X762" i="10"/>
  <c r="Y762" i="10" s="1"/>
  <c r="X761" i="10"/>
  <c r="Y761" i="10" s="1"/>
  <c r="X760" i="10"/>
  <c r="Y760" i="10" s="1"/>
  <c r="X759" i="10"/>
  <c r="Y759" i="10" s="1"/>
  <c r="X758" i="10"/>
  <c r="Y758" i="10" s="1"/>
  <c r="X757" i="10"/>
  <c r="Y757" i="10" s="1"/>
  <c r="X756" i="10"/>
  <c r="Y756" i="10" s="1"/>
  <c r="Y755" i="10"/>
  <c r="X755" i="10"/>
  <c r="X754" i="10"/>
  <c r="Y754" i="10" s="1"/>
  <c r="X753" i="10"/>
  <c r="Y753" i="10" s="1"/>
  <c r="X752" i="10"/>
  <c r="Y752" i="10" s="1"/>
  <c r="Y751" i="10"/>
  <c r="X751" i="10"/>
  <c r="X750" i="10"/>
  <c r="Y750" i="10" s="1"/>
  <c r="X749" i="10"/>
  <c r="Y749" i="10" s="1"/>
  <c r="X748" i="10"/>
  <c r="Y748" i="10" s="1"/>
  <c r="X747" i="10"/>
  <c r="Y747" i="10" s="1"/>
  <c r="X746" i="10"/>
  <c r="Y746" i="10" s="1"/>
  <c r="X745" i="10"/>
  <c r="Y745" i="10" s="1"/>
  <c r="X744" i="10"/>
  <c r="Y744" i="10" s="1"/>
  <c r="X743" i="10"/>
  <c r="Y743" i="10" s="1"/>
  <c r="X742" i="10"/>
  <c r="Y742" i="10" s="1"/>
  <c r="Y741" i="10"/>
  <c r="X741" i="10"/>
  <c r="X740" i="10"/>
  <c r="Y740" i="10" s="1"/>
  <c r="Y739" i="10"/>
  <c r="X739" i="10"/>
  <c r="X738" i="10"/>
  <c r="Y738" i="10" s="1"/>
  <c r="X737" i="10"/>
  <c r="Y737" i="10" s="1"/>
  <c r="X736" i="10"/>
  <c r="Y736" i="10" s="1"/>
  <c r="Y735" i="10"/>
  <c r="X735" i="10"/>
  <c r="X734" i="10"/>
  <c r="Y734" i="10" s="1"/>
  <c r="X733" i="10"/>
  <c r="Y733" i="10" s="1"/>
  <c r="X732" i="10"/>
  <c r="Y732" i="10" s="1"/>
  <c r="X731" i="10"/>
  <c r="Y731" i="10" s="1"/>
  <c r="Y730" i="10"/>
  <c r="X730" i="10"/>
  <c r="Y729" i="10"/>
  <c r="X729" i="10"/>
  <c r="X728" i="10"/>
  <c r="Y728" i="10" s="1"/>
  <c r="X727" i="10"/>
  <c r="Y727" i="10" s="1"/>
  <c r="X726" i="10"/>
  <c r="Y726" i="10" s="1"/>
  <c r="Y725" i="10"/>
  <c r="X725" i="10"/>
  <c r="X724" i="10"/>
  <c r="Y724" i="10" s="1"/>
  <c r="X723" i="10"/>
  <c r="Y723" i="10" s="1"/>
  <c r="X722" i="10"/>
  <c r="Y722" i="10" s="1"/>
  <c r="X721" i="10"/>
  <c r="Y721" i="10" s="1"/>
  <c r="X720" i="10"/>
  <c r="Y720" i="10" s="1"/>
  <c r="X719" i="10"/>
  <c r="Y719" i="10" s="1"/>
  <c r="X718" i="10"/>
  <c r="Y718" i="10" s="1"/>
  <c r="Y717" i="10"/>
  <c r="X717" i="10"/>
  <c r="X716" i="10"/>
  <c r="Y716" i="10" s="1"/>
  <c r="Y715" i="10"/>
  <c r="X715" i="10"/>
  <c r="X714" i="10"/>
  <c r="Y714" i="10" s="1"/>
  <c r="X713" i="10"/>
  <c r="Y713" i="10" s="1"/>
  <c r="X712" i="10"/>
  <c r="Y712" i="10" s="1"/>
  <c r="Y711" i="10"/>
  <c r="X711" i="10"/>
  <c r="X710" i="10"/>
  <c r="Y710" i="10" s="1"/>
  <c r="X709" i="10"/>
  <c r="Y709" i="10" s="1"/>
  <c r="X708" i="10"/>
  <c r="Y708" i="10" s="1"/>
  <c r="X707" i="10"/>
  <c r="Y707" i="10" s="1"/>
  <c r="X706" i="10"/>
  <c r="Y706" i="10" s="1"/>
  <c r="X705" i="10"/>
  <c r="Y705" i="10" s="1"/>
  <c r="X704" i="10"/>
  <c r="Y704" i="10" s="1"/>
  <c r="Y703" i="10"/>
  <c r="X703" i="10"/>
  <c r="X702" i="10"/>
  <c r="Y702" i="10" s="1"/>
  <c r="X701" i="10"/>
  <c r="Y701" i="10" s="1"/>
  <c r="X700" i="10"/>
  <c r="Y700" i="10" s="1"/>
  <c r="Y699" i="10"/>
  <c r="X699" i="10"/>
  <c r="Y698" i="10"/>
  <c r="X698" i="10"/>
  <c r="X697" i="10"/>
  <c r="Y697" i="10" s="1"/>
  <c r="X696" i="10"/>
  <c r="Y696" i="10" s="1"/>
  <c r="Y695" i="10"/>
  <c r="X695" i="10"/>
  <c r="X694" i="10"/>
  <c r="Y694" i="10" s="1"/>
  <c r="Y693" i="10"/>
  <c r="X693" i="10"/>
  <c r="X692" i="10"/>
  <c r="Y692" i="10" s="1"/>
  <c r="X691" i="10"/>
  <c r="Y691" i="10" s="1"/>
  <c r="X690" i="10"/>
  <c r="Y690" i="10" s="1"/>
  <c r="Y689" i="10"/>
  <c r="X689" i="10"/>
  <c r="X688" i="10"/>
  <c r="Y688" i="10" s="1"/>
  <c r="X687" i="10"/>
  <c r="Y687" i="10" s="1"/>
  <c r="X686" i="10"/>
  <c r="Y686" i="10" s="1"/>
  <c r="X685" i="10"/>
  <c r="Y685" i="10" s="1"/>
  <c r="X684" i="10"/>
  <c r="Y684" i="10" s="1"/>
  <c r="Y683" i="10"/>
  <c r="X683" i="10"/>
  <c r="X682" i="10"/>
  <c r="Y682" i="10" s="1"/>
  <c r="X681" i="10"/>
  <c r="Y681" i="10" s="1"/>
  <c r="X680" i="10"/>
  <c r="Y680" i="10" s="1"/>
  <c r="Y679" i="10"/>
  <c r="X679" i="10"/>
  <c r="X678" i="10"/>
  <c r="Y678" i="10" s="1"/>
  <c r="X677" i="10"/>
  <c r="Y677" i="10" s="1"/>
  <c r="X676" i="10"/>
  <c r="Y676" i="10" s="1"/>
  <c r="X675" i="10"/>
  <c r="Y675" i="10" s="1"/>
  <c r="X674" i="10"/>
  <c r="Y674" i="10" s="1"/>
  <c r="X673" i="10"/>
  <c r="Y673" i="10" s="1"/>
  <c r="X672" i="10"/>
  <c r="Y672" i="10" s="1"/>
  <c r="X671" i="10"/>
  <c r="Y671" i="10" s="1"/>
  <c r="X670" i="10"/>
  <c r="Y670" i="10" s="1"/>
  <c r="Y669" i="10"/>
  <c r="X669" i="10"/>
  <c r="X668" i="10"/>
  <c r="Y668" i="10" s="1"/>
  <c r="Y667" i="10"/>
  <c r="X667" i="10"/>
  <c r="X666" i="10"/>
  <c r="Y666" i="10" s="1"/>
  <c r="Y665" i="10"/>
  <c r="X665" i="10"/>
  <c r="X664" i="10"/>
  <c r="Y664" i="10" s="1"/>
  <c r="X663" i="10"/>
  <c r="Y663" i="10" s="1"/>
  <c r="X662" i="10"/>
  <c r="Y662" i="10" s="1"/>
  <c r="X661" i="10"/>
  <c r="Y661" i="10" s="1"/>
  <c r="X660" i="10"/>
  <c r="Y660" i="10" s="1"/>
  <c r="X659" i="10"/>
  <c r="Y659" i="10" s="1"/>
  <c r="X658" i="10"/>
  <c r="Y658" i="10" s="1"/>
  <c r="Y657" i="10"/>
  <c r="X657" i="10"/>
  <c r="X656" i="10"/>
  <c r="Y656" i="10" s="1"/>
  <c r="X655" i="10"/>
  <c r="Y655" i="10" s="1"/>
  <c r="X654" i="10"/>
  <c r="Y654" i="10" s="1"/>
  <c r="X653" i="10"/>
  <c r="Y653" i="10" s="1"/>
  <c r="X652" i="10"/>
  <c r="Y652" i="10" s="1"/>
  <c r="X651" i="10"/>
  <c r="Y651" i="10" s="1"/>
  <c r="X650" i="10"/>
  <c r="Y650" i="10" s="1"/>
  <c r="X649" i="10"/>
  <c r="Y649" i="10" s="1"/>
  <c r="X648" i="10"/>
  <c r="Y648" i="10" s="1"/>
  <c r="Y647" i="10"/>
  <c r="X647" i="10"/>
  <c r="X646" i="10"/>
  <c r="Y646" i="10" s="1"/>
  <c r="X645" i="10"/>
  <c r="Y645" i="10" s="1"/>
  <c r="X644" i="10"/>
  <c r="Y644" i="10" s="1"/>
  <c r="Y643" i="10"/>
  <c r="X643" i="10"/>
  <c r="X642" i="10"/>
  <c r="Y642" i="10" s="1"/>
  <c r="X641" i="10"/>
  <c r="Y641" i="10" s="1"/>
  <c r="X640" i="10"/>
  <c r="Y640" i="10" s="1"/>
  <c r="X639" i="10"/>
  <c r="Y639" i="10" s="1"/>
  <c r="X638" i="10"/>
  <c r="Y638" i="10" s="1"/>
  <c r="X637" i="10"/>
  <c r="Y637" i="10" s="1"/>
  <c r="X636" i="10"/>
  <c r="Y636" i="10" s="1"/>
  <c r="X635" i="10"/>
  <c r="Y635" i="10" s="1"/>
  <c r="X634" i="10"/>
  <c r="Y634" i="10" s="1"/>
  <c r="Y633" i="10"/>
  <c r="X633" i="10"/>
  <c r="X632" i="10"/>
  <c r="Y632" i="10" s="1"/>
  <c r="X631" i="10"/>
  <c r="Y631" i="10" s="1"/>
  <c r="X630" i="10"/>
  <c r="Y630" i="10" s="1"/>
  <c r="Y629" i="10"/>
  <c r="X629" i="10"/>
  <c r="X628" i="10"/>
  <c r="Y628" i="10" s="1"/>
  <c r="X627" i="10"/>
  <c r="Y627" i="10" s="1"/>
  <c r="X626" i="10"/>
  <c r="Y626" i="10" s="1"/>
  <c r="X625" i="10"/>
  <c r="Y625" i="10" s="1"/>
  <c r="X624" i="10"/>
  <c r="Y624" i="10" s="1"/>
  <c r="X623" i="10"/>
  <c r="Y623" i="10" s="1"/>
  <c r="X622" i="10"/>
  <c r="Y622" i="10" s="1"/>
  <c r="X621" i="10"/>
  <c r="Y621" i="10" s="1"/>
  <c r="X620" i="10"/>
  <c r="Y620" i="10" s="1"/>
  <c r="X619" i="10"/>
  <c r="Y619" i="10" s="1"/>
  <c r="X618" i="10"/>
  <c r="Y618" i="10" s="1"/>
  <c r="X617" i="10"/>
  <c r="Y617" i="10" s="1"/>
  <c r="X616" i="10"/>
  <c r="Y616" i="10" s="1"/>
  <c r="X615" i="10"/>
  <c r="Y615" i="10" s="1"/>
  <c r="X614" i="10"/>
  <c r="Y614" i="10" s="1"/>
  <c r="X613" i="10"/>
  <c r="Y613" i="10" s="1"/>
  <c r="X612" i="10"/>
  <c r="Y612" i="10" s="1"/>
  <c r="Y611" i="10"/>
  <c r="X611" i="10"/>
  <c r="X610" i="10"/>
  <c r="Y610" i="10" s="1"/>
  <c r="X609" i="10"/>
  <c r="Y609" i="10" s="1"/>
  <c r="X608" i="10"/>
  <c r="Y608" i="10" s="1"/>
  <c r="Y607" i="10"/>
  <c r="X607" i="10"/>
  <c r="X606" i="10"/>
  <c r="Y606" i="10" s="1"/>
  <c r="X605" i="10"/>
  <c r="Y605" i="10" s="1"/>
  <c r="X604" i="10"/>
  <c r="Y604" i="10" s="1"/>
  <c r="X603" i="10"/>
  <c r="Y603" i="10" s="1"/>
  <c r="Y602" i="10"/>
  <c r="X602" i="10"/>
  <c r="Y601" i="10"/>
  <c r="X601" i="10"/>
  <c r="X600" i="10"/>
  <c r="Y600" i="10" s="1"/>
  <c r="Y599" i="10"/>
  <c r="X599" i="10"/>
  <c r="X598" i="10"/>
  <c r="Y598" i="10" s="1"/>
  <c r="Y597" i="10"/>
  <c r="X597" i="10"/>
  <c r="X596" i="10"/>
  <c r="Y596" i="10" s="1"/>
  <c r="X595" i="10"/>
  <c r="Y595" i="10" s="1"/>
  <c r="X594" i="10"/>
  <c r="Y594" i="10" s="1"/>
  <c r="Y593" i="10"/>
  <c r="X593" i="10"/>
  <c r="X592" i="10"/>
  <c r="Y592" i="10" s="1"/>
  <c r="X591" i="10"/>
  <c r="Y591" i="10" s="1"/>
  <c r="X590" i="10"/>
  <c r="Y590" i="10" s="1"/>
  <c r="X589" i="10"/>
  <c r="Y589" i="10" s="1"/>
  <c r="X588" i="10"/>
  <c r="Y588" i="10" s="1"/>
  <c r="Y587" i="10"/>
  <c r="X587" i="10"/>
  <c r="X586" i="10"/>
  <c r="Y586" i="10" s="1"/>
  <c r="X585" i="10"/>
  <c r="Y585" i="10" s="1"/>
  <c r="X584" i="10"/>
  <c r="Y584" i="10" s="1"/>
  <c r="X583" i="10"/>
  <c r="Y583" i="10" s="1"/>
  <c r="X582" i="10"/>
  <c r="Y582" i="10" s="1"/>
  <c r="X581" i="10"/>
  <c r="Y581" i="10" s="1"/>
  <c r="X580" i="10"/>
  <c r="Y580" i="10" s="1"/>
  <c r="X579" i="10"/>
  <c r="Y579" i="10" s="1"/>
  <c r="X578" i="10"/>
  <c r="Y578" i="10" s="1"/>
  <c r="X577" i="10"/>
  <c r="Y577" i="10" s="1"/>
  <c r="X576" i="10"/>
  <c r="Y576" i="10" s="1"/>
  <c r="Y575" i="10"/>
  <c r="X575" i="10"/>
  <c r="X574" i="10"/>
  <c r="Y574" i="10" s="1"/>
  <c r="Y573" i="10"/>
  <c r="X573" i="10"/>
  <c r="X572" i="10"/>
  <c r="Y572" i="10" s="1"/>
  <c r="Y571" i="10"/>
  <c r="X571" i="10"/>
  <c r="Y570" i="10"/>
  <c r="X570" i="10"/>
  <c r="X569" i="10"/>
  <c r="Y569" i="10" s="1"/>
  <c r="X568" i="10"/>
  <c r="Y568" i="10" s="1"/>
  <c r="X567" i="10"/>
  <c r="Y567" i="10" s="1"/>
  <c r="X566" i="10"/>
  <c r="Y566" i="10" s="1"/>
  <c r="Y565" i="10"/>
  <c r="X565" i="10"/>
  <c r="X564" i="10"/>
  <c r="Y564" i="10" s="1"/>
  <c r="X563" i="10"/>
  <c r="Y563" i="10" s="1"/>
  <c r="X562" i="10"/>
  <c r="Y562" i="10" s="1"/>
  <c r="Y561" i="10"/>
  <c r="X561" i="10"/>
  <c r="X560" i="10"/>
  <c r="Y560" i="10" s="1"/>
  <c r="X559" i="10"/>
  <c r="Y559" i="10" s="1"/>
  <c r="Y558" i="10"/>
  <c r="X558" i="10"/>
  <c r="Y557" i="10"/>
  <c r="X557" i="10"/>
  <c r="X556" i="10"/>
  <c r="Y556" i="10" s="1"/>
  <c r="Y555" i="10"/>
  <c r="X555" i="10"/>
  <c r="X554" i="10"/>
  <c r="Y554" i="10" s="1"/>
  <c r="Y553" i="10"/>
  <c r="X553" i="10"/>
  <c r="X552" i="10"/>
  <c r="Y552" i="10" s="1"/>
  <c r="Y551" i="10"/>
  <c r="X551" i="10"/>
  <c r="X550" i="10"/>
  <c r="Y550" i="10" s="1"/>
  <c r="X549" i="10"/>
  <c r="Y549" i="10" s="1"/>
  <c r="X548" i="10"/>
  <c r="Y548" i="10" s="1"/>
  <c r="Y547" i="10"/>
  <c r="X547" i="10"/>
  <c r="X546" i="10"/>
  <c r="Y546" i="10" s="1"/>
  <c r="X545" i="10"/>
  <c r="Y545" i="10" s="1"/>
  <c r="X544" i="10"/>
  <c r="Y544" i="10" s="1"/>
  <c r="X543" i="10"/>
  <c r="Y543" i="10" s="1"/>
  <c r="X542" i="10"/>
  <c r="Y542" i="10" s="1"/>
  <c r="X541" i="10"/>
  <c r="Y541" i="10" s="1"/>
  <c r="X540" i="10"/>
  <c r="Y540" i="10" s="1"/>
  <c r="Y539" i="10"/>
  <c r="X539" i="10"/>
  <c r="X538" i="10"/>
  <c r="Y538" i="10" s="1"/>
  <c r="X537" i="10"/>
  <c r="Y537" i="10" s="1"/>
  <c r="X536" i="10"/>
  <c r="Y536" i="10" s="1"/>
  <c r="X535" i="10"/>
  <c r="Y535" i="10" s="1"/>
  <c r="X534" i="10"/>
  <c r="Y534" i="10" s="1"/>
  <c r="X533" i="10"/>
  <c r="Y533" i="10" s="1"/>
  <c r="X532" i="10"/>
  <c r="Y532" i="10" s="1"/>
  <c r="X531" i="10"/>
  <c r="Y531" i="10" s="1"/>
  <c r="X530" i="10"/>
  <c r="Y530" i="10" s="1"/>
  <c r="Y529" i="10"/>
  <c r="X529" i="10"/>
  <c r="X528" i="10"/>
  <c r="Y528" i="10" s="1"/>
  <c r="Y527" i="10"/>
  <c r="X527" i="10"/>
  <c r="X526" i="10"/>
  <c r="Y526" i="10" s="1"/>
  <c r="X525" i="10"/>
  <c r="Y525" i="10" s="1"/>
  <c r="X524" i="10"/>
  <c r="Y524" i="10" s="1"/>
  <c r="X523" i="10"/>
  <c r="Y523" i="10" s="1"/>
  <c r="X522" i="10"/>
  <c r="Y522" i="10" s="1"/>
  <c r="Y521" i="10"/>
  <c r="X521" i="10"/>
  <c r="X520" i="10"/>
  <c r="Y520" i="10" s="1"/>
  <c r="Y519" i="10"/>
  <c r="X519" i="10"/>
  <c r="X518" i="10"/>
  <c r="Y518" i="10" s="1"/>
  <c r="Y517" i="10"/>
  <c r="X517" i="10"/>
  <c r="X516" i="10"/>
  <c r="Y516" i="10" s="1"/>
  <c r="Y515" i="10"/>
  <c r="X515" i="10"/>
  <c r="X514" i="10"/>
  <c r="Y514" i="10" s="1"/>
  <c r="X513" i="10"/>
  <c r="Y513" i="10" s="1"/>
  <c r="X512" i="10"/>
  <c r="Y512" i="10" s="1"/>
  <c r="Y511" i="10"/>
  <c r="X511" i="10"/>
  <c r="X510" i="10"/>
  <c r="Y510" i="10" s="1"/>
  <c r="X509" i="10"/>
  <c r="Y509" i="10" s="1"/>
  <c r="X508" i="10"/>
  <c r="Y508" i="10" s="1"/>
  <c r="X507" i="10"/>
  <c r="Y507" i="10" s="1"/>
  <c r="Y506" i="10"/>
  <c r="X506" i="10"/>
  <c r="Y505" i="10"/>
  <c r="X505" i="10"/>
  <c r="X504" i="10"/>
  <c r="Y504" i="10" s="1"/>
  <c r="X503" i="10"/>
  <c r="Y503" i="10" s="1"/>
  <c r="X502" i="10"/>
  <c r="Y502" i="10" s="1"/>
  <c r="X501" i="10"/>
  <c r="Y501" i="10" s="1"/>
  <c r="X500" i="10"/>
  <c r="Y500" i="10" s="1"/>
  <c r="X499" i="10"/>
  <c r="Y499" i="10" s="1"/>
  <c r="X498" i="10"/>
  <c r="Y498" i="10" s="1"/>
  <c r="X497" i="10"/>
  <c r="Y497" i="10" s="1"/>
  <c r="X496" i="10"/>
  <c r="Y496" i="10" s="1"/>
  <c r="X495" i="10"/>
  <c r="Y495" i="10" s="1"/>
  <c r="X494" i="10"/>
  <c r="Y494" i="10" s="1"/>
  <c r="Y493" i="10"/>
  <c r="X493" i="10"/>
  <c r="X492" i="10"/>
  <c r="Y492" i="10" s="1"/>
  <c r="Y491" i="10"/>
  <c r="X491" i="10"/>
  <c r="X490" i="10"/>
  <c r="Y490" i="10" s="1"/>
  <c r="X489" i="10"/>
  <c r="Y489" i="10" s="1"/>
  <c r="X488" i="10"/>
  <c r="Y488" i="10" s="1"/>
  <c r="X487" i="10"/>
  <c r="Y487" i="10" s="1"/>
  <c r="X486" i="10"/>
  <c r="Y486" i="10" s="1"/>
  <c r="X485" i="10"/>
  <c r="Y485" i="10" s="1"/>
  <c r="X484" i="10"/>
  <c r="Y484" i="10" s="1"/>
  <c r="Y483" i="10"/>
  <c r="X483" i="10"/>
  <c r="X482" i="10"/>
  <c r="Y482" i="10" s="1"/>
  <c r="X481" i="10"/>
  <c r="Y481" i="10" s="1"/>
  <c r="X480" i="10"/>
  <c r="Y480" i="10" s="1"/>
  <c r="Y479" i="10"/>
  <c r="X479" i="10"/>
  <c r="X478" i="10"/>
  <c r="Y478" i="10" s="1"/>
  <c r="X477" i="10"/>
  <c r="Y477" i="10" s="1"/>
  <c r="X476" i="10"/>
  <c r="Y476" i="10" s="1"/>
  <c r="X475" i="10"/>
  <c r="Y475" i="10" s="1"/>
  <c r="Y474" i="10"/>
  <c r="X474" i="10"/>
  <c r="Y473" i="10"/>
  <c r="X473" i="10"/>
  <c r="X472" i="10"/>
  <c r="Y472" i="10" s="1"/>
  <c r="Y471" i="10"/>
  <c r="X471" i="10"/>
  <c r="X470" i="10"/>
  <c r="Y470" i="10" s="1"/>
  <c r="Y469" i="10"/>
  <c r="X469" i="10"/>
  <c r="X468" i="10"/>
  <c r="Y468" i="10" s="1"/>
  <c r="X467" i="10"/>
  <c r="Y467" i="10" s="1"/>
  <c r="X466" i="10"/>
  <c r="Y466" i="10" s="1"/>
  <c r="Y465" i="10"/>
  <c r="X465" i="10"/>
  <c r="X464" i="10"/>
  <c r="Y464" i="10" s="1"/>
  <c r="X463" i="10"/>
  <c r="Y463" i="10" s="1"/>
  <c r="X462" i="10"/>
  <c r="Y462" i="10" s="1"/>
  <c r="X461" i="10"/>
  <c r="Y461" i="10" s="1"/>
  <c r="X460" i="10"/>
  <c r="Y460" i="10" s="1"/>
  <c r="Y459" i="10"/>
  <c r="X459" i="10"/>
  <c r="X458" i="10"/>
  <c r="Y458" i="10" s="1"/>
  <c r="X457" i="10"/>
  <c r="Y457" i="10" s="1"/>
  <c r="X456" i="10"/>
  <c r="Y456" i="10" s="1"/>
  <c r="X455" i="10"/>
  <c r="Y455" i="10" s="1"/>
  <c r="X454" i="10"/>
  <c r="Y454" i="10" s="1"/>
  <c r="X453" i="10"/>
  <c r="Y453" i="10" s="1"/>
  <c r="X452" i="10"/>
  <c r="Y452" i="10" s="1"/>
  <c r="X451" i="10"/>
  <c r="Y451" i="10" s="1"/>
  <c r="X450" i="10"/>
  <c r="Y450" i="10" s="1"/>
  <c r="Y449" i="10"/>
  <c r="X449" i="10"/>
  <c r="X448" i="10"/>
  <c r="Y448" i="10" s="1"/>
  <c r="Y447" i="10"/>
  <c r="X447" i="10"/>
  <c r="X446" i="10"/>
  <c r="Y446" i="10" s="1"/>
  <c r="Y445" i="10"/>
  <c r="X445" i="10"/>
  <c r="X444" i="10"/>
  <c r="Y444" i="10" s="1"/>
  <c r="Y443" i="10"/>
  <c r="X443" i="10"/>
  <c r="Y442" i="10"/>
  <c r="X442" i="10"/>
  <c r="X441" i="10"/>
  <c r="Y441" i="10" s="1"/>
  <c r="X440" i="10"/>
  <c r="Y440" i="10" s="1"/>
  <c r="X439" i="10"/>
  <c r="Y439" i="10" s="1"/>
  <c r="X438" i="10"/>
  <c r="Y438" i="10" s="1"/>
  <c r="Y437" i="10"/>
  <c r="X437" i="10"/>
  <c r="X436" i="10"/>
  <c r="Y436" i="10" s="1"/>
  <c r="X435" i="10"/>
  <c r="Y435" i="10" s="1"/>
  <c r="X434" i="10"/>
  <c r="Y434" i="10" s="1"/>
  <c r="Y433" i="10"/>
  <c r="X433" i="10"/>
  <c r="X432" i="10"/>
  <c r="Y432" i="10" s="1"/>
  <c r="X431" i="10"/>
  <c r="Y431" i="10" s="1"/>
  <c r="Y430" i="10"/>
  <c r="X430" i="10"/>
  <c r="Y429" i="10"/>
  <c r="X429" i="10"/>
  <c r="X428" i="10"/>
  <c r="Y428" i="10" s="1"/>
  <c r="Y427" i="10"/>
  <c r="X427" i="10"/>
  <c r="X426" i="10"/>
  <c r="Y426" i="10" s="1"/>
  <c r="Y425" i="10"/>
  <c r="X425" i="10"/>
  <c r="X424" i="10"/>
  <c r="Y424" i="10" s="1"/>
  <c r="Y423" i="10"/>
  <c r="X423" i="10"/>
  <c r="X422" i="10"/>
  <c r="Y422" i="10" s="1"/>
  <c r="X421" i="10"/>
  <c r="Y421" i="10" s="1"/>
  <c r="X420" i="10"/>
  <c r="Y420" i="10" s="1"/>
  <c r="Y419" i="10"/>
  <c r="X419" i="10"/>
  <c r="X418" i="10"/>
  <c r="Y418" i="10" s="1"/>
  <c r="X417" i="10"/>
  <c r="Y417" i="10" s="1"/>
  <c r="X416" i="10"/>
  <c r="Y416" i="10" s="1"/>
  <c r="X415" i="10"/>
  <c r="Y415" i="10" s="1"/>
  <c r="X414" i="10"/>
  <c r="Y414" i="10" s="1"/>
  <c r="X413" i="10"/>
  <c r="Y413" i="10" s="1"/>
  <c r="X412" i="10"/>
  <c r="Y412" i="10" s="1"/>
  <c r="Y411" i="10"/>
  <c r="X411" i="10"/>
  <c r="X410" i="10"/>
  <c r="Y410" i="10" s="1"/>
  <c r="X409" i="10"/>
  <c r="Y409" i="10" s="1"/>
  <c r="X408" i="10"/>
  <c r="Y408" i="10" s="1"/>
  <c r="X407" i="10"/>
  <c r="Y407" i="10" s="1"/>
  <c r="X406" i="10"/>
  <c r="Y406" i="10" s="1"/>
  <c r="X405" i="10"/>
  <c r="Y405" i="10" s="1"/>
  <c r="X404" i="10"/>
  <c r="Y404" i="10" s="1"/>
  <c r="Y403" i="10"/>
  <c r="X403" i="10"/>
  <c r="X402" i="10"/>
  <c r="Y402" i="10" s="1"/>
  <c r="Y401" i="10"/>
  <c r="X401" i="10"/>
  <c r="X400" i="10"/>
  <c r="Y400" i="10" s="1"/>
  <c r="Y399" i="10"/>
  <c r="X399" i="10"/>
  <c r="Y398" i="10"/>
  <c r="X398" i="10"/>
  <c r="X397" i="10"/>
  <c r="Y397" i="10" s="1"/>
  <c r="X396" i="10"/>
  <c r="Y396" i="10" s="1"/>
  <c r="X395" i="10"/>
  <c r="Y395" i="10" s="1"/>
  <c r="X394" i="10"/>
  <c r="Y394" i="10" s="1"/>
  <c r="Y393" i="10"/>
  <c r="X393" i="10"/>
  <c r="X392" i="10"/>
  <c r="Y392" i="10" s="1"/>
  <c r="Y391" i="10"/>
  <c r="X391" i="10"/>
  <c r="X390" i="10"/>
  <c r="Y390" i="10" s="1"/>
  <c r="Y389" i="10"/>
  <c r="X389" i="10"/>
  <c r="X388" i="10"/>
  <c r="Y388" i="10" s="1"/>
  <c r="Y387" i="10"/>
  <c r="X387" i="10"/>
  <c r="X386" i="10"/>
  <c r="Y386" i="10" s="1"/>
  <c r="X385" i="10"/>
  <c r="Y385" i="10" s="1"/>
  <c r="X384" i="10"/>
  <c r="Y384" i="10" s="1"/>
  <c r="Y383" i="10"/>
  <c r="X383" i="10"/>
  <c r="X382" i="10"/>
  <c r="Y382" i="10" s="1"/>
  <c r="X381" i="10"/>
  <c r="Y381" i="10" s="1"/>
  <c r="X380" i="10"/>
  <c r="Y380" i="10" s="1"/>
  <c r="X379" i="10"/>
  <c r="Y379" i="10" s="1"/>
  <c r="X378" i="10"/>
  <c r="Y378" i="10" s="1"/>
  <c r="Y377" i="10"/>
  <c r="X377" i="10"/>
  <c r="X376" i="10"/>
  <c r="Y376" i="10" s="1"/>
  <c r="X375" i="10"/>
  <c r="Y375" i="10" s="1"/>
  <c r="X374" i="10"/>
  <c r="Y374" i="10" s="1"/>
  <c r="X373" i="10"/>
  <c r="Y373" i="10" s="1"/>
  <c r="X372" i="10"/>
  <c r="Y372" i="10" s="1"/>
  <c r="X371" i="10"/>
  <c r="Y371" i="10" s="1"/>
  <c r="X370" i="10"/>
  <c r="Y370" i="10" s="1"/>
  <c r="X369" i="10"/>
  <c r="Y369" i="10" s="1"/>
  <c r="X368" i="10"/>
  <c r="Y368" i="10" s="1"/>
  <c r="Y367" i="10"/>
  <c r="X367" i="10"/>
  <c r="X366" i="10"/>
  <c r="Y366" i="10" s="1"/>
  <c r="X365" i="10"/>
  <c r="Y365" i="10" s="1"/>
  <c r="X364" i="10"/>
  <c r="Y364" i="10" s="1"/>
  <c r="X363" i="10"/>
  <c r="Y363" i="10" s="1"/>
  <c r="X362" i="10"/>
  <c r="Y362" i="10" s="1"/>
  <c r="X361" i="10"/>
  <c r="Y361" i="10" s="1"/>
  <c r="X360" i="10"/>
  <c r="Y360" i="10" s="1"/>
  <c r="X359" i="10"/>
  <c r="Y359" i="10" s="1"/>
  <c r="X358" i="10"/>
  <c r="Y358" i="10" s="1"/>
  <c r="Y357" i="10"/>
  <c r="X357" i="10"/>
  <c r="X356" i="10"/>
  <c r="Y356" i="10" s="1"/>
  <c r="Y355" i="10"/>
  <c r="X355" i="10"/>
  <c r="X354" i="10"/>
  <c r="Y354" i="10" s="1"/>
  <c r="X353" i="10"/>
  <c r="Y353" i="10" s="1"/>
  <c r="X352" i="10"/>
  <c r="Y352" i="10" s="1"/>
  <c r="Y351" i="10"/>
  <c r="X351" i="10"/>
  <c r="X350" i="10"/>
  <c r="Y350" i="10" s="1"/>
  <c r="X349" i="10"/>
  <c r="Y349" i="10" s="1"/>
  <c r="X348" i="10"/>
  <c r="Y348" i="10" s="1"/>
  <c r="X347" i="10"/>
  <c r="Y347" i="10" s="1"/>
  <c r="Y346" i="10"/>
  <c r="X346" i="10"/>
  <c r="Y345" i="10"/>
  <c r="X345" i="10"/>
  <c r="X344" i="10"/>
  <c r="Y344" i="10" s="1"/>
  <c r="X343" i="10"/>
  <c r="Y343" i="10" s="1"/>
  <c r="X342" i="10"/>
  <c r="Y342" i="10" s="1"/>
  <c r="Y341" i="10"/>
  <c r="X341" i="10"/>
  <c r="X340" i="10"/>
  <c r="Y340" i="10" s="1"/>
  <c r="X339" i="10"/>
  <c r="Y339" i="10" s="1"/>
  <c r="X338" i="10"/>
  <c r="Y338" i="10" s="1"/>
  <c r="X337" i="10"/>
  <c r="Y337" i="10" s="1"/>
  <c r="X336" i="10"/>
  <c r="Y336" i="10" s="1"/>
  <c r="X335" i="10"/>
  <c r="Y335" i="10" s="1"/>
  <c r="X334" i="10"/>
  <c r="Y334" i="10" s="1"/>
  <c r="Y333" i="10"/>
  <c r="X333" i="10"/>
  <c r="X332" i="10"/>
  <c r="Y332" i="10" s="1"/>
  <c r="Y331" i="10"/>
  <c r="X331" i="10"/>
  <c r="X330" i="10"/>
  <c r="Y330" i="10" s="1"/>
  <c r="X329" i="10"/>
  <c r="Y329" i="10" s="1"/>
  <c r="X328" i="10"/>
  <c r="Y328" i="10" s="1"/>
  <c r="Y327" i="10"/>
  <c r="X327" i="10"/>
  <c r="X326" i="10"/>
  <c r="Y326" i="10" s="1"/>
  <c r="X325" i="10"/>
  <c r="Y325" i="10" s="1"/>
  <c r="X324" i="10"/>
  <c r="Y324" i="10" s="1"/>
  <c r="X323" i="10"/>
  <c r="Y323" i="10" s="1"/>
  <c r="X322" i="10"/>
  <c r="Y322" i="10" s="1"/>
  <c r="X321" i="10"/>
  <c r="Y321" i="10" s="1"/>
  <c r="X320" i="10"/>
  <c r="Y320" i="10" s="1"/>
  <c r="Y319" i="10"/>
  <c r="X319" i="10"/>
  <c r="X318" i="10"/>
  <c r="Y318" i="10" s="1"/>
  <c r="X317" i="10"/>
  <c r="Y317" i="10" s="1"/>
  <c r="X316" i="10"/>
  <c r="Y316" i="10" s="1"/>
  <c r="Y315" i="10"/>
  <c r="X315" i="10"/>
  <c r="Y314" i="10"/>
  <c r="X314" i="10"/>
  <c r="X313" i="10"/>
  <c r="Y313" i="10" s="1"/>
  <c r="X312" i="10"/>
  <c r="Y312" i="10" s="1"/>
  <c r="Y311" i="10"/>
  <c r="X311" i="10"/>
  <c r="X310" i="10"/>
  <c r="Y310" i="10" s="1"/>
  <c r="Y309" i="10"/>
  <c r="X309" i="10"/>
  <c r="X308" i="10"/>
  <c r="Y308" i="10" s="1"/>
  <c r="X307" i="10"/>
  <c r="Y307" i="10" s="1"/>
  <c r="X306" i="10"/>
  <c r="Y306" i="10" s="1"/>
  <c r="Y305" i="10"/>
  <c r="X305" i="10"/>
  <c r="X304" i="10"/>
  <c r="Y304" i="10" s="1"/>
  <c r="X303" i="10"/>
  <c r="Y303" i="10" s="1"/>
  <c r="X302" i="10"/>
  <c r="Y302" i="10" s="1"/>
  <c r="X301" i="10"/>
  <c r="Y301" i="10" s="1"/>
  <c r="X300" i="10"/>
  <c r="Y300" i="10" s="1"/>
  <c r="Y299" i="10"/>
  <c r="X299" i="10"/>
  <c r="X298" i="10"/>
  <c r="Y298" i="10" s="1"/>
  <c r="X297" i="10"/>
  <c r="Y297" i="10" s="1"/>
  <c r="X296" i="10"/>
  <c r="Y296" i="10" s="1"/>
  <c r="Y295" i="10"/>
  <c r="X295" i="10"/>
  <c r="X294" i="10"/>
  <c r="Y294" i="10" s="1"/>
  <c r="X293" i="10"/>
  <c r="Y293" i="10" s="1"/>
  <c r="X292" i="10"/>
  <c r="Y292" i="10" s="1"/>
  <c r="X291" i="10"/>
  <c r="Y291" i="10" s="1"/>
  <c r="X290" i="10"/>
  <c r="Y290" i="10" s="1"/>
  <c r="X289" i="10"/>
  <c r="Y289" i="10" s="1"/>
  <c r="X288" i="10"/>
  <c r="Y288" i="10" s="1"/>
  <c r="X287" i="10"/>
  <c r="Y287" i="10" s="1"/>
  <c r="X286" i="10"/>
  <c r="Y286" i="10" s="1"/>
  <c r="Y285" i="10"/>
  <c r="X285" i="10"/>
  <c r="X284" i="10"/>
  <c r="Y284" i="10" s="1"/>
  <c r="Y283" i="10"/>
  <c r="X283" i="10"/>
  <c r="X282" i="10"/>
  <c r="Y282" i="10" s="1"/>
  <c r="Y281" i="10"/>
  <c r="X281" i="10"/>
  <c r="X280" i="10"/>
  <c r="Y280" i="10" s="1"/>
  <c r="X279" i="10"/>
  <c r="Y279" i="10" s="1"/>
  <c r="X278" i="10"/>
  <c r="Y278" i="10" s="1"/>
  <c r="X277" i="10"/>
  <c r="Y277" i="10" s="1"/>
  <c r="X276" i="10"/>
  <c r="Y276" i="10" s="1"/>
  <c r="X275" i="10"/>
  <c r="Y275" i="10" s="1"/>
  <c r="X274" i="10"/>
  <c r="Y274" i="10" s="1"/>
  <c r="Y273" i="10"/>
  <c r="X273" i="10"/>
  <c r="X272" i="10"/>
  <c r="Y272" i="10" s="1"/>
  <c r="X271" i="10"/>
  <c r="Y271" i="10" s="1"/>
  <c r="X270" i="10"/>
  <c r="Y270" i="10" s="1"/>
  <c r="X269" i="10"/>
  <c r="Y269" i="10" s="1"/>
  <c r="X268" i="10"/>
  <c r="Y268" i="10" s="1"/>
  <c r="X267" i="10"/>
  <c r="Y267" i="10" s="1"/>
  <c r="X266" i="10"/>
  <c r="Y266" i="10" s="1"/>
  <c r="X265" i="10"/>
  <c r="Y265" i="10" s="1"/>
  <c r="X264" i="10"/>
  <c r="Y264" i="10" s="1"/>
  <c r="Y263" i="10"/>
  <c r="X263" i="10"/>
  <c r="X262" i="10"/>
  <c r="Y262" i="10" s="1"/>
  <c r="X261" i="10"/>
  <c r="Y261" i="10" s="1"/>
  <c r="X260" i="10"/>
  <c r="Y260" i="10" s="1"/>
  <c r="Y259" i="10"/>
  <c r="X259" i="10"/>
  <c r="X258" i="10"/>
  <c r="Y258" i="10" s="1"/>
  <c r="X257" i="10"/>
  <c r="Y257" i="10" s="1"/>
  <c r="X256" i="10"/>
  <c r="Y256" i="10" s="1"/>
  <c r="X255" i="10"/>
  <c r="Y255" i="10" s="1"/>
  <c r="X254" i="10"/>
  <c r="Y254" i="10" s="1"/>
  <c r="X253" i="10"/>
  <c r="Y253" i="10" s="1"/>
  <c r="X252" i="10"/>
  <c r="Y252" i="10" s="1"/>
  <c r="X251" i="10"/>
  <c r="Y251" i="10" s="1"/>
  <c r="X250" i="10"/>
  <c r="Y250" i="10" s="1"/>
  <c r="Y249" i="10"/>
  <c r="X249" i="10"/>
  <c r="X248" i="10"/>
  <c r="Y248" i="10" s="1"/>
  <c r="X247" i="10"/>
  <c r="Y247" i="10" s="1"/>
  <c r="X246" i="10"/>
  <c r="Y246" i="10" s="1"/>
  <c r="Y245" i="10"/>
  <c r="X245" i="10"/>
  <c r="X244" i="10"/>
  <c r="Y244" i="10" s="1"/>
  <c r="X243" i="10"/>
  <c r="Y243" i="10" s="1"/>
  <c r="X242" i="10"/>
  <c r="Y242" i="10" s="1"/>
  <c r="X241" i="10"/>
  <c r="Y241" i="10" s="1"/>
  <c r="X240" i="10"/>
  <c r="Y240" i="10" s="1"/>
  <c r="X239" i="10"/>
  <c r="Y239" i="10" s="1"/>
  <c r="X238" i="10"/>
  <c r="Y238" i="10" s="1"/>
  <c r="Y237" i="10"/>
  <c r="X237" i="10"/>
  <c r="X236" i="10"/>
  <c r="Y236" i="10" s="1"/>
  <c r="X235" i="10"/>
  <c r="Y235" i="10" s="1"/>
  <c r="X234" i="10"/>
  <c r="Y234" i="10" s="1"/>
  <c r="X233" i="10"/>
  <c r="Y233" i="10" s="1"/>
  <c r="X232" i="10"/>
  <c r="Y232" i="10" s="1"/>
  <c r="X231" i="10"/>
  <c r="Y231" i="10" s="1"/>
  <c r="X230" i="10"/>
  <c r="Y230" i="10" s="1"/>
  <c r="X229" i="10"/>
  <c r="Y229" i="10" s="1"/>
  <c r="X228" i="10"/>
  <c r="Y228" i="10" s="1"/>
  <c r="Y227" i="10"/>
  <c r="X227" i="10"/>
  <c r="X226" i="10"/>
  <c r="Y226" i="10" s="1"/>
  <c r="Y225" i="10"/>
  <c r="X225" i="10"/>
  <c r="X224" i="10"/>
  <c r="Y224" i="10" s="1"/>
  <c r="Y223" i="10"/>
  <c r="X223" i="10"/>
  <c r="X222" i="10"/>
  <c r="Y222" i="10" s="1"/>
  <c r="X221" i="10"/>
  <c r="Y221" i="10" s="1"/>
  <c r="X220" i="10"/>
  <c r="Y220" i="10" s="1"/>
  <c r="Y219" i="10"/>
  <c r="X219" i="10"/>
  <c r="Y218" i="10"/>
  <c r="X218" i="10"/>
  <c r="Y217" i="10"/>
  <c r="X217" i="10"/>
  <c r="X216" i="10"/>
  <c r="Y216" i="10" s="1"/>
  <c r="X215" i="10"/>
  <c r="Y215" i="10" s="1"/>
  <c r="X214" i="10"/>
  <c r="Y214" i="10" s="1"/>
  <c r="Y213" i="10"/>
  <c r="X213" i="10"/>
  <c r="X212" i="10"/>
  <c r="Y212" i="10" s="1"/>
  <c r="X211" i="10"/>
  <c r="Y211" i="10" s="1"/>
  <c r="X210" i="10"/>
  <c r="Y210" i="10" s="1"/>
  <c r="X209" i="10"/>
  <c r="Y209" i="10" s="1"/>
  <c r="X208" i="10"/>
  <c r="Y208" i="10" s="1"/>
  <c r="X207" i="10"/>
  <c r="Y207" i="10" s="1"/>
  <c r="X206" i="10"/>
  <c r="Y206" i="10" s="1"/>
  <c r="Y205" i="10"/>
  <c r="X205" i="10"/>
  <c r="X204" i="10"/>
  <c r="Y204" i="10" s="1"/>
  <c r="Y203" i="10"/>
  <c r="X203" i="10"/>
  <c r="X202" i="10"/>
  <c r="Y202" i="10" s="1"/>
  <c r="X201" i="10"/>
  <c r="Y201" i="10" s="1"/>
  <c r="X200" i="10"/>
  <c r="Y200" i="10" s="1"/>
  <c r="Y199" i="10"/>
  <c r="X199" i="10"/>
  <c r="X198" i="10"/>
  <c r="Y198" i="10" s="1"/>
  <c r="X197" i="10"/>
  <c r="Y197" i="10" s="1"/>
  <c r="X196" i="10"/>
  <c r="Y196" i="10" s="1"/>
  <c r="X195" i="10"/>
  <c r="Y195" i="10" s="1"/>
  <c r="X194" i="10"/>
  <c r="Y194" i="10" s="1"/>
  <c r="X193" i="10"/>
  <c r="Y193" i="10" s="1"/>
  <c r="X192" i="10"/>
  <c r="Y192" i="10" s="1"/>
  <c r="Y191" i="10"/>
  <c r="X191" i="10"/>
  <c r="X190" i="10"/>
  <c r="Y190" i="10" s="1"/>
  <c r="X189" i="10"/>
  <c r="Y189" i="10" s="1"/>
  <c r="X188" i="10"/>
  <c r="Y188" i="10" s="1"/>
  <c r="Y187" i="10"/>
  <c r="X187" i="10"/>
  <c r="Y186" i="10"/>
  <c r="X186" i="10"/>
  <c r="X185" i="10"/>
  <c r="Y185" i="10" s="1"/>
  <c r="X184" i="10"/>
  <c r="Y184" i="10" s="1"/>
  <c r="X183" i="10"/>
  <c r="Y183" i="10" s="1"/>
  <c r="X182" i="10"/>
  <c r="Y182" i="10" s="1"/>
  <c r="Y181" i="10"/>
  <c r="X181" i="10"/>
  <c r="X180" i="10"/>
  <c r="Y180" i="10" s="1"/>
  <c r="Y179" i="10"/>
  <c r="X179" i="10"/>
  <c r="X178" i="10"/>
  <c r="Y178" i="10" s="1"/>
  <c r="Y177" i="10"/>
  <c r="X177" i="10"/>
  <c r="X176" i="10"/>
  <c r="Y176" i="10" s="1"/>
  <c r="X175" i="10"/>
  <c r="Y175" i="10" s="1"/>
  <c r="X174" i="10"/>
  <c r="Y174" i="10" s="1"/>
  <c r="X173" i="10"/>
  <c r="Y173" i="10" s="1"/>
  <c r="X172" i="10"/>
  <c r="Y172" i="10" s="1"/>
  <c r="Y171" i="10"/>
  <c r="X171" i="10"/>
  <c r="X170" i="10"/>
  <c r="Y170" i="10" s="1"/>
  <c r="X169" i="10"/>
  <c r="Y169" i="10" s="1"/>
  <c r="X168" i="10"/>
  <c r="Y168" i="10" s="1"/>
  <c r="Y167" i="10"/>
  <c r="X167" i="10"/>
  <c r="X166" i="10"/>
  <c r="Y166" i="10" s="1"/>
  <c r="X165" i="10"/>
  <c r="Y165" i="10" s="1"/>
  <c r="X164" i="10"/>
  <c r="Y164" i="10" s="1"/>
  <c r="X163" i="10"/>
  <c r="Y163" i="10" s="1"/>
  <c r="X162" i="10"/>
  <c r="Y162" i="10" s="1"/>
  <c r="X161" i="10"/>
  <c r="Y161" i="10" s="1"/>
  <c r="X160" i="10"/>
  <c r="Y160" i="10" s="1"/>
  <c r="X159" i="10"/>
  <c r="Y159" i="10" s="1"/>
  <c r="X158" i="10"/>
  <c r="Y158" i="10" s="1"/>
  <c r="Y157" i="10"/>
  <c r="X157" i="10"/>
  <c r="X156" i="10"/>
  <c r="Y156" i="10" s="1"/>
  <c r="Y155" i="10"/>
  <c r="X155" i="10"/>
  <c r="X154" i="10"/>
  <c r="Y154" i="10" s="1"/>
  <c r="Y153" i="10"/>
  <c r="X153" i="10"/>
  <c r="X152" i="10"/>
  <c r="Y152" i="10" s="1"/>
  <c r="X151" i="10"/>
  <c r="Y151" i="10" s="1"/>
  <c r="X150" i="10"/>
  <c r="Y150" i="10" s="1"/>
  <c r="X149" i="10"/>
  <c r="Y149" i="10" s="1"/>
  <c r="X148" i="10"/>
  <c r="Y148" i="10" s="1"/>
  <c r="X147" i="10"/>
  <c r="Y147" i="10" s="1"/>
  <c r="X146" i="10"/>
  <c r="Y146" i="10" s="1"/>
  <c r="Y145" i="10"/>
  <c r="X145" i="10"/>
  <c r="X144" i="10"/>
  <c r="Y144" i="10" s="1"/>
  <c r="X143" i="10"/>
  <c r="Y143" i="10" s="1"/>
  <c r="X142" i="10"/>
  <c r="Y142" i="10" s="1"/>
  <c r="X141" i="10"/>
  <c r="Y141" i="10" s="1"/>
  <c r="X140" i="10"/>
  <c r="Y140" i="10" s="1"/>
  <c r="X139" i="10"/>
  <c r="Y139" i="10" s="1"/>
  <c r="X138" i="10"/>
  <c r="Y138" i="10" s="1"/>
  <c r="X137" i="10"/>
  <c r="Y137" i="10" s="1"/>
  <c r="X136" i="10"/>
  <c r="Y136" i="10" s="1"/>
  <c r="Y135" i="10"/>
  <c r="X135" i="10"/>
  <c r="X134" i="10"/>
  <c r="Y134" i="10" s="1"/>
  <c r="X133" i="10"/>
  <c r="Y133" i="10" s="1"/>
  <c r="X132" i="10"/>
  <c r="Y132" i="10" s="1"/>
  <c r="Y131" i="10"/>
  <c r="X131" i="10"/>
  <c r="X130" i="10"/>
  <c r="Y130" i="10" s="1"/>
  <c r="X129" i="10"/>
  <c r="Y129" i="10" s="1"/>
  <c r="X128" i="10"/>
  <c r="Y128" i="10" s="1"/>
  <c r="X127" i="10"/>
  <c r="Y127" i="10" s="1"/>
  <c r="X126" i="10"/>
  <c r="Y126" i="10" s="1"/>
  <c r="X125" i="10"/>
  <c r="Y125" i="10" s="1"/>
  <c r="X124" i="10"/>
  <c r="Y124" i="10" s="1"/>
  <c r="X123" i="10"/>
  <c r="Y123" i="10" s="1"/>
  <c r="X122" i="10"/>
  <c r="Y122" i="10" s="1"/>
  <c r="Y121" i="10"/>
  <c r="X121" i="10"/>
  <c r="X120" i="10"/>
  <c r="Y120" i="10" s="1"/>
  <c r="Y119" i="10"/>
  <c r="X119" i="10"/>
  <c r="X118" i="10"/>
  <c r="Y118" i="10" s="1"/>
  <c r="X117" i="10"/>
  <c r="Y117" i="10" s="1"/>
  <c r="X116" i="10"/>
  <c r="Y116" i="10" s="1"/>
  <c r="X115" i="10"/>
  <c r="Y115" i="10" s="1"/>
  <c r="X114" i="10"/>
  <c r="Y114" i="10" s="1"/>
  <c r="X113" i="10"/>
  <c r="Y113" i="10" s="1"/>
  <c r="X112" i="10"/>
  <c r="Y112" i="10" s="1"/>
  <c r="Y111" i="10"/>
  <c r="X111" i="10"/>
  <c r="X110" i="10"/>
  <c r="Y110" i="10" s="1"/>
  <c r="Y109" i="10"/>
  <c r="X109" i="10"/>
  <c r="X108" i="10"/>
  <c r="Y108" i="10" s="1"/>
  <c r="X107" i="10"/>
  <c r="Y107" i="10" s="1"/>
  <c r="X106" i="10"/>
  <c r="Y106" i="10" s="1"/>
  <c r="X105" i="10"/>
  <c r="Y105" i="10" s="1"/>
  <c r="X104" i="10"/>
  <c r="Y104" i="10" s="1"/>
  <c r="X103" i="10"/>
  <c r="Y103" i="10" s="1"/>
  <c r="X102" i="10"/>
  <c r="Y102" i="10" s="1"/>
  <c r="X101" i="10"/>
  <c r="Y101" i="10" s="1"/>
  <c r="X100" i="10"/>
  <c r="Y100" i="10" s="1"/>
  <c r="Y99" i="10"/>
  <c r="X99" i="10"/>
  <c r="X98" i="10"/>
  <c r="Y98" i="10" s="1"/>
  <c r="X97" i="10"/>
  <c r="Y97" i="10" s="1"/>
  <c r="X96" i="10"/>
  <c r="Y96" i="10" s="1"/>
  <c r="Y95" i="10"/>
  <c r="X95" i="10"/>
  <c r="X94" i="10"/>
  <c r="Y94" i="10" s="1"/>
  <c r="X93" i="10"/>
  <c r="Y93" i="10" s="1"/>
  <c r="X92" i="10"/>
  <c r="Y92" i="10" s="1"/>
  <c r="X91" i="10"/>
  <c r="Y91" i="10" s="1"/>
  <c r="Y90" i="10"/>
  <c r="X90" i="10"/>
  <c r="Y89" i="10"/>
  <c r="X89" i="10"/>
  <c r="X88" i="10"/>
  <c r="Y88" i="10" s="1"/>
  <c r="Y87" i="10"/>
  <c r="X87" i="10"/>
  <c r="X86" i="10"/>
  <c r="Y86" i="10" s="1"/>
  <c r="Y85" i="10"/>
  <c r="X85" i="10"/>
  <c r="X84" i="10"/>
  <c r="Y84" i="10" s="1"/>
  <c r="X83" i="10"/>
  <c r="Y83" i="10" s="1"/>
  <c r="X82" i="10"/>
  <c r="Y82" i="10" s="1"/>
  <c r="Y81" i="10"/>
  <c r="X81" i="10"/>
  <c r="X80" i="10"/>
  <c r="Y80" i="10" s="1"/>
  <c r="X79" i="10"/>
  <c r="Y79" i="10" s="1"/>
  <c r="X78" i="10"/>
  <c r="Y78" i="10" s="1"/>
  <c r="X77" i="10"/>
  <c r="Y77" i="10" s="1"/>
  <c r="X76" i="10"/>
  <c r="Y76" i="10" s="1"/>
  <c r="Y75" i="10"/>
  <c r="X75" i="10"/>
  <c r="X74" i="10"/>
  <c r="Y74" i="10" s="1"/>
  <c r="Y73" i="10"/>
  <c r="X73" i="10"/>
  <c r="X72" i="10"/>
  <c r="Y72" i="10" s="1"/>
  <c r="Y71" i="10"/>
  <c r="X71" i="10"/>
  <c r="X70" i="10"/>
  <c r="Y70" i="10" s="1"/>
  <c r="X69" i="10"/>
  <c r="Y69" i="10" s="1"/>
  <c r="X68" i="10"/>
  <c r="Y68" i="10" s="1"/>
  <c r="X67" i="10"/>
  <c r="Y67" i="10" s="1"/>
  <c r="X66" i="10"/>
  <c r="Y66" i="10" s="1"/>
  <c r="X65" i="10"/>
  <c r="Y65" i="10" s="1"/>
  <c r="X64" i="10"/>
  <c r="Y64" i="10" s="1"/>
  <c r="Y63" i="10"/>
  <c r="X63" i="10"/>
  <c r="X62" i="10"/>
  <c r="Y62" i="10" s="1"/>
  <c r="X61" i="10"/>
  <c r="Y61" i="10" s="1"/>
  <c r="X60" i="10"/>
  <c r="Y60" i="10" s="1"/>
  <c r="Y59" i="10"/>
  <c r="X59" i="10"/>
  <c r="Y58" i="10"/>
  <c r="X58" i="10"/>
  <c r="X57" i="10"/>
  <c r="Y57" i="10" s="1"/>
  <c r="X56" i="10"/>
  <c r="Y56" i="10" s="1"/>
  <c r="X55" i="10"/>
  <c r="Y55" i="10" s="1"/>
  <c r="X54" i="10"/>
  <c r="Y54" i="10" s="1"/>
  <c r="X53" i="10"/>
  <c r="Y53" i="10" s="1"/>
  <c r="X52" i="10"/>
  <c r="Y52" i="10" s="1"/>
  <c r="X51" i="10"/>
  <c r="Y51" i="10" s="1"/>
  <c r="X47" i="10"/>
  <c r="Y47" i="10" s="1"/>
  <c r="X40" i="10"/>
  <c r="X33" i="10"/>
  <c r="Y33" i="10" s="1"/>
  <c r="X25" i="10"/>
  <c r="X10" i="10"/>
  <c r="Y10" i="10" s="1"/>
  <c r="X1293" i="9"/>
  <c r="Y1293" i="9" s="1"/>
  <c r="X1292" i="9"/>
  <c r="Y1292" i="9" s="1"/>
  <c r="X1291" i="9"/>
  <c r="Y1291" i="9" s="1"/>
  <c r="X1290" i="9"/>
  <c r="Y1290" i="9" s="1"/>
  <c r="X1289" i="9"/>
  <c r="Y1289" i="9" s="1"/>
  <c r="X1288" i="9"/>
  <c r="Y1288" i="9" s="1"/>
  <c r="X1287" i="9"/>
  <c r="Y1287" i="9" s="1"/>
  <c r="X1286" i="9"/>
  <c r="Y1286" i="9" s="1"/>
  <c r="X1285" i="9"/>
  <c r="Y1285" i="9" s="1"/>
  <c r="X1284" i="9"/>
  <c r="Y1284" i="9" s="1"/>
  <c r="Y1283" i="9"/>
  <c r="X1283" i="9"/>
  <c r="X1282" i="9"/>
  <c r="Y1282" i="9" s="1"/>
  <c r="X1281" i="9"/>
  <c r="Y1281" i="9" s="1"/>
  <c r="X1280" i="9"/>
  <c r="Y1280" i="9" s="1"/>
  <c r="Y1279" i="9"/>
  <c r="X1279" i="9"/>
  <c r="X1278" i="9"/>
  <c r="Y1278" i="9" s="1"/>
  <c r="X1277" i="9"/>
  <c r="Y1277" i="9" s="1"/>
  <c r="X1276" i="9"/>
  <c r="Y1276" i="9" s="1"/>
  <c r="X1275" i="9"/>
  <c r="Y1275" i="9" s="1"/>
  <c r="Y1274" i="9"/>
  <c r="X1274" i="9"/>
  <c r="X1273" i="9"/>
  <c r="Y1273" i="9" s="1"/>
  <c r="X1272" i="9"/>
  <c r="Y1272" i="9" s="1"/>
  <c r="X1271" i="9"/>
  <c r="Y1271" i="9" s="1"/>
  <c r="X1270" i="9"/>
  <c r="Y1270" i="9" s="1"/>
  <c r="X1269" i="9"/>
  <c r="Y1269" i="9" s="1"/>
  <c r="X1268" i="9"/>
  <c r="Y1268" i="9" s="1"/>
  <c r="X1267" i="9"/>
  <c r="Y1267" i="9" s="1"/>
  <c r="X1266" i="9"/>
  <c r="Y1266" i="9" s="1"/>
  <c r="X1265" i="9"/>
  <c r="Y1265" i="9" s="1"/>
  <c r="X1264" i="9"/>
  <c r="Y1264" i="9" s="1"/>
  <c r="X1263" i="9"/>
  <c r="Y1263" i="9" s="1"/>
  <c r="X1262" i="9"/>
  <c r="Y1262" i="9" s="1"/>
  <c r="X1261" i="9"/>
  <c r="Y1261" i="9" s="1"/>
  <c r="X1260" i="9"/>
  <c r="Y1260" i="9" s="1"/>
  <c r="X1259" i="9"/>
  <c r="Y1259" i="9" s="1"/>
  <c r="X1258" i="9"/>
  <c r="Y1258" i="9" s="1"/>
  <c r="X1257" i="9"/>
  <c r="Y1257" i="9" s="1"/>
  <c r="X1256" i="9"/>
  <c r="Y1256" i="9" s="1"/>
  <c r="X1255" i="9"/>
  <c r="Y1255" i="9" s="1"/>
  <c r="X1254" i="9"/>
  <c r="Y1254" i="9" s="1"/>
  <c r="X1253" i="9"/>
  <c r="Y1253" i="9" s="1"/>
  <c r="X1252" i="9"/>
  <c r="Y1252" i="9" s="1"/>
  <c r="X1251" i="9"/>
  <c r="Y1251" i="9" s="1"/>
  <c r="X1250" i="9"/>
  <c r="Y1250" i="9" s="1"/>
  <c r="X1249" i="9"/>
  <c r="Y1249" i="9" s="1"/>
  <c r="X1248" i="9"/>
  <c r="Y1248" i="9" s="1"/>
  <c r="X1247" i="9"/>
  <c r="Y1247" i="9" s="1"/>
  <c r="Y1246" i="9"/>
  <c r="X1246" i="9"/>
  <c r="X1245" i="9"/>
  <c r="Y1245" i="9" s="1"/>
  <c r="X1244" i="9"/>
  <c r="Y1244" i="9" s="1"/>
  <c r="X1243" i="9"/>
  <c r="Y1243" i="9" s="1"/>
  <c r="X1242" i="9"/>
  <c r="Y1242" i="9" s="1"/>
  <c r="X1241" i="9"/>
  <c r="Y1241" i="9" s="1"/>
  <c r="X1240" i="9"/>
  <c r="Y1240" i="9" s="1"/>
  <c r="X1239" i="9"/>
  <c r="Y1239" i="9" s="1"/>
  <c r="X1238" i="9"/>
  <c r="Y1238" i="9" s="1"/>
  <c r="X1237" i="9"/>
  <c r="Y1237" i="9" s="1"/>
  <c r="X1236" i="9"/>
  <c r="Y1236" i="9" s="1"/>
  <c r="X1235" i="9"/>
  <c r="Y1235" i="9" s="1"/>
  <c r="X1234" i="9"/>
  <c r="Y1234" i="9" s="1"/>
  <c r="X1233" i="9"/>
  <c r="Y1233" i="9" s="1"/>
  <c r="X1232" i="9"/>
  <c r="Y1232" i="9" s="1"/>
  <c r="X1231" i="9"/>
  <c r="Y1231" i="9" s="1"/>
  <c r="X1230" i="9"/>
  <c r="Y1230" i="9" s="1"/>
  <c r="X1229" i="9"/>
  <c r="Y1229" i="9" s="1"/>
  <c r="X1228" i="9"/>
  <c r="Y1228" i="9" s="1"/>
  <c r="X1227" i="9"/>
  <c r="Y1227" i="9" s="1"/>
  <c r="X1226" i="9"/>
  <c r="Y1226" i="9" s="1"/>
  <c r="X1225" i="9"/>
  <c r="Y1225" i="9" s="1"/>
  <c r="X1224" i="9"/>
  <c r="Y1224" i="9" s="1"/>
  <c r="X1223" i="9"/>
  <c r="Y1223" i="9" s="1"/>
  <c r="X1222" i="9"/>
  <c r="Y1222" i="9" s="1"/>
  <c r="X1221" i="9"/>
  <c r="Y1221" i="9" s="1"/>
  <c r="X1220" i="9"/>
  <c r="Y1220" i="9" s="1"/>
  <c r="X1219" i="9"/>
  <c r="Y1219" i="9" s="1"/>
  <c r="X1218" i="9"/>
  <c r="Y1218" i="9" s="1"/>
  <c r="X1217" i="9"/>
  <c r="Y1217" i="9" s="1"/>
  <c r="X1216" i="9"/>
  <c r="Y1216" i="9" s="1"/>
  <c r="X1215" i="9"/>
  <c r="Y1215" i="9" s="1"/>
  <c r="X1214" i="9"/>
  <c r="Y1214" i="9" s="1"/>
  <c r="X1213" i="9"/>
  <c r="Y1213" i="9" s="1"/>
  <c r="X1212" i="9"/>
  <c r="Y1212" i="9" s="1"/>
  <c r="X1211" i="9"/>
  <c r="Y1211" i="9" s="1"/>
  <c r="X1210" i="9"/>
  <c r="Y1210" i="9" s="1"/>
  <c r="X1209" i="9"/>
  <c r="Y1209" i="9" s="1"/>
  <c r="X1208" i="9"/>
  <c r="Y1208" i="9" s="1"/>
  <c r="X1207" i="9"/>
  <c r="Y1207" i="9" s="1"/>
  <c r="X1206" i="9"/>
  <c r="Y1206" i="9" s="1"/>
  <c r="X1205" i="9"/>
  <c r="Y1205" i="9" s="1"/>
  <c r="X1204" i="9"/>
  <c r="Y1204" i="9" s="1"/>
  <c r="Y1203" i="9"/>
  <c r="X1203" i="9"/>
  <c r="Y1202" i="9"/>
  <c r="X1202" i="9"/>
  <c r="X1201" i="9"/>
  <c r="Y1201" i="9" s="1"/>
  <c r="X1200" i="9"/>
  <c r="Y1200" i="9" s="1"/>
  <c r="X1199" i="9"/>
  <c r="Y1199" i="9" s="1"/>
  <c r="X1198" i="9"/>
  <c r="Y1198" i="9" s="1"/>
  <c r="X1197" i="9"/>
  <c r="Y1197" i="9" s="1"/>
  <c r="X1196" i="9"/>
  <c r="Y1196" i="9" s="1"/>
  <c r="Y1195" i="9"/>
  <c r="X1195" i="9"/>
  <c r="X1194" i="9"/>
  <c r="Y1194" i="9" s="1"/>
  <c r="X1193" i="9"/>
  <c r="Y1193" i="9" s="1"/>
  <c r="X1192" i="9"/>
  <c r="Y1192" i="9" s="1"/>
  <c r="X1191" i="9"/>
  <c r="Y1191" i="9" s="1"/>
  <c r="X1190" i="9"/>
  <c r="Y1190" i="9" s="1"/>
  <c r="X1189" i="9"/>
  <c r="Y1189" i="9" s="1"/>
  <c r="X1188" i="9"/>
  <c r="Y1188" i="9" s="1"/>
  <c r="X1187" i="9"/>
  <c r="Y1187" i="9" s="1"/>
  <c r="Y1186" i="9"/>
  <c r="X1186" i="9"/>
  <c r="X1185" i="9"/>
  <c r="Y1185" i="9" s="1"/>
  <c r="X1184" i="9"/>
  <c r="Y1184" i="9" s="1"/>
  <c r="X1183" i="9"/>
  <c r="Y1183" i="9" s="1"/>
  <c r="X1182" i="9"/>
  <c r="Y1182" i="9" s="1"/>
  <c r="X1181" i="9"/>
  <c r="Y1181" i="9" s="1"/>
  <c r="X1180" i="9"/>
  <c r="Y1180" i="9" s="1"/>
  <c r="Y1179" i="9"/>
  <c r="X1179" i="9"/>
  <c r="X1178" i="9"/>
  <c r="Y1178" i="9" s="1"/>
  <c r="X1177" i="9"/>
  <c r="Y1177" i="9" s="1"/>
  <c r="X1176" i="9"/>
  <c r="Y1176" i="9" s="1"/>
  <c r="X1175" i="9"/>
  <c r="Y1175" i="9" s="1"/>
  <c r="X1174" i="9"/>
  <c r="Y1174" i="9" s="1"/>
  <c r="X1173" i="9"/>
  <c r="Y1173" i="9" s="1"/>
  <c r="Y1172" i="9"/>
  <c r="X1172" i="9"/>
  <c r="X1171" i="9"/>
  <c r="Y1171" i="9" s="1"/>
  <c r="X1170" i="9"/>
  <c r="Y1170" i="9" s="1"/>
  <c r="X1169" i="9"/>
  <c r="Y1169" i="9" s="1"/>
  <c r="X1168" i="9"/>
  <c r="Y1168" i="9" s="1"/>
  <c r="X1167" i="9"/>
  <c r="Y1167" i="9" s="1"/>
  <c r="X1166" i="9"/>
  <c r="Y1166" i="9" s="1"/>
  <c r="X1165" i="9"/>
  <c r="Y1165" i="9" s="1"/>
  <c r="X1164" i="9"/>
  <c r="Y1164" i="9" s="1"/>
  <c r="X1163" i="9"/>
  <c r="Y1163" i="9" s="1"/>
  <c r="X1162" i="9"/>
  <c r="Y1162" i="9" s="1"/>
  <c r="X1161" i="9"/>
  <c r="Y1161" i="9" s="1"/>
  <c r="X1160" i="9"/>
  <c r="Y1160" i="9" s="1"/>
  <c r="X1159" i="9"/>
  <c r="Y1159" i="9" s="1"/>
  <c r="X1158" i="9"/>
  <c r="Y1158" i="9" s="1"/>
  <c r="X1157" i="9"/>
  <c r="Y1157" i="9" s="1"/>
  <c r="X1156" i="9"/>
  <c r="Y1156" i="9" s="1"/>
  <c r="X1155" i="9"/>
  <c r="Y1155" i="9" s="1"/>
  <c r="Y1154" i="9"/>
  <c r="X1154" i="9"/>
  <c r="X1153" i="9"/>
  <c r="Y1153" i="9" s="1"/>
  <c r="X1152" i="9"/>
  <c r="Y1152" i="9" s="1"/>
  <c r="X1151" i="9"/>
  <c r="Y1151" i="9" s="1"/>
  <c r="X1150" i="9"/>
  <c r="Y1150" i="9" s="1"/>
  <c r="X1149" i="9"/>
  <c r="Y1149" i="9" s="1"/>
  <c r="X1148" i="9"/>
  <c r="Y1148" i="9" s="1"/>
  <c r="Y1147" i="9"/>
  <c r="X1147" i="9"/>
  <c r="X1146" i="9"/>
  <c r="Y1146" i="9" s="1"/>
  <c r="X1145" i="9"/>
  <c r="Y1145" i="9" s="1"/>
  <c r="X1144" i="9"/>
  <c r="Y1144" i="9" s="1"/>
  <c r="X1143" i="9"/>
  <c r="Y1143" i="9" s="1"/>
  <c r="X1142" i="9"/>
  <c r="Y1142" i="9" s="1"/>
  <c r="X1141" i="9"/>
  <c r="Y1141" i="9" s="1"/>
  <c r="Y1140" i="9"/>
  <c r="X1140" i="9"/>
  <c r="Y1139" i="9"/>
  <c r="X1139" i="9"/>
  <c r="X1138" i="9"/>
  <c r="Y1138" i="9" s="1"/>
  <c r="X1137" i="9"/>
  <c r="Y1137" i="9" s="1"/>
  <c r="X1136" i="9"/>
  <c r="Y1136" i="9" s="1"/>
  <c r="X1135" i="9"/>
  <c r="Y1135" i="9" s="1"/>
  <c r="X1134" i="9"/>
  <c r="Y1134" i="9" s="1"/>
  <c r="X1133" i="9"/>
  <c r="Y1133" i="9" s="1"/>
  <c r="X1132" i="9"/>
  <c r="Y1132" i="9" s="1"/>
  <c r="X1131" i="9"/>
  <c r="Y1131" i="9" s="1"/>
  <c r="X1130" i="9"/>
  <c r="Y1130" i="9" s="1"/>
  <c r="X1129" i="9"/>
  <c r="Y1129" i="9" s="1"/>
  <c r="X1128" i="9"/>
  <c r="Y1128" i="9" s="1"/>
  <c r="X1127" i="9"/>
  <c r="Y1127" i="9" s="1"/>
  <c r="X1126" i="9"/>
  <c r="Y1126" i="9" s="1"/>
  <c r="X1125" i="9"/>
  <c r="Y1125" i="9" s="1"/>
  <c r="Y1124" i="9"/>
  <c r="X1124" i="9"/>
  <c r="X1123" i="9"/>
  <c r="Y1123" i="9" s="1"/>
  <c r="Y1122" i="9"/>
  <c r="X1122" i="9"/>
  <c r="X1121" i="9"/>
  <c r="Y1121" i="9" s="1"/>
  <c r="X1120" i="9"/>
  <c r="Y1120" i="9" s="1"/>
  <c r="X1119" i="9"/>
  <c r="Y1119" i="9" s="1"/>
  <c r="X1118" i="9"/>
  <c r="Y1118" i="9" s="1"/>
  <c r="X1117" i="9"/>
  <c r="Y1117" i="9" s="1"/>
  <c r="Y1116" i="9"/>
  <c r="X1116" i="9"/>
  <c r="X1115" i="9"/>
  <c r="Y1115" i="9" s="1"/>
  <c r="X1114" i="9"/>
  <c r="Y1114" i="9" s="1"/>
  <c r="X1113" i="9"/>
  <c r="Y1113" i="9" s="1"/>
  <c r="X1112" i="9"/>
  <c r="Y1112" i="9" s="1"/>
  <c r="X1111" i="9"/>
  <c r="Y1111" i="9" s="1"/>
  <c r="X1110" i="9"/>
  <c r="Y1110" i="9" s="1"/>
  <c r="X1109" i="9"/>
  <c r="Y1109" i="9" s="1"/>
  <c r="X1108" i="9"/>
  <c r="Y1108" i="9" s="1"/>
  <c r="X1107" i="9"/>
  <c r="Y1107" i="9" s="1"/>
  <c r="X1106" i="9"/>
  <c r="Y1106" i="9" s="1"/>
  <c r="X1105" i="9"/>
  <c r="Y1105" i="9" s="1"/>
  <c r="X1104" i="9"/>
  <c r="Y1104" i="9" s="1"/>
  <c r="X1103" i="9"/>
  <c r="Y1103" i="9" s="1"/>
  <c r="X1102" i="9"/>
  <c r="Y1102" i="9" s="1"/>
  <c r="X1101" i="9"/>
  <c r="Y1101" i="9" s="1"/>
  <c r="X1100" i="9"/>
  <c r="Y1100" i="9" s="1"/>
  <c r="X1099" i="9"/>
  <c r="Y1099" i="9" s="1"/>
  <c r="Y1098" i="9"/>
  <c r="X1098" i="9"/>
  <c r="X1097" i="9"/>
  <c r="Y1097" i="9" s="1"/>
  <c r="X1096" i="9"/>
  <c r="Y1096" i="9" s="1"/>
  <c r="X1095" i="9"/>
  <c r="Y1095" i="9" s="1"/>
  <c r="X1094" i="9"/>
  <c r="Y1094" i="9" s="1"/>
  <c r="X1093" i="9"/>
  <c r="Y1093" i="9" s="1"/>
  <c r="Y1092" i="9"/>
  <c r="X1092" i="9"/>
  <c r="X1091" i="9"/>
  <c r="Y1091" i="9" s="1"/>
  <c r="X1090" i="9"/>
  <c r="Y1090" i="9" s="1"/>
  <c r="X1089" i="9"/>
  <c r="Y1089" i="9" s="1"/>
  <c r="X1088" i="9"/>
  <c r="Y1088" i="9" s="1"/>
  <c r="X1087" i="9"/>
  <c r="Y1087" i="9" s="1"/>
  <c r="X1086" i="9"/>
  <c r="Y1086" i="9" s="1"/>
  <c r="X1085" i="9"/>
  <c r="Y1085" i="9" s="1"/>
  <c r="Y1084" i="9"/>
  <c r="X1084" i="9"/>
  <c r="Y1083" i="9"/>
  <c r="X1083" i="9"/>
  <c r="X1082" i="9"/>
  <c r="Y1082" i="9" s="1"/>
  <c r="X1081" i="9"/>
  <c r="Y1081" i="9" s="1"/>
  <c r="X1080" i="9"/>
  <c r="Y1080" i="9" s="1"/>
  <c r="X1079" i="9"/>
  <c r="Y1079" i="9" s="1"/>
  <c r="X1078" i="9"/>
  <c r="Y1078" i="9" s="1"/>
  <c r="X1077" i="9"/>
  <c r="Y1077" i="9" s="1"/>
  <c r="Y1076" i="9"/>
  <c r="X1076" i="9"/>
  <c r="X1075" i="9"/>
  <c r="Y1075" i="9" s="1"/>
  <c r="Y1074" i="9"/>
  <c r="X1074" i="9"/>
  <c r="X1073" i="9"/>
  <c r="Y1073" i="9" s="1"/>
  <c r="X1072" i="9"/>
  <c r="Y1072" i="9" s="1"/>
  <c r="X1071" i="9"/>
  <c r="Y1071" i="9" s="1"/>
  <c r="X1070" i="9"/>
  <c r="Y1070" i="9" s="1"/>
  <c r="X1069" i="9"/>
  <c r="Y1069" i="9" s="1"/>
  <c r="X1068" i="9"/>
  <c r="Y1068" i="9" s="1"/>
  <c r="Y1067" i="9"/>
  <c r="X1067" i="9"/>
  <c r="Y1066" i="9"/>
  <c r="X1066" i="9"/>
  <c r="X1065" i="9"/>
  <c r="Y1065" i="9" s="1"/>
  <c r="X1064" i="9"/>
  <c r="Y1064" i="9" s="1"/>
  <c r="X1063" i="9"/>
  <c r="Y1063" i="9" s="1"/>
  <c r="X1062" i="9"/>
  <c r="Y1062" i="9" s="1"/>
  <c r="X1061" i="9"/>
  <c r="Y1061" i="9" s="1"/>
  <c r="X1060" i="9"/>
  <c r="Y1060" i="9" s="1"/>
  <c r="X1059" i="9"/>
  <c r="Y1059" i="9" s="1"/>
  <c r="X1058" i="9"/>
  <c r="Y1058" i="9" s="1"/>
  <c r="X1057" i="9"/>
  <c r="Y1057" i="9" s="1"/>
  <c r="X1056" i="9"/>
  <c r="Y1056" i="9" s="1"/>
  <c r="X1055" i="9"/>
  <c r="Y1055" i="9" s="1"/>
  <c r="X1054" i="9"/>
  <c r="Y1054" i="9" s="1"/>
  <c r="X1053" i="9"/>
  <c r="Y1053" i="9" s="1"/>
  <c r="Y1052" i="9"/>
  <c r="X1052" i="9"/>
  <c r="X1051" i="9"/>
  <c r="Y1051" i="9" s="1"/>
  <c r="X1050" i="9"/>
  <c r="Y1050" i="9" s="1"/>
  <c r="X1049" i="9"/>
  <c r="Y1049" i="9" s="1"/>
  <c r="X1048" i="9"/>
  <c r="Y1048" i="9" s="1"/>
  <c r="X1047" i="9"/>
  <c r="Y1047" i="9" s="1"/>
  <c r="Y1046" i="9"/>
  <c r="X1046" i="9"/>
  <c r="X1045" i="9"/>
  <c r="Y1045" i="9" s="1"/>
  <c r="X1044" i="9"/>
  <c r="Y1044" i="9" s="1"/>
  <c r="X1043" i="9"/>
  <c r="Y1043" i="9" s="1"/>
  <c r="X1042" i="9"/>
  <c r="Y1042" i="9" s="1"/>
  <c r="X1041" i="9"/>
  <c r="Y1041" i="9" s="1"/>
  <c r="X1040" i="9"/>
  <c r="Y1040" i="9" s="1"/>
  <c r="X1039" i="9"/>
  <c r="Y1039" i="9" s="1"/>
  <c r="X1038" i="9"/>
  <c r="Y1038" i="9" s="1"/>
  <c r="X1037" i="9"/>
  <c r="Y1037" i="9" s="1"/>
  <c r="X1036" i="9"/>
  <c r="Y1036" i="9" s="1"/>
  <c r="X1035" i="9"/>
  <c r="Y1035" i="9" s="1"/>
  <c r="Y1034" i="9"/>
  <c r="X1034" i="9"/>
  <c r="X1033" i="9"/>
  <c r="Y1033" i="9" s="1"/>
  <c r="X1032" i="9"/>
  <c r="Y1032" i="9" s="1"/>
  <c r="X1031" i="9"/>
  <c r="Y1031" i="9" s="1"/>
  <c r="X1030" i="9"/>
  <c r="Y1030" i="9" s="1"/>
  <c r="X1029" i="9"/>
  <c r="Y1029" i="9" s="1"/>
  <c r="X1028" i="9"/>
  <c r="Y1028" i="9" s="1"/>
  <c r="X1027" i="9"/>
  <c r="Y1027" i="9" s="1"/>
  <c r="Y1026" i="9"/>
  <c r="X1026" i="9"/>
  <c r="X1025" i="9"/>
  <c r="Y1025" i="9" s="1"/>
  <c r="X1024" i="9"/>
  <c r="Y1024" i="9" s="1"/>
  <c r="X1023" i="9"/>
  <c r="Y1023" i="9" s="1"/>
  <c r="X1022" i="9"/>
  <c r="Y1022" i="9" s="1"/>
  <c r="X1021" i="9"/>
  <c r="Y1021" i="9" s="1"/>
  <c r="Y1020" i="9"/>
  <c r="X1020" i="9"/>
  <c r="X1019" i="9"/>
  <c r="Y1019" i="9" s="1"/>
  <c r="X1018" i="9"/>
  <c r="Y1018" i="9" s="1"/>
  <c r="X1017" i="9"/>
  <c r="Y1017" i="9" s="1"/>
  <c r="X1016" i="9"/>
  <c r="Y1016" i="9" s="1"/>
  <c r="X1015" i="9"/>
  <c r="Y1015" i="9" s="1"/>
  <c r="X1014" i="9"/>
  <c r="Y1014" i="9" s="1"/>
  <c r="X1013" i="9"/>
  <c r="Y1013" i="9" s="1"/>
  <c r="Y1012" i="9"/>
  <c r="X1012" i="9"/>
  <c r="X1011" i="9"/>
  <c r="Y1011" i="9" s="1"/>
  <c r="X1010" i="9"/>
  <c r="Y1010" i="9" s="1"/>
  <c r="X1009" i="9"/>
  <c r="Y1009" i="9" s="1"/>
  <c r="X1008" i="9"/>
  <c r="Y1008" i="9" s="1"/>
  <c r="X1007" i="9"/>
  <c r="Y1007" i="9" s="1"/>
  <c r="X1006" i="9"/>
  <c r="Y1006" i="9" s="1"/>
  <c r="X1005" i="9"/>
  <c r="Y1005" i="9" s="1"/>
  <c r="X1004" i="9"/>
  <c r="Y1004" i="9" s="1"/>
  <c r="Y1003" i="9"/>
  <c r="X1003" i="9"/>
  <c r="Y1002" i="9"/>
  <c r="X1002" i="9"/>
  <c r="X1001" i="9"/>
  <c r="Y1001" i="9" s="1"/>
  <c r="Y1000" i="9"/>
  <c r="X1000" i="9"/>
  <c r="X999" i="9"/>
  <c r="Y999" i="9" s="1"/>
  <c r="X998" i="9"/>
  <c r="Y998" i="9" s="1"/>
  <c r="X997" i="9"/>
  <c r="Y997" i="9" s="1"/>
  <c r="X996" i="9"/>
  <c r="Y996" i="9" s="1"/>
  <c r="X995" i="9"/>
  <c r="Y995" i="9" s="1"/>
  <c r="Y994" i="9"/>
  <c r="X994" i="9"/>
  <c r="X993" i="9"/>
  <c r="Y993" i="9" s="1"/>
  <c r="X992" i="9"/>
  <c r="Y992" i="9" s="1"/>
  <c r="Y991" i="9"/>
  <c r="X991" i="9"/>
  <c r="Y990" i="9"/>
  <c r="X990" i="9"/>
  <c r="X989" i="9"/>
  <c r="Y989" i="9" s="1"/>
  <c r="Y988" i="9"/>
  <c r="X988" i="9"/>
  <c r="X987" i="9"/>
  <c r="Y987" i="9" s="1"/>
  <c r="X986" i="9"/>
  <c r="Y986" i="9" s="1"/>
  <c r="X985" i="9"/>
  <c r="Y985" i="9" s="1"/>
  <c r="X984" i="9"/>
  <c r="Y984" i="9" s="1"/>
  <c r="X983" i="9"/>
  <c r="Y983" i="9" s="1"/>
  <c r="Y982" i="9"/>
  <c r="X982" i="9"/>
  <c r="X981" i="9"/>
  <c r="Y981" i="9" s="1"/>
  <c r="X980" i="9"/>
  <c r="Y980" i="9" s="1"/>
  <c r="Y979" i="9"/>
  <c r="X979" i="9"/>
  <c r="X978" i="9"/>
  <c r="Y978" i="9" s="1"/>
  <c r="X977" i="9"/>
  <c r="Y977" i="9" s="1"/>
  <c r="Y976" i="9"/>
  <c r="X976" i="9"/>
  <c r="X975" i="9"/>
  <c r="Y975" i="9" s="1"/>
  <c r="X974" i="9"/>
  <c r="Y974" i="9" s="1"/>
  <c r="X973" i="9"/>
  <c r="Y973" i="9" s="1"/>
  <c r="X972" i="9"/>
  <c r="Y972" i="9" s="1"/>
  <c r="Y971" i="9"/>
  <c r="X971" i="9"/>
  <c r="Y970" i="9"/>
  <c r="X970" i="9"/>
  <c r="X969" i="9"/>
  <c r="Y969" i="9" s="1"/>
  <c r="X968" i="9"/>
  <c r="Y968" i="9" s="1"/>
  <c r="Y967" i="9"/>
  <c r="X967" i="9"/>
  <c r="X966" i="9"/>
  <c r="Y966" i="9" s="1"/>
  <c r="X965" i="9"/>
  <c r="Y965" i="9" s="1"/>
  <c r="X964" i="9"/>
  <c r="Y964" i="9" s="1"/>
  <c r="X963" i="9"/>
  <c r="Y963" i="9" s="1"/>
  <c r="X962" i="9"/>
  <c r="Y962" i="9" s="1"/>
  <c r="X961" i="9"/>
  <c r="Y961" i="9" s="1"/>
  <c r="X960" i="9"/>
  <c r="Y960" i="9" s="1"/>
  <c r="Y959" i="9"/>
  <c r="X959" i="9"/>
  <c r="X958" i="9"/>
  <c r="Y958" i="9" s="1"/>
  <c r="X957" i="9"/>
  <c r="Y957" i="9" s="1"/>
  <c r="X956" i="9"/>
  <c r="Y956" i="9" s="1"/>
  <c r="X955" i="9"/>
  <c r="Y955" i="9" s="1"/>
  <c r="X954" i="9"/>
  <c r="Y954" i="9" s="1"/>
  <c r="Y953" i="9"/>
  <c r="X953" i="9"/>
  <c r="X952" i="9"/>
  <c r="Y952" i="9" s="1"/>
  <c r="X951" i="9"/>
  <c r="Y951" i="9" s="1"/>
  <c r="X950" i="9"/>
  <c r="Y950" i="9" s="1"/>
  <c r="Y949" i="9"/>
  <c r="X949" i="9"/>
  <c r="Y948" i="9"/>
  <c r="X948" i="9"/>
  <c r="X947" i="9"/>
  <c r="Y947" i="9" s="1"/>
  <c r="X946" i="9"/>
  <c r="Y946" i="9" s="1"/>
  <c r="X945" i="9"/>
  <c r="Y945" i="9" s="1"/>
  <c r="Y944" i="9"/>
  <c r="X944" i="9"/>
  <c r="X943" i="9"/>
  <c r="Y943" i="9" s="1"/>
  <c r="X942" i="9"/>
  <c r="Y942" i="9" s="1"/>
  <c r="X941" i="9"/>
  <c r="Y941" i="9" s="1"/>
  <c r="Y940" i="9"/>
  <c r="X940" i="9"/>
  <c r="X939" i="9"/>
  <c r="Y939" i="9" s="1"/>
  <c r="X938" i="9"/>
  <c r="Y938" i="9" s="1"/>
  <c r="Y937" i="9"/>
  <c r="X937" i="9"/>
  <c r="X936" i="9"/>
  <c r="Y936" i="9" s="1"/>
  <c r="X935" i="9"/>
  <c r="Y935" i="9" s="1"/>
  <c r="X934" i="9"/>
  <c r="Y934" i="9" s="1"/>
  <c r="Y933" i="9"/>
  <c r="X933" i="9"/>
  <c r="Y932" i="9"/>
  <c r="X932" i="9"/>
  <c r="X931" i="9"/>
  <c r="Y931" i="9" s="1"/>
  <c r="X930" i="9"/>
  <c r="Y930" i="9" s="1"/>
  <c r="X929" i="9"/>
  <c r="Y929" i="9" s="1"/>
  <c r="Y928" i="9"/>
  <c r="X928" i="9"/>
  <c r="X927" i="9"/>
  <c r="Y927" i="9" s="1"/>
  <c r="X926" i="9"/>
  <c r="Y926" i="9" s="1"/>
  <c r="X925" i="9"/>
  <c r="Y925" i="9" s="1"/>
  <c r="Y924" i="9"/>
  <c r="X924" i="9"/>
  <c r="X923" i="9"/>
  <c r="Y923" i="9" s="1"/>
  <c r="X922" i="9"/>
  <c r="Y922" i="9" s="1"/>
  <c r="Y921" i="9"/>
  <c r="X921" i="9"/>
  <c r="X920" i="9"/>
  <c r="Y920" i="9" s="1"/>
  <c r="X919" i="9"/>
  <c r="Y919" i="9" s="1"/>
  <c r="X918" i="9"/>
  <c r="Y918" i="9" s="1"/>
  <c r="Y917" i="9"/>
  <c r="X917" i="9"/>
  <c r="Y916" i="9"/>
  <c r="X916" i="9"/>
  <c r="X915" i="9"/>
  <c r="Y915" i="9" s="1"/>
  <c r="X914" i="9"/>
  <c r="Y914" i="9" s="1"/>
  <c r="X913" i="9"/>
  <c r="Y913" i="9" s="1"/>
  <c r="Y912" i="9"/>
  <c r="X912" i="9"/>
  <c r="X911" i="9"/>
  <c r="Y911" i="9" s="1"/>
  <c r="X910" i="9"/>
  <c r="Y910" i="9" s="1"/>
  <c r="X909" i="9"/>
  <c r="Y909" i="9" s="1"/>
  <c r="Y908" i="9"/>
  <c r="X908" i="9"/>
  <c r="X907" i="9"/>
  <c r="Y907" i="9" s="1"/>
  <c r="X906" i="9"/>
  <c r="Y906" i="9" s="1"/>
  <c r="Y905" i="9"/>
  <c r="X905" i="9"/>
  <c r="X904" i="9"/>
  <c r="Y904" i="9" s="1"/>
  <c r="X903" i="9"/>
  <c r="Y903" i="9" s="1"/>
  <c r="X902" i="9"/>
  <c r="Y902" i="9" s="1"/>
  <c r="Y901" i="9"/>
  <c r="X901" i="9"/>
  <c r="Y900" i="9"/>
  <c r="X900" i="9"/>
  <c r="X899" i="9"/>
  <c r="Y899" i="9" s="1"/>
  <c r="X898" i="9"/>
  <c r="Y898" i="9" s="1"/>
  <c r="Y897" i="9"/>
  <c r="X897" i="9"/>
  <c r="Y896" i="9"/>
  <c r="X896" i="9"/>
  <c r="X895" i="9"/>
  <c r="Y895" i="9" s="1"/>
  <c r="X894" i="9"/>
  <c r="Y894" i="9" s="1"/>
  <c r="X893" i="9"/>
  <c r="Y893" i="9" s="1"/>
  <c r="X892" i="9"/>
  <c r="Y892" i="9" s="1"/>
  <c r="X891" i="9"/>
  <c r="Y891" i="9" s="1"/>
  <c r="X890" i="9"/>
  <c r="Y890" i="9" s="1"/>
  <c r="Y889" i="9"/>
  <c r="X889" i="9"/>
  <c r="X888" i="9"/>
  <c r="Y888" i="9" s="1"/>
  <c r="X887" i="9"/>
  <c r="Y887" i="9" s="1"/>
  <c r="X886" i="9"/>
  <c r="Y886" i="9" s="1"/>
  <c r="Y885" i="9"/>
  <c r="X885" i="9"/>
  <c r="Y884" i="9"/>
  <c r="X884" i="9"/>
  <c r="X883" i="9"/>
  <c r="Y883" i="9" s="1"/>
  <c r="X882" i="9"/>
  <c r="Y882" i="9" s="1"/>
  <c r="X881" i="9"/>
  <c r="Y881" i="9" s="1"/>
  <c r="Y880" i="9"/>
  <c r="X880" i="9"/>
  <c r="X879" i="9"/>
  <c r="Y879" i="9" s="1"/>
  <c r="X878" i="9"/>
  <c r="Y878" i="9" s="1"/>
  <c r="X877" i="9"/>
  <c r="Y877" i="9" s="1"/>
  <c r="Y876" i="9"/>
  <c r="X876" i="9"/>
  <c r="X875" i="9"/>
  <c r="Y875" i="9" s="1"/>
  <c r="X874" i="9"/>
  <c r="Y874" i="9" s="1"/>
  <c r="Y873" i="9"/>
  <c r="X873" i="9"/>
  <c r="X872" i="9"/>
  <c r="Y872" i="9" s="1"/>
  <c r="X871" i="9"/>
  <c r="Y871" i="9" s="1"/>
  <c r="X870" i="9"/>
  <c r="Y870" i="9" s="1"/>
  <c r="Y869" i="9"/>
  <c r="X869" i="9"/>
  <c r="Y868" i="9"/>
  <c r="X868" i="9"/>
  <c r="X867" i="9"/>
  <c r="Y867" i="9" s="1"/>
  <c r="X866" i="9"/>
  <c r="Y866" i="9" s="1"/>
  <c r="X865" i="9"/>
  <c r="Y865" i="9" s="1"/>
  <c r="Y864" i="9"/>
  <c r="X864" i="9"/>
  <c r="X863" i="9"/>
  <c r="Y863" i="9" s="1"/>
  <c r="X862" i="9"/>
  <c r="Y862" i="9" s="1"/>
  <c r="X861" i="9"/>
  <c r="Y861" i="9" s="1"/>
  <c r="Y860" i="9"/>
  <c r="X860" i="9"/>
  <c r="X859" i="9"/>
  <c r="Y859" i="9" s="1"/>
  <c r="X858" i="9"/>
  <c r="Y858" i="9" s="1"/>
  <c r="Y857" i="9"/>
  <c r="X857" i="9"/>
  <c r="X856" i="9"/>
  <c r="Y856" i="9" s="1"/>
  <c r="X855" i="9"/>
  <c r="Y855" i="9" s="1"/>
  <c r="X854" i="9"/>
  <c r="Y854" i="9" s="1"/>
  <c r="Y853" i="9"/>
  <c r="X853" i="9"/>
  <c r="Y852" i="9"/>
  <c r="X852" i="9"/>
  <c r="X851" i="9"/>
  <c r="Y851" i="9" s="1"/>
  <c r="X850" i="9"/>
  <c r="Y850" i="9" s="1"/>
  <c r="X849" i="9"/>
  <c r="Y849" i="9" s="1"/>
  <c r="Y848" i="9"/>
  <c r="X848" i="9"/>
  <c r="X847" i="9"/>
  <c r="Y847" i="9" s="1"/>
  <c r="X846" i="9"/>
  <c r="Y846" i="9" s="1"/>
  <c r="X845" i="9"/>
  <c r="Y845" i="9" s="1"/>
  <c r="Y844" i="9"/>
  <c r="X844" i="9"/>
  <c r="X843" i="9"/>
  <c r="Y843" i="9" s="1"/>
  <c r="X842" i="9"/>
  <c r="Y842" i="9" s="1"/>
  <c r="Y841" i="9"/>
  <c r="X841" i="9"/>
  <c r="X840" i="9"/>
  <c r="Y840" i="9" s="1"/>
  <c r="X839" i="9"/>
  <c r="Y839" i="9" s="1"/>
  <c r="X838" i="9"/>
  <c r="Y838" i="9" s="1"/>
  <c r="Y837" i="9"/>
  <c r="X837" i="9"/>
  <c r="Y836" i="9"/>
  <c r="X836" i="9"/>
  <c r="X835" i="9"/>
  <c r="Y835" i="9" s="1"/>
  <c r="X834" i="9"/>
  <c r="Y834" i="9" s="1"/>
  <c r="Y833" i="9"/>
  <c r="X833" i="9"/>
  <c r="Y832" i="9"/>
  <c r="X832" i="9"/>
  <c r="X831" i="9"/>
  <c r="Y831" i="9" s="1"/>
  <c r="X830" i="9"/>
  <c r="Y830" i="9" s="1"/>
  <c r="X829" i="9"/>
  <c r="Y829" i="9" s="1"/>
  <c r="X828" i="9"/>
  <c r="Y828" i="9" s="1"/>
  <c r="X827" i="9"/>
  <c r="Y827" i="9" s="1"/>
  <c r="X826" i="9"/>
  <c r="Y826" i="9" s="1"/>
  <c r="Y825" i="9"/>
  <c r="X825" i="9"/>
  <c r="X824" i="9"/>
  <c r="Y824" i="9" s="1"/>
  <c r="X823" i="9"/>
  <c r="Y823" i="9" s="1"/>
  <c r="X822" i="9"/>
  <c r="Y822" i="9" s="1"/>
  <c r="Y821" i="9"/>
  <c r="X821" i="9"/>
  <c r="Y820" i="9"/>
  <c r="X820" i="9"/>
  <c r="X819" i="9"/>
  <c r="Y819" i="9" s="1"/>
  <c r="X818" i="9"/>
  <c r="Y818" i="9" s="1"/>
  <c r="X817" i="9"/>
  <c r="Y817" i="9" s="1"/>
  <c r="Y816" i="9"/>
  <c r="X816" i="9"/>
  <c r="X815" i="9"/>
  <c r="Y815" i="9" s="1"/>
  <c r="X814" i="9"/>
  <c r="Y814" i="9" s="1"/>
  <c r="X813" i="9"/>
  <c r="Y813" i="9" s="1"/>
  <c r="Y812" i="9"/>
  <c r="X812" i="9"/>
  <c r="X811" i="9"/>
  <c r="Y811" i="9" s="1"/>
  <c r="X810" i="9"/>
  <c r="Y810" i="9" s="1"/>
  <c r="Y809" i="9"/>
  <c r="X809" i="9"/>
  <c r="X808" i="9"/>
  <c r="Y808" i="9" s="1"/>
  <c r="X807" i="9"/>
  <c r="Y807" i="9" s="1"/>
  <c r="X806" i="9"/>
  <c r="Y806" i="9" s="1"/>
  <c r="Y805" i="9"/>
  <c r="X805" i="9"/>
  <c r="Y804" i="9"/>
  <c r="X804" i="9"/>
  <c r="X803" i="9"/>
  <c r="Y803" i="9" s="1"/>
  <c r="X802" i="9"/>
  <c r="Y802" i="9" s="1"/>
  <c r="X801" i="9"/>
  <c r="Y801" i="9" s="1"/>
  <c r="Y800" i="9"/>
  <c r="X800" i="9"/>
  <c r="X799" i="9"/>
  <c r="Y799" i="9" s="1"/>
  <c r="X798" i="9"/>
  <c r="Y798" i="9" s="1"/>
  <c r="X797" i="9"/>
  <c r="Y797" i="9" s="1"/>
  <c r="Y796" i="9"/>
  <c r="X796" i="9"/>
  <c r="X795" i="9"/>
  <c r="Y795" i="9" s="1"/>
  <c r="X794" i="9"/>
  <c r="Y794" i="9" s="1"/>
  <c r="Y793" i="9"/>
  <c r="X793" i="9"/>
  <c r="X792" i="9"/>
  <c r="Y792" i="9" s="1"/>
  <c r="X791" i="9"/>
  <c r="Y791" i="9" s="1"/>
  <c r="X790" i="9"/>
  <c r="Y790" i="9" s="1"/>
  <c r="Y789" i="9"/>
  <c r="X789" i="9"/>
  <c r="Y788" i="9"/>
  <c r="X788" i="9"/>
  <c r="X787" i="9"/>
  <c r="Y787" i="9" s="1"/>
  <c r="X786" i="9"/>
  <c r="Y786" i="9" s="1"/>
  <c r="X785" i="9"/>
  <c r="Y785" i="9" s="1"/>
  <c r="Y784" i="9"/>
  <c r="X784" i="9"/>
  <c r="X783" i="9"/>
  <c r="Y783" i="9" s="1"/>
  <c r="X782" i="9"/>
  <c r="Y782" i="9" s="1"/>
  <c r="X781" i="9"/>
  <c r="Y781" i="9" s="1"/>
  <c r="Y780" i="9"/>
  <c r="X780" i="9"/>
  <c r="X779" i="9"/>
  <c r="Y779" i="9" s="1"/>
  <c r="X778" i="9"/>
  <c r="Y778" i="9" s="1"/>
  <c r="Y777" i="9"/>
  <c r="X777" i="9"/>
  <c r="X776" i="9"/>
  <c r="Y776" i="9" s="1"/>
  <c r="X775" i="9"/>
  <c r="Y775" i="9" s="1"/>
  <c r="X774" i="9"/>
  <c r="Y774" i="9" s="1"/>
  <c r="Y773" i="9"/>
  <c r="X773" i="9"/>
  <c r="Y772" i="9"/>
  <c r="X772" i="9"/>
  <c r="X771" i="9"/>
  <c r="Y771" i="9" s="1"/>
  <c r="X770" i="9"/>
  <c r="Y770" i="9" s="1"/>
  <c r="Y769" i="9"/>
  <c r="X769" i="9"/>
  <c r="Y768" i="9"/>
  <c r="X768" i="9"/>
  <c r="X767" i="9"/>
  <c r="Y767" i="9" s="1"/>
  <c r="X766" i="9"/>
  <c r="Y766" i="9" s="1"/>
  <c r="X765" i="9"/>
  <c r="Y765" i="9" s="1"/>
  <c r="X764" i="9"/>
  <c r="Y764" i="9" s="1"/>
  <c r="X763" i="9"/>
  <c r="Y763" i="9" s="1"/>
  <c r="X762" i="9"/>
  <c r="Y762" i="9" s="1"/>
  <c r="Y761" i="9"/>
  <c r="X761" i="9"/>
  <c r="X760" i="9"/>
  <c r="Y760" i="9" s="1"/>
  <c r="X759" i="9"/>
  <c r="Y759" i="9" s="1"/>
  <c r="X758" i="9"/>
  <c r="Y758" i="9" s="1"/>
  <c r="Y757" i="9"/>
  <c r="X757" i="9"/>
  <c r="Y756" i="9"/>
  <c r="X756" i="9"/>
  <c r="X755" i="9"/>
  <c r="Y755" i="9" s="1"/>
  <c r="X754" i="9"/>
  <c r="Y754" i="9" s="1"/>
  <c r="X753" i="9"/>
  <c r="Y753" i="9" s="1"/>
  <c r="Y752" i="9"/>
  <c r="X752" i="9"/>
  <c r="X751" i="9"/>
  <c r="Y751" i="9" s="1"/>
  <c r="X750" i="9"/>
  <c r="Y750" i="9" s="1"/>
  <c r="X749" i="9"/>
  <c r="Y749" i="9" s="1"/>
  <c r="Y748" i="9"/>
  <c r="X748" i="9"/>
  <c r="X747" i="9"/>
  <c r="Y747" i="9" s="1"/>
  <c r="X746" i="9"/>
  <c r="Y746" i="9" s="1"/>
  <c r="Y745" i="9"/>
  <c r="X745" i="9"/>
  <c r="X744" i="9"/>
  <c r="Y744" i="9" s="1"/>
  <c r="X743" i="9"/>
  <c r="Y743" i="9" s="1"/>
  <c r="X742" i="9"/>
  <c r="Y742" i="9" s="1"/>
  <c r="Y741" i="9"/>
  <c r="X741" i="9"/>
  <c r="Y740" i="9"/>
  <c r="X740" i="9"/>
  <c r="X739" i="9"/>
  <c r="Y739" i="9" s="1"/>
  <c r="X738" i="9"/>
  <c r="Y738" i="9" s="1"/>
  <c r="X737" i="9"/>
  <c r="Y737" i="9" s="1"/>
  <c r="Y736" i="9"/>
  <c r="X736" i="9"/>
  <c r="X735" i="9"/>
  <c r="Y735" i="9" s="1"/>
  <c r="X734" i="9"/>
  <c r="Y734" i="9" s="1"/>
  <c r="X733" i="9"/>
  <c r="Y733" i="9" s="1"/>
  <c r="Y732" i="9"/>
  <c r="X732" i="9"/>
  <c r="X731" i="9"/>
  <c r="Y731" i="9" s="1"/>
  <c r="X730" i="9"/>
  <c r="Y730" i="9" s="1"/>
  <c r="Y729" i="9"/>
  <c r="X729" i="9"/>
  <c r="X728" i="9"/>
  <c r="Y728" i="9" s="1"/>
  <c r="X727" i="9"/>
  <c r="Y727" i="9" s="1"/>
  <c r="X726" i="9"/>
  <c r="Y726" i="9" s="1"/>
  <c r="Y725" i="9"/>
  <c r="X725" i="9"/>
  <c r="Y724" i="9"/>
  <c r="X724" i="9"/>
  <c r="X723" i="9"/>
  <c r="Y723" i="9" s="1"/>
  <c r="X722" i="9"/>
  <c r="Y722" i="9" s="1"/>
  <c r="X721" i="9"/>
  <c r="Y721" i="9" s="1"/>
  <c r="Y720" i="9"/>
  <c r="X720" i="9"/>
  <c r="X719" i="9"/>
  <c r="Y719" i="9" s="1"/>
  <c r="X718" i="9"/>
  <c r="Y718" i="9" s="1"/>
  <c r="X717" i="9"/>
  <c r="Y717" i="9" s="1"/>
  <c r="Y716" i="9"/>
  <c r="X716" i="9"/>
  <c r="X715" i="9"/>
  <c r="Y715" i="9" s="1"/>
  <c r="X714" i="9"/>
  <c r="Y714" i="9" s="1"/>
  <c r="Y713" i="9"/>
  <c r="X713" i="9"/>
  <c r="X712" i="9"/>
  <c r="Y712" i="9" s="1"/>
  <c r="X711" i="9"/>
  <c r="Y711" i="9" s="1"/>
  <c r="Y710" i="9"/>
  <c r="X710" i="9"/>
  <c r="X709" i="9"/>
  <c r="Y709" i="9" s="1"/>
  <c r="X708" i="9"/>
  <c r="Y708" i="9" s="1"/>
  <c r="X707" i="9"/>
  <c r="Y707" i="9" s="1"/>
  <c r="X706" i="9"/>
  <c r="Y706" i="9" s="1"/>
  <c r="Y705" i="9"/>
  <c r="X705" i="9"/>
  <c r="Y704" i="9"/>
  <c r="X704" i="9"/>
  <c r="X703" i="9"/>
  <c r="Y703" i="9" s="1"/>
  <c r="Y702" i="9"/>
  <c r="X702" i="9"/>
  <c r="Y701" i="9"/>
  <c r="X701" i="9"/>
  <c r="X700" i="9"/>
  <c r="Y700" i="9" s="1"/>
  <c r="X699" i="9"/>
  <c r="Y699" i="9" s="1"/>
  <c r="X698" i="9"/>
  <c r="Y698" i="9" s="1"/>
  <c r="X697" i="9"/>
  <c r="Y697" i="9" s="1"/>
  <c r="Y696" i="9"/>
  <c r="X696" i="9"/>
  <c r="X695" i="9"/>
  <c r="Y695" i="9" s="1"/>
  <c r="X694" i="9"/>
  <c r="Y694" i="9" s="1"/>
  <c r="X693" i="9"/>
  <c r="Y693" i="9" s="1"/>
  <c r="X692" i="9"/>
  <c r="Y692" i="9" s="1"/>
  <c r="X691" i="9"/>
  <c r="Y691" i="9" s="1"/>
  <c r="Y690" i="9"/>
  <c r="X690" i="9"/>
  <c r="X689" i="9"/>
  <c r="Y689" i="9" s="1"/>
  <c r="X688" i="9"/>
  <c r="Y688" i="9" s="1"/>
  <c r="X687" i="9"/>
  <c r="Y687" i="9" s="1"/>
  <c r="X686" i="9"/>
  <c r="Y686" i="9" s="1"/>
  <c r="X685" i="9"/>
  <c r="Y685" i="9" s="1"/>
  <c r="X684" i="9"/>
  <c r="Y684" i="9" s="1"/>
  <c r="X683" i="9"/>
  <c r="Y683" i="9" s="1"/>
  <c r="Y682" i="9"/>
  <c r="X682" i="9"/>
  <c r="Y681" i="9"/>
  <c r="X681" i="9"/>
  <c r="X680" i="9"/>
  <c r="Y680" i="9" s="1"/>
  <c r="X679" i="9"/>
  <c r="Y679" i="9" s="1"/>
  <c r="Y678" i="9"/>
  <c r="X678" i="9"/>
  <c r="X677" i="9"/>
  <c r="Y677" i="9" s="1"/>
  <c r="X676" i="9"/>
  <c r="Y676" i="9" s="1"/>
  <c r="X675" i="9"/>
  <c r="Y675" i="9" s="1"/>
  <c r="Y674" i="9"/>
  <c r="X674" i="9"/>
  <c r="Y673" i="9"/>
  <c r="X673" i="9"/>
  <c r="Y672" i="9"/>
  <c r="X672" i="9"/>
  <c r="X671" i="9"/>
  <c r="Y671" i="9" s="1"/>
  <c r="X670" i="9"/>
  <c r="Y670" i="9" s="1"/>
  <c r="X669" i="9"/>
  <c r="Y669" i="9" s="1"/>
  <c r="X668" i="9"/>
  <c r="Y668" i="9" s="1"/>
  <c r="X667" i="9"/>
  <c r="Y667" i="9" s="1"/>
  <c r="X666" i="9"/>
  <c r="Y666" i="9" s="1"/>
  <c r="Y665" i="9"/>
  <c r="X665" i="9"/>
  <c r="Y664" i="9"/>
  <c r="X664" i="9"/>
  <c r="X663" i="9"/>
  <c r="Y663" i="9" s="1"/>
  <c r="X662" i="9"/>
  <c r="Y662" i="9" s="1"/>
  <c r="Y661" i="9"/>
  <c r="X661" i="9"/>
  <c r="Y660" i="9"/>
  <c r="X660" i="9"/>
  <c r="X659" i="9"/>
  <c r="Y659" i="9" s="1"/>
  <c r="Y658" i="9"/>
  <c r="X658" i="9"/>
  <c r="X657" i="9"/>
  <c r="Y657" i="9" s="1"/>
  <c r="Y656" i="9"/>
  <c r="X656" i="9"/>
  <c r="X655" i="9"/>
  <c r="Y655" i="9" s="1"/>
  <c r="X654" i="9"/>
  <c r="Y654" i="9" s="1"/>
  <c r="X653" i="9"/>
  <c r="Y653" i="9" s="1"/>
  <c r="X652" i="9"/>
  <c r="Y652" i="9" s="1"/>
  <c r="X651" i="9"/>
  <c r="Y651" i="9" s="1"/>
  <c r="Y650" i="9"/>
  <c r="X650" i="9"/>
  <c r="Y649" i="9"/>
  <c r="X649" i="9"/>
  <c r="X648" i="9"/>
  <c r="Y648" i="9" s="1"/>
  <c r="X647" i="9"/>
  <c r="Y647" i="9" s="1"/>
  <c r="Y646" i="9"/>
  <c r="X646" i="9"/>
  <c r="X645" i="9"/>
  <c r="Y645" i="9" s="1"/>
  <c r="X644" i="9"/>
  <c r="Y644" i="9" s="1"/>
  <c r="X643" i="9"/>
  <c r="Y643" i="9" s="1"/>
  <c r="X642" i="9"/>
  <c r="Y642" i="9" s="1"/>
  <c r="Y641" i="9"/>
  <c r="X641" i="9"/>
  <c r="Y640" i="9"/>
  <c r="X640" i="9"/>
  <c r="X639" i="9"/>
  <c r="Y639" i="9" s="1"/>
  <c r="Y638" i="9"/>
  <c r="X638" i="9"/>
  <c r="Y637" i="9"/>
  <c r="X637" i="9"/>
  <c r="X636" i="9"/>
  <c r="Y636" i="9" s="1"/>
  <c r="X635" i="9"/>
  <c r="Y635" i="9" s="1"/>
  <c r="X634" i="9"/>
  <c r="Y634" i="9" s="1"/>
  <c r="X633" i="9"/>
  <c r="Y633" i="9" s="1"/>
  <c r="Y632" i="9"/>
  <c r="X632" i="9"/>
  <c r="X631" i="9"/>
  <c r="Y631" i="9" s="1"/>
  <c r="X630" i="9"/>
  <c r="Y630" i="9" s="1"/>
  <c r="Y629" i="9"/>
  <c r="X629" i="9"/>
  <c r="X628" i="9"/>
  <c r="Y628" i="9" s="1"/>
  <c r="X627" i="9"/>
  <c r="Y627" i="9" s="1"/>
  <c r="Y626" i="9"/>
  <c r="X626" i="9"/>
  <c r="X625" i="9"/>
  <c r="Y625" i="9" s="1"/>
  <c r="Y624" i="9"/>
  <c r="X624" i="9"/>
  <c r="X623" i="9"/>
  <c r="Y623" i="9" s="1"/>
  <c r="X622" i="9"/>
  <c r="Y622" i="9" s="1"/>
  <c r="X621" i="9"/>
  <c r="Y621" i="9" s="1"/>
  <c r="Y620" i="9"/>
  <c r="X620" i="9"/>
  <c r="X619" i="9"/>
  <c r="Y619" i="9" s="1"/>
  <c r="Y618" i="9"/>
  <c r="X618" i="9"/>
  <c r="Y617" i="9"/>
  <c r="X617" i="9"/>
  <c r="X616" i="9"/>
  <c r="Y616" i="9" s="1"/>
  <c r="X615" i="9"/>
  <c r="Y615" i="9" s="1"/>
  <c r="X614" i="9"/>
  <c r="Y614" i="9" s="1"/>
  <c r="X613" i="9"/>
  <c r="Y613" i="9" s="1"/>
  <c r="X612" i="9"/>
  <c r="Y612" i="9" s="1"/>
  <c r="X611" i="9"/>
  <c r="Y611" i="9" s="1"/>
  <c r="Y610" i="9"/>
  <c r="X610" i="9"/>
  <c r="Y609" i="9"/>
  <c r="X609" i="9"/>
  <c r="Y608" i="9"/>
  <c r="X608" i="9"/>
  <c r="X607" i="9"/>
  <c r="Y607" i="9" s="1"/>
  <c r="X606" i="9"/>
  <c r="Y606" i="9" s="1"/>
  <c r="X605" i="9"/>
  <c r="Y605" i="9" s="1"/>
  <c r="X604" i="9"/>
  <c r="Y604" i="9" s="1"/>
  <c r="X603" i="9"/>
  <c r="Y603" i="9" s="1"/>
  <c r="X602" i="9"/>
  <c r="Y602" i="9" s="1"/>
  <c r="Y601" i="9"/>
  <c r="X601" i="9"/>
  <c r="Y600" i="9"/>
  <c r="X600" i="9"/>
  <c r="X599" i="9"/>
  <c r="Y599" i="9" s="1"/>
  <c r="X598" i="9"/>
  <c r="Y598" i="9" s="1"/>
  <c r="Y597" i="9"/>
  <c r="X597" i="9"/>
  <c r="Y596" i="9"/>
  <c r="X596" i="9"/>
  <c r="X595" i="9"/>
  <c r="Y595" i="9" s="1"/>
  <c r="Y594" i="9"/>
  <c r="X594" i="9"/>
  <c r="X593" i="9"/>
  <c r="Y593" i="9" s="1"/>
  <c r="Y592" i="9"/>
  <c r="X592" i="9"/>
  <c r="X591" i="9"/>
  <c r="Y591" i="9" s="1"/>
  <c r="X590" i="9"/>
  <c r="Y590" i="9" s="1"/>
  <c r="X589" i="9"/>
  <c r="Y589" i="9" s="1"/>
  <c r="X588" i="9"/>
  <c r="Y588" i="9" s="1"/>
  <c r="X587" i="9"/>
  <c r="Y587" i="9" s="1"/>
  <c r="Y586" i="9"/>
  <c r="X586" i="9"/>
  <c r="Y585" i="9"/>
  <c r="X585" i="9"/>
  <c r="X584" i="9"/>
  <c r="Y584" i="9" s="1"/>
  <c r="X583" i="9"/>
  <c r="Y583" i="9" s="1"/>
  <c r="Y582" i="9"/>
  <c r="X582" i="9"/>
  <c r="X581" i="9"/>
  <c r="Y581" i="9" s="1"/>
  <c r="X580" i="9"/>
  <c r="Y580" i="9" s="1"/>
  <c r="X579" i="9"/>
  <c r="Y579" i="9" s="1"/>
  <c r="X578" i="9"/>
  <c r="Y578" i="9" s="1"/>
  <c r="Y577" i="9"/>
  <c r="X577" i="9"/>
  <c r="Y576" i="9"/>
  <c r="X576" i="9"/>
  <c r="X575" i="9"/>
  <c r="Y575" i="9" s="1"/>
  <c r="Y574" i="9"/>
  <c r="X574" i="9"/>
  <c r="Y573" i="9"/>
  <c r="X573" i="9"/>
  <c r="Y572" i="9"/>
  <c r="X572" i="9"/>
  <c r="X571" i="9"/>
  <c r="Y571" i="9" s="1"/>
  <c r="X570" i="9"/>
  <c r="Y570" i="9" s="1"/>
  <c r="Y569" i="9"/>
  <c r="X569" i="9"/>
  <c r="Y568" i="9"/>
  <c r="X568" i="9"/>
  <c r="X567" i="9"/>
  <c r="Y567" i="9" s="1"/>
  <c r="X566" i="9"/>
  <c r="Y566" i="9" s="1"/>
  <c r="Y565" i="9"/>
  <c r="X565" i="9"/>
  <c r="Y564" i="9"/>
  <c r="X564" i="9"/>
  <c r="X563" i="9"/>
  <c r="Y563" i="9" s="1"/>
  <c r="Y562" i="9"/>
  <c r="X562" i="9"/>
  <c r="X561" i="9"/>
  <c r="Y561" i="9" s="1"/>
  <c r="Y560" i="9"/>
  <c r="X560" i="9"/>
  <c r="X559" i="9"/>
  <c r="Y559" i="9" s="1"/>
  <c r="X558" i="9"/>
  <c r="Y558" i="9" s="1"/>
  <c r="X557" i="9"/>
  <c r="Y557" i="9" s="1"/>
  <c r="Y556" i="9"/>
  <c r="X556" i="9"/>
  <c r="X555" i="9"/>
  <c r="Y555" i="9" s="1"/>
  <c r="Y554" i="9"/>
  <c r="X554" i="9"/>
  <c r="Y553" i="9"/>
  <c r="X553" i="9"/>
  <c r="X552" i="9"/>
  <c r="Y552" i="9" s="1"/>
  <c r="X551" i="9"/>
  <c r="Y551" i="9" s="1"/>
  <c r="X550" i="9"/>
  <c r="Y550" i="9" s="1"/>
  <c r="Y549" i="9"/>
  <c r="X549" i="9"/>
  <c r="X548" i="9"/>
  <c r="Y548" i="9" s="1"/>
  <c r="X547" i="9"/>
  <c r="Y547" i="9" s="1"/>
  <c r="X546" i="9"/>
  <c r="Y546" i="9" s="1"/>
  <c r="X545" i="9"/>
  <c r="Y545" i="9" s="1"/>
  <c r="Y544" i="9"/>
  <c r="X544" i="9"/>
  <c r="X543" i="9"/>
  <c r="Y543" i="9" s="1"/>
  <c r="X542" i="9"/>
  <c r="Y542" i="9" s="1"/>
  <c r="Y541" i="9"/>
  <c r="X541" i="9"/>
  <c r="X540" i="9"/>
  <c r="Y540" i="9" s="1"/>
  <c r="X539" i="9"/>
  <c r="Y539" i="9" s="1"/>
  <c r="X538" i="9"/>
  <c r="Y538" i="9" s="1"/>
  <c r="X537" i="9"/>
  <c r="Y537" i="9" s="1"/>
  <c r="Y536" i="9"/>
  <c r="X536" i="9"/>
  <c r="X535" i="9"/>
  <c r="Y535" i="9" s="1"/>
  <c r="X534" i="9"/>
  <c r="Y534" i="9" s="1"/>
  <c r="Y533" i="9"/>
  <c r="X533" i="9"/>
  <c r="X532" i="9"/>
  <c r="Y532" i="9" s="1"/>
  <c r="X531" i="9"/>
  <c r="Y531" i="9" s="1"/>
  <c r="Y530" i="9"/>
  <c r="X530" i="9"/>
  <c r="X529" i="9"/>
  <c r="Y529" i="9" s="1"/>
  <c r="Y528" i="9"/>
  <c r="X528" i="9"/>
  <c r="X527" i="9"/>
  <c r="Y527" i="9" s="1"/>
  <c r="X526" i="9"/>
  <c r="Y526" i="9" s="1"/>
  <c r="X525" i="9"/>
  <c r="Y525" i="9" s="1"/>
  <c r="Y524" i="9"/>
  <c r="X524" i="9"/>
  <c r="X523" i="9"/>
  <c r="Y523" i="9" s="1"/>
  <c r="X522" i="9"/>
  <c r="Y522" i="9" s="1"/>
  <c r="Y521" i="9"/>
  <c r="X521" i="9"/>
  <c r="X520" i="9"/>
  <c r="Y520" i="9" s="1"/>
  <c r="X519" i="9"/>
  <c r="Y519" i="9" s="1"/>
  <c r="Y518" i="9"/>
  <c r="X518" i="9"/>
  <c r="X517" i="9"/>
  <c r="Y517" i="9" s="1"/>
  <c r="X516" i="9"/>
  <c r="Y516" i="9" s="1"/>
  <c r="X515" i="9"/>
  <c r="Y515" i="9" s="1"/>
  <c r="X514" i="9"/>
  <c r="Y514" i="9" s="1"/>
  <c r="Y513" i="9"/>
  <c r="X513" i="9"/>
  <c r="Y512" i="9"/>
  <c r="X512" i="9"/>
  <c r="X511" i="9"/>
  <c r="Y511" i="9" s="1"/>
  <c r="Y510" i="9"/>
  <c r="X510" i="9"/>
  <c r="Y509" i="9"/>
  <c r="X509" i="9"/>
  <c r="Y508" i="9"/>
  <c r="X508" i="9"/>
  <c r="X507" i="9"/>
  <c r="Y507" i="9" s="1"/>
  <c r="X506" i="9"/>
  <c r="Y506" i="9" s="1"/>
  <c r="Y505" i="9"/>
  <c r="X505" i="9"/>
  <c r="Y504" i="9"/>
  <c r="X504" i="9"/>
  <c r="X503" i="9"/>
  <c r="Y503" i="9" s="1"/>
  <c r="X502" i="9"/>
  <c r="Y502" i="9" s="1"/>
  <c r="X501" i="9"/>
  <c r="Y501" i="9" s="1"/>
  <c r="Y500" i="9"/>
  <c r="X500" i="9"/>
  <c r="X499" i="9"/>
  <c r="Y499" i="9" s="1"/>
  <c r="Y498" i="9"/>
  <c r="X498" i="9"/>
  <c r="X497" i="9"/>
  <c r="Y497" i="9" s="1"/>
  <c r="X496" i="9"/>
  <c r="Y496" i="9" s="1"/>
  <c r="X495" i="9"/>
  <c r="Y495" i="9" s="1"/>
  <c r="X494" i="9"/>
  <c r="Y494" i="9" s="1"/>
  <c r="X493" i="9"/>
  <c r="Y493" i="9" s="1"/>
  <c r="Y492" i="9"/>
  <c r="X492" i="9"/>
  <c r="X491" i="9"/>
  <c r="Y491" i="9" s="1"/>
  <c r="X490" i="9"/>
  <c r="Y490" i="9" s="1"/>
  <c r="Y489" i="9"/>
  <c r="X489" i="9"/>
  <c r="X488" i="9"/>
  <c r="Y488" i="9" s="1"/>
  <c r="X487" i="9"/>
  <c r="Y487" i="9" s="1"/>
  <c r="X486" i="9"/>
  <c r="Y486" i="9" s="1"/>
  <c r="X485" i="9"/>
  <c r="Y485" i="9" s="1"/>
  <c r="X484" i="9"/>
  <c r="Y484" i="9" s="1"/>
  <c r="X483" i="9"/>
  <c r="Y483" i="9" s="1"/>
  <c r="Y482" i="9"/>
  <c r="X482" i="9"/>
  <c r="X481" i="9"/>
  <c r="Y481" i="9" s="1"/>
  <c r="Y480" i="9"/>
  <c r="X480" i="9"/>
  <c r="X479" i="9"/>
  <c r="Y479" i="9" s="1"/>
  <c r="X478" i="9"/>
  <c r="Y478" i="9" s="1"/>
  <c r="Y477" i="9"/>
  <c r="X477" i="9"/>
  <c r="X476" i="9"/>
  <c r="Y476" i="9" s="1"/>
  <c r="X475" i="9"/>
  <c r="Y475" i="9" s="1"/>
  <c r="X474" i="9"/>
  <c r="Y474" i="9" s="1"/>
  <c r="Y473" i="9"/>
  <c r="X473" i="9"/>
  <c r="Y472" i="9"/>
  <c r="X472" i="9"/>
  <c r="X471" i="9"/>
  <c r="Y471" i="9" s="1"/>
  <c r="X470" i="9"/>
  <c r="Y470" i="9" s="1"/>
  <c r="Y469" i="9"/>
  <c r="X469" i="9"/>
  <c r="Y468" i="9"/>
  <c r="X468" i="9"/>
  <c r="X467" i="9"/>
  <c r="Y467" i="9" s="1"/>
  <c r="Y466" i="9"/>
  <c r="X466" i="9"/>
  <c r="X465" i="9"/>
  <c r="Y465" i="9" s="1"/>
  <c r="Y464" i="9"/>
  <c r="X464" i="9"/>
  <c r="X463" i="9"/>
  <c r="Y463" i="9" s="1"/>
  <c r="X462" i="9"/>
  <c r="Y462" i="9" s="1"/>
  <c r="X461" i="9"/>
  <c r="Y461" i="9" s="1"/>
  <c r="X460" i="9"/>
  <c r="Y460" i="9" s="1"/>
  <c r="X459" i="9"/>
  <c r="Y459" i="9" s="1"/>
  <c r="X458" i="9"/>
  <c r="Y458" i="9" s="1"/>
  <c r="Y457" i="9"/>
  <c r="X457" i="9"/>
  <c r="X456" i="9"/>
  <c r="Y456" i="9" s="1"/>
  <c r="X455" i="9"/>
  <c r="Y455" i="9" s="1"/>
  <c r="X454" i="9"/>
  <c r="Y454" i="9" s="1"/>
  <c r="X453" i="9"/>
  <c r="Y453" i="9" s="1"/>
  <c r="X452" i="9"/>
  <c r="Y452" i="9" s="1"/>
  <c r="X451" i="9"/>
  <c r="Y451" i="9" s="1"/>
  <c r="X450" i="9"/>
  <c r="Y450" i="9" s="1"/>
  <c r="X449" i="9"/>
  <c r="Y449" i="9" s="1"/>
  <c r="Y448" i="9"/>
  <c r="X448" i="9"/>
  <c r="X447" i="9"/>
  <c r="Y447" i="9" s="1"/>
  <c r="Y446" i="9"/>
  <c r="X446" i="9"/>
  <c r="X445" i="9"/>
  <c r="Y445" i="9" s="1"/>
  <c r="Y444" i="9"/>
  <c r="X444" i="9"/>
  <c r="X443" i="9"/>
  <c r="Y443" i="9" s="1"/>
  <c r="X442" i="9"/>
  <c r="Y442" i="9" s="1"/>
  <c r="Y441" i="9"/>
  <c r="X441" i="9"/>
  <c r="X440" i="9"/>
  <c r="Y440" i="9" s="1"/>
  <c r="X439" i="9"/>
  <c r="Y439" i="9" s="1"/>
  <c r="X438" i="9"/>
  <c r="Y438" i="9" s="1"/>
  <c r="Y437" i="9"/>
  <c r="X437" i="9"/>
  <c r="Y436" i="9"/>
  <c r="X436" i="9"/>
  <c r="X435" i="9"/>
  <c r="Y435" i="9" s="1"/>
  <c r="Y434" i="9"/>
  <c r="X434" i="9"/>
  <c r="X433" i="9"/>
  <c r="Y433" i="9" s="1"/>
  <c r="Y432" i="9"/>
  <c r="X432" i="9"/>
  <c r="X431" i="9"/>
  <c r="Y431" i="9" s="1"/>
  <c r="X430" i="9"/>
  <c r="Y430" i="9" s="1"/>
  <c r="X429" i="9"/>
  <c r="Y429" i="9" s="1"/>
  <c r="Y428" i="9"/>
  <c r="X428" i="9"/>
  <c r="X427" i="9"/>
  <c r="Y427" i="9" s="1"/>
  <c r="Y426" i="9"/>
  <c r="X426" i="9"/>
  <c r="Y425" i="9"/>
  <c r="X425" i="9"/>
  <c r="X424" i="9"/>
  <c r="Y424" i="9" s="1"/>
  <c r="X423" i="9"/>
  <c r="Y423" i="9" s="1"/>
  <c r="X422" i="9"/>
  <c r="Y422" i="9" s="1"/>
  <c r="X421" i="9"/>
  <c r="Y421" i="9" s="1"/>
  <c r="X420" i="9"/>
  <c r="Y420" i="9" s="1"/>
  <c r="X419" i="9"/>
  <c r="Y419" i="9" s="1"/>
  <c r="X418" i="9"/>
  <c r="Y418" i="9" s="1"/>
  <c r="X417" i="9"/>
  <c r="Y417" i="9" s="1"/>
  <c r="Y416" i="9"/>
  <c r="X416" i="9"/>
  <c r="X415" i="9"/>
  <c r="Y415" i="9" s="1"/>
  <c r="X414" i="9"/>
  <c r="Y414" i="9" s="1"/>
  <c r="Y413" i="9"/>
  <c r="X413" i="9"/>
  <c r="Y412" i="9"/>
  <c r="X412" i="9"/>
  <c r="X411" i="9"/>
  <c r="Y411" i="9" s="1"/>
  <c r="X410" i="9"/>
  <c r="Y410" i="9" s="1"/>
  <c r="X409" i="9"/>
  <c r="Y409" i="9" s="1"/>
  <c r="Y408" i="9"/>
  <c r="X408" i="9"/>
  <c r="X407" i="9"/>
  <c r="Y407" i="9" s="1"/>
  <c r="X406" i="9"/>
  <c r="Y406" i="9" s="1"/>
  <c r="Y405" i="9"/>
  <c r="X405" i="9"/>
  <c r="X404" i="9"/>
  <c r="Y404" i="9" s="1"/>
  <c r="X403" i="9"/>
  <c r="Y403" i="9" s="1"/>
  <c r="Y402" i="9"/>
  <c r="X402" i="9"/>
  <c r="X401" i="9"/>
  <c r="Y401" i="9" s="1"/>
  <c r="Y400" i="9"/>
  <c r="X400" i="9"/>
  <c r="X399" i="9"/>
  <c r="Y399" i="9" s="1"/>
  <c r="X398" i="9"/>
  <c r="Y398" i="9" s="1"/>
  <c r="X397" i="9"/>
  <c r="Y397" i="9" s="1"/>
  <c r="Y396" i="9"/>
  <c r="X396" i="9"/>
  <c r="X395" i="9"/>
  <c r="Y395" i="9" s="1"/>
  <c r="X394" i="9"/>
  <c r="Y394" i="9" s="1"/>
  <c r="Y393" i="9"/>
  <c r="X393" i="9"/>
  <c r="X392" i="9"/>
  <c r="Y392" i="9" s="1"/>
  <c r="X391" i="9"/>
  <c r="Y391" i="9" s="1"/>
  <c r="Y390" i="9"/>
  <c r="X390" i="9"/>
  <c r="X389" i="9"/>
  <c r="Y389" i="9" s="1"/>
  <c r="X388" i="9"/>
  <c r="Y388" i="9" s="1"/>
  <c r="X387" i="9"/>
  <c r="Y387" i="9" s="1"/>
  <c r="X386" i="9"/>
  <c r="Y386" i="9" s="1"/>
  <c r="X385" i="9"/>
  <c r="Y385" i="9" s="1"/>
  <c r="Y384" i="9"/>
  <c r="X384" i="9"/>
  <c r="X383" i="9"/>
  <c r="Y383" i="9" s="1"/>
  <c r="Y382" i="9"/>
  <c r="X382" i="9"/>
  <c r="Y381" i="9"/>
  <c r="X381" i="9"/>
  <c r="Y380" i="9"/>
  <c r="X380" i="9"/>
  <c r="X379" i="9"/>
  <c r="Y379" i="9" s="1"/>
  <c r="X378" i="9"/>
  <c r="Y378" i="9" s="1"/>
  <c r="Y377" i="9"/>
  <c r="X377" i="9"/>
  <c r="Y376" i="9"/>
  <c r="X376" i="9"/>
  <c r="Y375" i="9"/>
  <c r="X375" i="9"/>
  <c r="X374" i="9"/>
  <c r="Y374" i="9" s="1"/>
  <c r="X373" i="9"/>
  <c r="Y373" i="9" s="1"/>
  <c r="X372" i="9"/>
  <c r="Y372" i="9" s="1"/>
  <c r="Y371" i="9"/>
  <c r="X371" i="9"/>
  <c r="X370" i="9"/>
  <c r="Y370" i="9" s="1"/>
  <c r="X369" i="9"/>
  <c r="Y369" i="9" s="1"/>
  <c r="Y368" i="9"/>
  <c r="X368" i="9"/>
  <c r="Y367" i="9"/>
  <c r="X367" i="9"/>
  <c r="X366" i="9"/>
  <c r="Y366" i="9" s="1"/>
  <c r="X365" i="9"/>
  <c r="Y365" i="9" s="1"/>
  <c r="X364" i="9"/>
  <c r="Y364" i="9" s="1"/>
  <c r="Y363" i="9"/>
  <c r="X363" i="9"/>
  <c r="X362" i="9"/>
  <c r="Y362" i="9" s="1"/>
  <c r="Y361" i="9"/>
  <c r="X361" i="9"/>
  <c r="X360" i="9"/>
  <c r="Y360" i="9" s="1"/>
  <c r="Y359" i="9"/>
  <c r="X359" i="9"/>
  <c r="X358" i="9"/>
  <c r="Y358" i="9" s="1"/>
  <c r="Y357" i="9"/>
  <c r="X357" i="9"/>
  <c r="X356" i="9"/>
  <c r="Y356" i="9" s="1"/>
  <c r="Y355" i="9"/>
  <c r="X355" i="9"/>
  <c r="X354" i="9"/>
  <c r="Y354" i="9" s="1"/>
  <c r="X353" i="9"/>
  <c r="Y353" i="9" s="1"/>
  <c r="Y352" i="9"/>
  <c r="X352" i="9"/>
  <c r="Y351" i="9"/>
  <c r="X351" i="9"/>
  <c r="X350" i="9"/>
  <c r="Y350" i="9" s="1"/>
  <c r="X349" i="9"/>
  <c r="Y349" i="9" s="1"/>
  <c r="X348" i="9"/>
  <c r="Y348" i="9" s="1"/>
  <c r="Y347" i="9"/>
  <c r="X347" i="9"/>
  <c r="X346" i="9"/>
  <c r="Y346" i="9" s="1"/>
  <c r="Y345" i="9"/>
  <c r="X345" i="9"/>
  <c r="Y344" i="9"/>
  <c r="X344" i="9"/>
  <c r="Y343" i="9"/>
  <c r="X343" i="9"/>
  <c r="X342" i="9"/>
  <c r="Y342" i="9" s="1"/>
  <c r="X341" i="9"/>
  <c r="Y341" i="9" s="1"/>
  <c r="X340" i="9"/>
  <c r="Y340" i="9" s="1"/>
  <c r="Y339" i="9"/>
  <c r="X339" i="9"/>
  <c r="X338" i="9"/>
  <c r="Y338" i="9" s="1"/>
  <c r="X337" i="9"/>
  <c r="Y337" i="9" s="1"/>
  <c r="Y336" i="9"/>
  <c r="X336" i="9"/>
  <c r="Y335" i="9"/>
  <c r="X335" i="9"/>
  <c r="X334" i="9"/>
  <c r="Y334" i="9" s="1"/>
  <c r="X333" i="9"/>
  <c r="Y333" i="9" s="1"/>
  <c r="X332" i="9"/>
  <c r="Y332" i="9" s="1"/>
  <c r="Y331" i="9"/>
  <c r="X331" i="9"/>
  <c r="X330" i="9"/>
  <c r="Y330" i="9" s="1"/>
  <c r="Y329" i="9"/>
  <c r="X329" i="9"/>
  <c r="X328" i="9"/>
  <c r="Y328" i="9" s="1"/>
  <c r="Y327" i="9"/>
  <c r="X327" i="9"/>
  <c r="X326" i="9"/>
  <c r="Y326" i="9" s="1"/>
  <c r="Y325" i="9"/>
  <c r="X325" i="9"/>
  <c r="X324" i="9"/>
  <c r="Y324" i="9" s="1"/>
  <c r="Y323" i="9"/>
  <c r="X323" i="9"/>
  <c r="X322" i="9"/>
  <c r="Y322" i="9" s="1"/>
  <c r="Y321" i="9"/>
  <c r="X321" i="9"/>
  <c r="X320" i="9"/>
  <c r="Y320" i="9" s="1"/>
  <c r="Y319" i="9"/>
  <c r="X319" i="9"/>
  <c r="Y318" i="9"/>
  <c r="X318" i="9"/>
  <c r="Y317" i="9"/>
  <c r="X317" i="9"/>
  <c r="X316" i="9"/>
  <c r="Y316" i="9" s="1"/>
  <c r="Y315" i="9"/>
  <c r="X315" i="9"/>
  <c r="X314" i="9"/>
  <c r="Y314" i="9" s="1"/>
  <c r="Y313" i="9"/>
  <c r="X313" i="9"/>
  <c r="X312" i="9"/>
  <c r="Y312" i="9" s="1"/>
  <c r="Y311" i="9"/>
  <c r="X311" i="9"/>
  <c r="Y310" i="9"/>
  <c r="X310" i="9"/>
  <c r="Y309" i="9"/>
  <c r="X309" i="9"/>
  <c r="X308" i="9"/>
  <c r="Y308" i="9" s="1"/>
  <c r="Y307" i="9"/>
  <c r="X307" i="9"/>
  <c r="Y306" i="9"/>
  <c r="X306" i="9"/>
  <c r="Y305" i="9"/>
  <c r="X305" i="9"/>
  <c r="X304" i="9"/>
  <c r="Y304" i="9" s="1"/>
  <c r="Y303" i="9"/>
  <c r="X303" i="9"/>
  <c r="X302" i="9"/>
  <c r="Y302" i="9" s="1"/>
  <c r="Y301" i="9"/>
  <c r="X301" i="9"/>
  <c r="X300" i="9"/>
  <c r="Y300" i="9" s="1"/>
  <c r="Y299" i="9"/>
  <c r="X299" i="9"/>
  <c r="Y298" i="9"/>
  <c r="X298" i="9"/>
  <c r="Y297" i="9"/>
  <c r="X297" i="9"/>
  <c r="X296" i="9"/>
  <c r="Y296" i="9" s="1"/>
  <c r="Y295" i="9"/>
  <c r="X295" i="9"/>
  <c r="X294" i="9"/>
  <c r="Y294" i="9" s="1"/>
  <c r="Y293" i="9"/>
  <c r="X293" i="9"/>
  <c r="X292" i="9"/>
  <c r="Y292" i="9" s="1"/>
  <c r="Y291" i="9"/>
  <c r="X291" i="9"/>
  <c r="X290" i="9"/>
  <c r="Y290" i="9" s="1"/>
  <c r="Y289" i="9"/>
  <c r="X289" i="9"/>
  <c r="X288" i="9"/>
  <c r="Y288" i="9" s="1"/>
  <c r="Y287" i="9"/>
  <c r="X287" i="9"/>
  <c r="Y286" i="9"/>
  <c r="X286" i="9"/>
  <c r="Y285" i="9"/>
  <c r="X285" i="9"/>
  <c r="X284" i="9"/>
  <c r="Y284" i="9" s="1"/>
  <c r="Y283" i="9"/>
  <c r="X283" i="9"/>
  <c r="X282" i="9"/>
  <c r="Y282" i="9" s="1"/>
  <c r="Y281" i="9"/>
  <c r="X281" i="9"/>
  <c r="X280" i="9"/>
  <c r="Y280" i="9" s="1"/>
  <c r="Y279" i="9"/>
  <c r="X279" i="9"/>
  <c r="Y278" i="9"/>
  <c r="X278" i="9"/>
  <c r="Y277" i="9"/>
  <c r="X277" i="9"/>
  <c r="X276" i="9"/>
  <c r="Y276" i="9" s="1"/>
  <c r="Y275" i="9"/>
  <c r="X275" i="9"/>
  <c r="Y274" i="9"/>
  <c r="X274" i="9"/>
  <c r="Y273" i="9"/>
  <c r="X273" i="9"/>
  <c r="X272" i="9"/>
  <c r="Y272" i="9" s="1"/>
  <c r="Y271" i="9"/>
  <c r="X271" i="9"/>
  <c r="X270" i="9"/>
  <c r="Y270" i="9" s="1"/>
  <c r="Y269" i="9"/>
  <c r="X269" i="9"/>
  <c r="X268" i="9"/>
  <c r="Y268" i="9" s="1"/>
  <c r="Y267" i="9"/>
  <c r="X267" i="9"/>
  <c r="Y266" i="9"/>
  <c r="X266" i="9"/>
  <c r="Y265" i="9"/>
  <c r="X265" i="9"/>
  <c r="X264" i="9"/>
  <c r="Y264" i="9" s="1"/>
  <c r="Y263" i="9"/>
  <c r="X263" i="9"/>
  <c r="X262" i="9"/>
  <c r="Y262" i="9" s="1"/>
  <c r="Y261" i="9"/>
  <c r="X261" i="9"/>
  <c r="X260" i="9"/>
  <c r="Y260" i="9" s="1"/>
  <c r="Y259" i="9"/>
  <c r="X259" i="9"/>
  <c r="X258" i="9"/>
  <c r="Y258" i="9" s="1"/>
  <c r="Y257" i="9"/>
  <c r="X257" i="9"/>
  <c r="X256" i="9"/>
  <c r="Y256" i="9" s="1"/>
  <c r="Y255" i="9"/>
  <c r="X255" i="9"/>
  <c r="Y254" i="9"/>
  <c r="X254" i="9"/>
  <c r="Y253" i="9"/>
  <c r="X253" i="9"/>
  <c r="X252" i="9"/>
  <c r="Y252" i="9" s="1"/>
  <c r="Y251" i="9"/>
  <c r="X251" i="9"/>
  <c r="X250" i="9"/>
  <c r="Y250" i="9" s="1"/>
  <c r="Y249" i="9"/>
  <c r="X249" i="9"/>
  <c r="X248" i="9"/>
  <c r="Y248" i="9" s="1"/>
  <c r="Y247" i="9"/>
  <c r="X247" i="9"/>
  <c r="Y246" i="9"/>
  <c r="X246" i="9"/>
  <c r="Y245" i="9"/>
  <c r="X245" i="9"/>
  <c r="X244" i="9"/>
  <c r="Y244" i="9" s="1"/>
  <c r="Y243" i="9"/>
  <c r="X243" i="9"/>
  <c r="Y242" i="9"/>
  <c r="X242" i="9"/>
  <c r="Y241" i="9"/>
  <c r="X241" i="9"/>
  <c r="X240" i="9"/>
  <c r="Y240" i="9" s="1"/>
  <c r="Y239" i="9"/>
  <c r="X239" i="9"/>
  <c r="X238" i="9"/>
  <c r="Y238" i="9" s="1"/>
  <c r="Y237" i="9"/>
  <c r="X237" i="9"/>
  <c r="X236" i="9"/>
  <c r="Y236" i="9" s="1"/>
  <c r="Y235" i="9"/>
  <c r="X235" i="9"/>
  <c r="Y234" i="9"/>
  <c r="X234" i="9"/>
  <c r="Y233" i="9"/>
  <c r="X233" i="9"/>
  <c r="X232" i="9"/>
  <c r="Y232" i="9" s="1"/>
  <c r="Y231" i="9"/>
  <c r="X231" i="9"/>
  <c r="X230" i="9"/>
  <c r="Y230" i="9" s="1"/>
  <c r="Y229" i="9"/>
  <c r="X229" i="9"/>
  <c r="X228" i="9"/>
  <c r="Y228" i="9" s="1"/>
  <c r="Y227" i="9"/>
  <c r="X227" i="9"/>
  <c r="X226" i="9"/>
  <c r="Y226" i="9" s="1"/>
  <c r="Y225" i="9"/>
  <c r="X225" i="9"/>
  <c r="X224" i="9"/>
  <c r="Y224" i="9" s="1"/>
  <c r="Y223" i="9"/>
  <c r="X223" i="9"/>
  <c r="Y222" i="9"/>
  <c r="X222" i="9"/>
  <c r="Y221" i="9"/>
  <c r="X221" i="9"/>
  <c r="X220" i="9"/>
  <c r="Y220" i="9" s="1"/>
  <c r="Y219" i="9"/>
  <c r="X219" i="9"/>
  <c r="X218" i="9"/>
  <c r="Y218" i="9" s="1"/>
  <c r="Y217" i="9"/>
  <c r="X217" i="9"/>
  <c r="X216" i="9"/>
  <c r="Y216" i="9" s="1"/>
  <c r="Y215" i="9"/>
  <c r="X215" i="9"/>
  <c r="Y214" i="9"/>
  <c r="X214" i="9"/>
  <c r="Y213" i="9"/>
  <c r="X213" i="9"/>
  <c r="X212" i="9"/>
  <c r="Y212" i="9" s="1"/>
  <c r="Y211" i="9"/>
  <c r="X211" i="9"/>
  <c r="Y210" i="9"/>
  <c r="X210" i="9"/>
  <c r="Y209" i="9"/>
  <c r="X209" i="9"/>
  <c r="X208" i="9"/>
  <c r="Y208" i="9" s="1"/>
  <c r="Y207" i="9"/>
  <c r="X207" i="9"/>
  <c r="X206" i="9"/>
  <c r="Y206" i="9" s="1"/>
  <c r="Y205" i="9"/>
  <c r="X205" i="9"/>
  <c r="X204" i="9"/>
  <c r="Y204" i="9" s="1"/>
  <c r="Y203" i="9"/>
  <c r="X203" i="9"/>
  <c r="Y202" i="9"/>
  <c r="X202" i="9"/>
  <c r="Y201" i="9"/>
  <c r="X201" i="9"/>
  <c r="X200" i="9"/>
  <c r="Y200" i="9" s="1"/>
  <c r="Y199" i="9"/>
  <c r="X199" i="9"/>
  <c r="X198" i="9"/>
  <c r="Y198" i="9" s="1"/>
  <c r="Y197" i="9"/>
  <c r="X197" i="9"/>
  <c r="X196" i="9"/>
  <c r="Y196" i="9" s="1"/>
  <c r="Y195" i="9"/>
  <c r="X195" i="9"/>
  <c r="X194" i="9"/>
  <c r="Y194" i="9" s="1"/>
  <c r="Y193" i="9"/>
  <c r="X193" i="9"/>
  <c r="X192" i="9"/>
  <c r="Y192" i="9" s="1"/>
  <c r="Y191" i="9"/>
  <c r="X191" i="9"/>
  <c r="Y190" i="9"/>
  <c r="X190" i="9"/>
  <c r="Y189" i="9"/>
  <c r="X189" i="9"/>
  <c r="X188" i="9"/>
  <c r="Y188" i="9" s="1"/>
  <c r="Y187" i="9"/>
  <c r="X187" i="9"/>
  <c r="X186" i="9"/>
  <c r="Y186" i="9" s="1"/>
  <c r="Y185" i="9"/>
  <c r="X185" i="9"/>
  <c r="X184" i="9"/>
  <c r="Y184" i="9" s="1"/>
  <c r="Y183" i="9"/>
  <c r="X183" i="9"/>
  <c r="Y182" i="9"/>
  <c r="X182" i="9"/>
  <c r="Y181" i="9"/>
  <c r="X181" i="9"/>
  <c r="X180" i="9"/>
  <c r="Y180" i="9" s="1"/>
  <c r="Y179" i="9"/>
  <c r="X179" i="9"/>
  <c r="Y178" i="9"/>
  <c r="X178" i="9"/>
  <c r="Y177" i="9"/>
  <c r="X177" i="9"/>
  <c r="X176" i="9"/>
  <c r="Y176" i="9" s="1"/>
  <c r="Y175" i="9"/>
  <c r="X175" i="9"/>
  <c r="X174" i="9"/>
  <c r="Y174" i="9" s="1"/>
  <c r="Y173" i="9"/>
  <c r="X173" i="9"/>
  <c r="X172" i="9"/>
  <c r="Y172" i="9" s="1"/>
  <c r="Y171" i="9"/>
  <c r="X171" i="9"/>
  <c r="Y170" i="9"/>
  <c r="X170" i="9"/>
  <c r="Y169" i="9"/>
  <c r="X169" i="9"/>
  <c r="X168" i="9"/>
  <c r="Y168" i="9" s="1"/>
  <c r="Y167" i="9"/>
  <c r="X167" i="9"/>
  <c r="X166" i="9"/>
  <c r="Y166" i="9" s="1"/>
  <c r="Y165" i="9"/>
  <c r="X165" i="9"/>
  <c r="X164" i="9"/>
  <c r="Y164" i="9" s="1"/>
  <c r="Y163" i="9"/>
  <c r="X163" i="9"/>
  <c r="X162" i="9"/>
  <c r="Y162" i="9" s="1"/>
  <c r="Y161" i="9"/>
  <c r="X161" i="9"/>
  <c r="X160" i="9"/>
  <c r="Y160" i="9" s="1"/>
  <c r="Y159" i="9"/>
  <c r="X159" i="9"/>
  <c r="Y158" i="9"/>
  <c r="X158" i="9"/>
  <c r="Y157" i="9"/>
  <c r="X157" i="9"/>
  <c r="X156" i="9"/>
  <c r="Y156" i="9" s="1"/>
  <c r="Y155" i="9"/>
  <c r="X155" i="9"/>
  <c r="X154" i="9"/>
  <c r="Y154" i="9" s="1"/>
  <c r="Y153" i="9"/>
  <c r="X153" i="9"/>
  <c r="X152" i="9"/>
  <c r="Y152" i="9" s="1"/>
  <c r="Y151" i="9"/>
  <c r="X151" i="9"/>
  <c r="Y150" i="9"/>
  <c r="X150" i="9"/>
  <c r="Y149" i="9"/>
  <c r="X149" i="9"/>
  <c r="X148" i="9"/>
  <c r="Y148" i="9" s="1"/>
  <c r="Y147" i="9"/>
  <c r="X147" i="9"/>
  <c r="Y146" i="9"/>
  <c r="X146" i="9"/>
  <c r="Y145" i="9"/>
  <c r="X145" i="9"/>
  <c r="X144" i="9"/>
  <c r="Y144" i="9" s="1"/>
  <c r="Y143" i="9"/>
  <c r="X143" i="9"/>
  <c r="X142" i="9"/>
  <c r="Y142" i="9" s="1"/>
  <c r="Y141" i="9"/>
  <c r="X141" i="9"/>
  <c r="X140" i="9"/>
  <c r="Y140" i="9" s="1"/>
  <c r="Y139" i="9"/>
  <c r="X139" i="9"/>
  <c r="Y138" i="9"/>
  <c r="X138" i="9"/>
  <c r="Y137" i="9"/>
  <c r="X137" i="9"/>
  <c r="Y136" i="9"/>
  <c r="X136" i="9"/>
  <c r="Y135" i="9"/>
  <c r="X135" i="9"/>
  <c r="Y134" i="9"/>
  <c r="X134" i="9"/>
  <c r="Y133" i="9"/>
  <c r="X133" i="9"/>
  <c r="Y132" i="9"/>
  <c r="X132" i="9"/>
  <c r="Y131" i="9"/>
  <c r="X131" i="9"/>
  <c r="Y130" i="9"/>
  <c r="X130" i="9"/>
  <c r="Y129" i="9"/>
  <c r="X129" i="9"/>
  <c r="Y128" i="9"/>
  <c r="X128" i="9"/>
  <c r="Y127" i="9"/>
  <c r="X127" i="9"/>
  <c r="Y126" i="9"/>
  <c r="X126" i="9"/>
  <c r="Y125" i="9"/>
  <c r="X125" i="9"/>
  <c r="Y124" i="9"/>
  <c r="X124" i="9"/>
  <c r="Y123" i="9"/>
  <c r="X123" i="9"/>
  <c r="Y122" i="9"/>
  <c r="X122" i="9"/>
  <c r="Y121" i="9"/>
  <c r="X121" i="9"/>
  <c r="Y120" i="9"/>
  <c r="X120" i="9"/>
  <c r="Y119" i="9"/>
  <c r="X119" i="9"/>
  <c r="Y118" i="9"/>
  <c r="X118" i="9"/>
  <c r="Y117" i="9"/>
  <c r="X117" i="9"/>
  <c r="X116" i="9"/>
  <c r="Y116" i="9" s="1"/>
  <c r="Y115" i="9"/>
  <c r="X115" i="9"/>
  <c r="X114" i="9"/>
  <c r="Y114" i="9" s="1"/>
  <c r="Y113" i="9"/>
  <c r="X113" i="9"/>
  <c r="X112" i="9"/>
  <c r="Y112" i="9" s="1"/>
  <c r="Y111" i="9"/>
  <c r="X111" i="9"/>
  <c r="X110" i="9"/>
  <c r="Y110" i="9" s="1"/>
  <c r="Y109" i="9"/>
  <c r="X109" i="9"/>
  <c r="X108" i="9"/>
  <c r="Y108" i="9" s="1"/>
  <c r="Y107" i="9"/>
  <c r="X107" i="9"/>
  <c r="Y106" i="9"/>
  <c r="X106" i="9"/>
  <c r="Y105" i="9"/>
  <c r="X105" i="9"/>
  <c r="X104" i="9"/>
  <c r="Y104" i="9" s="1"/>
  <c r="Y103" i="9"/>
  <c r="X103" i="9"/>
  <c r="X102" i="9"/>
  <c r="Y102" i="9" s="1"/>
  <c r="Y101" i="9"/>
  <c r="X101" i="9"/>
  <c r="X100" i="9"/>
  <c r="Y100" i="9" s="1"/>
  <c r="Y99" i="9"/>
  <c r="X99" i="9"/>
  <c r="Y98" i="9"/>
  <c r="X98" i="9"/>
  <c r="Y97" i="9"/>
  <c r="X97" i="9"/>
  <c r="X96" i="9"/>
  <c r="Y96" i="9" s="1"/>
  <c r="Y95" i="9"/>
  <c r="X95" i="9"/>
  <c r="Y94" i="9"/>
  <c r="X94" i="9"/>
  <c r="Y93" i="9"/>
  <c r="X93" i="9"/>
  <c r="X92" i="9"/>
  <c r="Y92" i="9" s="1"/>
  <c r="Y91" i="9"/>
  <c r="X91" i="9"/>
  <c r="X90" i="9"/>
  <c r="Y90" i="9" s="1"/>
  <c r="Y89" i="9"/>
  <c r="X89" i="9"/>
  <c r="X88" i="9"/>
  <c r="Y88" i="9" s="1"/>
  <c r="Y87" i="9"/>
  <c r="X87" i="9"/>
  <c r="Y86" i="9"/>
  <c r="X86" i="9"/>
  <c r="Y85" i="9"/>
  <c r="X85" i="9"/>
  <c r="Y84" i="9"/>
  <c r="X84" i="9"/>
  <c r="Y83" i="9"/>
  <c r="X83" i="9"/>
  <c r="Y82" i="9"/>
  <c r="X82" i="9"/>
  <c r="Y81" i="9"/>
  <c r="X81" i="9"/>
  <c r="X80" i="9"/>
  <c r="Y80" i="9" s="1"/>
  <c r="Y79" i="9"/>
  <c r="X79" i="9"/>
  <c r="X78" i="9"/>
  <c r="Y78" i="9" s="1"/>
  <c r="Y77" i="9"/>
  <c r="X77" i="9"/>
  <c r="X76" i="9"/>
  <c r="Y76" i="9" s="1"/>
  <c r="Y75" i="9"/>
  <c r="X75" i="9"/>
  <c r="X74" i="9"/>
  <c r="Y74" i="9" s="1"/>
  <c r="Y73" i="9"/>
  <c r="X73" i="9"/>
  <c r="X72" i="9"/>
  <c r="Y72" i="9" s="1"/>
  <c r="Y71" i="9"/>
  <c r="X71" i="9"/>
  <c r="Y70" i="9"/>
  <c r="X70" i="9"/>
  <c r="Y69" i="9"/>
  <c r="X69" i="9"/>
  <c r="X68" i="9"/>
  <c r="Y68" i="9" s="1"/>
  <c r="Y67" i="9"/>
  <c r="X67" i="9"/>
  <c r="X66" i="9"/>
  <c r="Y66" i="9" s="1"/>
  <c r="Y65" i="9"/>
  <c r="X65" i="9"/>
  <c r="X64" i="9"/>
  <c r="Y64" i="9" s="1"/>
  <c r="Y63" i="9"/>
  <c r="X63" i="9"/>
  <c r="Y62" i="9"/>
  <c r="X62" i="9"/>
  <c r="Y61" i="9"/>
  <c r="X61" i="9"/>
  <c r="X60" i="9"/>
  <c r="Y60" i="9" s="1"/>
  <c r="Y59" i="9"/>
  <c r="X59" i="9"/>
  <c r="Y58" i="9"/>
  <c r="X58" i="9"/>
  <c r="Y57" i="9"/>
  <c r="X57" i="9"/>
  <c r="X56" i="9"/>
  <c r="Y56" i="9" s="1"/>
  <c r="Y55" i="9"/>
  <c r="X55" i="9"/>
  <c r="X54" i="9"/>
  <c r="Y54" i="9" s="1"/>
  <c r="Y53" i="9"/>
  <c r="X53" i="9"/>
  <c r="X52" i="9"/>
  <c r="Y52" i="9" s="1"/>
  <c r="Y51" i="9"/>
  <c r="X51" i="9"/>
  <c r="Y50" i="9"/>
  <c r="X50" i="9"/>
  <c r="Y49" i="9"/>
  <c r="X49" i="9"/>
  <c r="X48" i="9"/>
  <c r="Y48" i="9" s="1"/>
  <c r="Y47" i="9"/>
  <c r="X47" i="9"/>
  <c r="X3" i="9"/>
  <c r="Y3" i="9" s="1"/>
  <c r="Y818" i="12"/>
  <c r="Y821" i="12"/>
  <c r="Y826" i="12"/>
  <c r="Y829" i="12"/>
  <c r="Y831" i="12"/>
  <c r="Y834" i="12"/>
  <c r="Y836" i="12"/>
  <c r="Y837" i="12"/>
  <c r="Y839" i="12"/>
  <c r="Y842" i="12"/>
  <c r="Y844" i="12"/>
  <c r="Y845" i="12"/>
  <c r="Y846" i="12"/>
  <c r="Y847" i="12"/>
  <c r="Y850" i="12"/>
  <c r="Y853" i="12"/>
  <c r="Y854" i="12"/>
  <c r="Y855" i="12"/>
  <c r="Y858" i="12"/>
  <c r="Y861" i="12"/>
  <c r="Y863" i="12"/>
  <c r="Y866" i="12"/>
  <c r="Y868" i="12"/>
  <c r="Y869" i="12"/>
  <c r="Y871" i="12"/>
  <c r="Y874" i="12"/>
  <c r="Y876" i="12"/>
  <c r="Y877" i="12"/>
  <c r="Y882" i="12"/>
  <c r="Y885" i="12"/>
  <c r="Y886" i="12"/>
  <c r="Y887" i="12"/>
  <c r="Y890" i="12"/>
  <c r="Y893" i="12"/>
  <c r="Y898" i="12"/>
  <c r="Y900" i="12"/>
  <c r="Y901" i="12"/>
  <c r="Y903" i="12"/>
  <c r="Y906" i="12"/>
  <c r="Y908" i="12"/>
  <c r="Y909" i="12"/>
  <c r="Y910" i="12"/>
  <c r="Y911" i="12"/>
  <c r="Y914" i="12"/>
  <c r="Y917" i="12"/>
  <c r="Y918" i="12"/>
  <c r="Y919" i="12"/>
  <c r="Y922" i="12"/>
  <c r="Y925" i="12"/>
  <c r="Y927" i="12"/>
  <c r="Y930" i="12"/>
  <c r="Y932" i="12"/>
  <c r="Y933" i="12"/>
  <c r="Y938" i="12"/>
  <c r="Y940" i="12"/>
  <c r="Y941" i="12"/>
  <c r="Y942" i="12"/>
  <c r="Y943" i="12"/>
  <c r="Y946" i="12"/>
  <c r="Y949" i="12"/>
  <c r="Y954" i="12"/>
  <c r="Y957" i="12"/>
  <c r="Y959" i="12"/>
  <c r="Y962" i="12"/>
  <c r="Y964" i="12"/>
  <c r="Y965" i="12"/>
  <c r="Y967" i="12"/>
  <c r="Y970" i="12"/>
  <c r="Y972" i="12"/>
  <c r="Y973" i="12"/>
  <c r="Y974" i="12"/>
  <c r="Y975" i="12"/>
  <c r="Y978" i="12"/>
  <c r="Y981" i="12"/>
  <c r="Y982" i="12"/>
  <c r="Y983" i="12"/>
  <c r="Y986" i="12"/>
  <c r="Y989" i="12"/>
  <c r="Y991" i="12"/>
  <c r="Y994" i="12"/>
  <c r="Y996" i="12"/>
  <c r="Y997" i="12"/>
  <c r="Y999" i="12"/>
  <c r="Y1002" i="12"/>
  <c r="Y1004" i="12"/>
  <c r="Y1005" i="12"/>
  <c r="Y1010" i="12"/>
  <c r="Y1013" i="12"/>
  <c r="Y1014" i="12"/>
  <c r="Y1015" i="12"/>
  <c r="Y1018" i="12"/>
  <c r="Y1021" i="12"/>
  <c r="Y1026" i="12"/>
  <c r="Y1028" i="12"/>
  <c r="Y1029" i="12"/>
  <c r="Y1031" i="12"/>
  <c r="Y1034" i="12"/>
  <c r="Y1036" i="12"/>
  <c r="Y1037" i="12"/>
  <c r="Y1038" i="12"/>
  <c r="Y1039" i="12"/>
  <c r="Y1042" i="12"/>
  <c r="Y1045" i="12"/>
  <c r="Y1046" i="12"/>
  <c r="Y1047" i="12"/>
  <c r="Y1050" i="12"/>
  <c r="Y1053" i="12"/>
  <c r="Y1055" i="12"/>
  <c r="Y1058" i="12"/>
  <c r="Y1060" i="12"/>
  <c r="Y1061" i="12"/>
  <c r="Y1066" i="12"/>
  <c r="Y1068" i="12"/>
  <c r="Y1069" i="12"/>
  <c r="Y1070" i="12"/>
  <c r="Y1071" i="12"/>
  <c r="Y1074" i="12"/>
  <c r="Y1077" i="12"/>
  <c r="Y1082" i="12"/>
  <c r="Y1085" i="12"/>
  <c r="Y1087" i="12"/>
  <c r="Y1090" i="12"/>
  <c r="Y1092" i="12"/>
  <c r="Y1093" i="12"/>
  <c r="Y1095" i="12"/>
  <c r="Y1098" i="12"/>
  <c r="Y1100" i="12"/>
  <c r="Y1101" i="12"/>
  <c r="Y1102" i="12"/>
  <c r="Y1103" i="12"/>
  <c r="Y1106" i="12"/>
  <c r="Y1109" i="12"/>
  <c r="Y1110" i="12"/>
  <c r="Y1111" i="12"/>
  <c r="Y1114" i="12"/>
  <c r="Y1117" i="12"/>
  <c r="Y1119" i="12"/>
  <c r="Y1122" i="12"/>
  <c r="Y1124" i="12"/>
  <c r="Y1125" i="12"/>
  <c r="Y1127" i="12"/>
  <c r="Y1130" i="12"/>
  <c r="Y1132" i="12"/>
  <c r="Y1133" i="12"/>
  <c r="Y1138" i="12"/>
  <c r="Y1141" i="12"/>
  <c r="Y1142" i="12"/>
  <c r="Y1143" i="12"/>
  <c r="Y1146" i="12"/>
  <c r="Y1149" i="12"/>
  <c r="Y1154" i="12"/>
  <c r="Y1156" i="12"/>
  <c r="Y1157" i="12"/>
  <c r="Y1159" i="12"/>
  <c r="Y1162" i="12"/>
  <c r="Y1164" i="12"/>
  <c r="Y1165" i="12"/>
  <c r="Y1166" i="12"/>
  <c r="Y1167" i="12"/>
  <c r="Y1170" i="12"/>
  <c r="Y1173" i="12"/>
  <c r="Y1174" i="12"/>
  <c r="Y1175" i="12"/>
  <c r="Y1178" i="12"/>
  <c r="Y1181" i="12"/>
  <c r="Y1183" i="12"/>
  <c r="Y1186" i="12"/>
  <c r="Y1188" i="12"/>
  <c r="Y1189" i="12"/>
  <c r="Y1194" i="12"/>
  <c r="Y1196" i="12"/>
  <c r="Y1197" i="12"/>
  <c r="Y1198" i="12"/>
  <c r="Y1199" i="12"/>
  <c r="Y1202" i="12"/>
  <c r="Y1205" i="12"/>
  <c r="Y1210" i="12"/>
  <c r="Y1213" i="12"/>
  <c r="Y1215" i="12"/>
  <c r="Y1218" i="12"/>
  <c r="Y1220" i="12"/>
  <c r="Y1221" i="12"/>
  <c r="Y1223" i="12"/>
  <c r="Y1226" i="12"/>
  <c r="Y1228" i="12"/>
  <c r="Y1229" i="12"/>
  <c r="Y1230" i="12"/>
  <c r="Y1231" i="12"/>
  <c r="Y1234" i="12"/>
  <c r="Y1237" i="12"/>
  <c r="Y1238" i="12"/>
  <c r="Y1239" i="12"/>
  <c r="Y1242" i="12"/>
  <c r="Y1245" i="12"/>
  <c r="Y1247" i="12"/>
  <c r="Y1250" i="12"/>
  <c r="Y1252" i="12"/>
  <c r="Y1253" i="12"/>
  <c r="Y1255" i="12"/>
  <c r="Y1258" i="12"/>
  <c r="Y1260" i="12"/>
  <c r="Y1261" i="12"/>
  <c r="Y1266" i="12"/>
  <c r="Y1269" i="12"/>
  <c r="Y1270" i="12"/>
  <c r="Y1271" i="12"/>
  <c r="Y1274" i="12"/>
  <c r="Y1277" i="12"/>
  <c r="Y1282" i="12"/>
  <c r="Y1284" i="12"/>
  <c r="Y1285" i="12"/>
  <c r="Y1287" i="12"/>
  <c r="Y1290" i="12"/>
  <c r="Y1292" i="12"/>
  <c r="Y1293" i="12"/>
  <c r="X816" i="12"/>
  <c r="Y816" i="12" s="1"/>
  <c r="X817" i="12"/>
  <c r="Y817" i="12" s="1"/>
  <c r="X818" i="12"/>
  <c r="X819" i="12"/>
  <c r="Y819" i="12" s="1"/>
  <c r="X820" i="12"/>
  <c r="Y820" i="12" s="1"/>
  <c r="X821" i="12"/>
  <c r="X822" i="12"/>
  <c r="Y822" i="12" s="1"/>
  <c r="X823" i="12"/>
  <c r="Y823" i="12" s="1"/>
  <c r="X824" i="12"/>
  <c r="Y824" i="12" s="1"/>
  <c r="X825" i="12"/>
  <c r="Y825" i="12" s="1"/>
  <c r="X826" i="12"/>
  <c r="X827" i="12"/>
  <c r="Y827" i="12" s="1"/>
  <c r="X828" i="12"/>
  <c r="Y828" i="12" s="1"/>
  <c r="X829" i="12"/>
  <c r="X830" i="12"/>
  <c r="Y830" i="12" s="1"/>
  <c r="X831" i="12"/>
  <c r="X832" i="12"/>
  <c r="Y832" i="12" s="1"/>
  <c r="X833" i="12"/>
  <c r="Y833" i="12" s="1"/>
  <c r="X834" i="12"/>
  <c r="X835" i="12"/>
  <c r="Y835" i="12" s="1"/>
  <c r="X836" i="12"/>
  <c r="X837" i="12"/>
  <c r="X838" i="12"/>
  <c r="Y838" i="12" s="1"/>
  <c r="X839" i="12"/>
  <c r="X840" i="12"/>
  <c r="Y840" i="12" s="1"/>
  <c r="X841" i="12"/>
  <c r="Y841" i="12" s="1"/>
  <c r="X842" i="12"/>
  <c r="X843" i="12"/>
  <c r="Y843" i="12" s="1"/>
  <c r="X844" i="12"/>
  <c r="X845" i="12"/>
  <c r="X846" i="12"/>
  <c r="X847" i="12"/>
  <c r="X848" i="12"/>
  <c r="Y848" i="12" s="1"/>
  <c r="X849" i="12"/>
  <c r="Y849" i="12" s="1"/>
  <c r="X850" i="12"/>
  <c r="X851" i="12"/>
  <c r="Y851" i="12" s="1"/>
  <c r="X852" i="12"/>
  <c r="Y852" i="12" s="1"/>
  <c r="X853" i="12"/>
  <c r="X854" i="12"/>
  <c r="X855" i="12"/>
  <c r="X856" i="12"/>
  <c r="Y856" i="12" s="1"/>
  <c r="X857" i="12"/>
  <c r="Y857" i="12" s="1"/>
  <c r="X858" i="12"/>
  <c r="X859" i="12"/>
  <c r="Y859" i="12" s="1"/>
  <c r="X860" i="12"/>
  <c r="Y860" i="12" s="1"/>
  <c r="X861" i="12"/>
  <c r="X862" i="12"/>
  <c r="Y862" i="12" s="1"/>
  <c r="X863" i="12"/>
  <c r="X864" i="12"/>
  <c r="Y864" i="12" s="1"/>
  <c r="X865" i="12"/>
  <c r="Y865" i="12" s="1"/>
  <c r="X866" i="12"/>
  <c r="X867" i="12"/>
  <c r="Y867" i="12" s="1"/>
  <c r="X868" i="12"/>
  <c r="X869" i="12"/>
  <c r="X870" i="12"/>
  <c r="Y870" i="12" s="1"/>
  <c r="X871" i="12"/>
  <c r="X872" i="12"/>
  <c r="Y872" i="12" s="1"/>
  <c r="X873" i="12"/>
  <c r="Y873" i="12" s="1"/>
  <c r="X874" i="12"/>
  <c r="X875" i="12"/>
  <c r="Y875" i="12" s="1"/>
  <c r="X876" i="12"/>
  <c r="X877" i="12"/>
  <c r="X878" i="12"/>
  <c r="Y878" i="12" s="1"/>
  <c r="X879" i="12"/>
  <c r="Y879" i="12" s="1"/>
  <c r="X880" i="12"/>
  <c r="Y880" i="12" s="1"/>
  <c r="X881" i="12"/>
  <c r="Y881" i="12" s="1"/>
  <c r="X882" i="12"/>
  <c r="X883" i="12"/>
  <c r="Y883" i="12" s="1"/>
  <c r="X884" i="12"/>
  <c r="Y884" i="12" s="1"/>
  <c r="X885" i="12"/>
  <c r="X886" i="12"/>
  <c r="X887" i="12"/>
  <c r="X888" i="12"/>
  <c r="Y888" i="12" s="1"/>
  <c r="X889" i="12"/>
  <c r="Y889" i="12" s="1"/>
  <c r="X890" i="12"/>
  <c r="X891" i="12"/>
  <c r="Y891" i="12" s="1"/>
  <c r="X892" i="12"/>
  <c r="Y892" i="12" s="1"/>
  <c r="X893" i="12"/>
  <c r="X894" i="12"/>
  <c r="Y894" i="12" s="1"/>
  <c r="X895" i="12"/>
  <c r="Y895" i="12" s="1"/>
  <c r="X896" i="12"/>
  <c r="Y896" i="12" s="1"/>
  <c r="X897" i="12"/>
  <c r="Y897" i="12" s="1"/>
  <c r="X898" i="12"/>
  <c r="X899" i="12"/>
  <c r="Y899" i="12" s="1"/>
  <c r="X900" i="12"/>
  <c r="X901" i="12"/>
  <c r="X902" i="12"/>
  <c r="Y902" i="12" s="1"/>
  <c r="X903" i="12"/>
  <c r="X904" i="12"/>
  <c r="Y904" i="12" s="1"/>
  <c r="X905" i="12"/>
  <c r="Y905" i="12" s="1"/>
  <c r="X906" i="12"/>
  <c r="X907" i="12"/>
  <c r="Y907" i="12" s="1"/>
  <c r="X908" i="12"/>
  <c r="X909" i="12"/>
  <c r="X910" i="12"/>
  <c r="X911" i="12"/>
  <c r="X912" i="12"/>
  <c r="Y912" i="12" s="1"/>
  <c r="X913" i="12"/>
  <c r="Y913" i="12" s="1"/>
  <c r="X914" i="12"/>
  <c r="X915" i="12"/>
  <c r="Y915" i="12" s="1"/>
  <c r="X916" i="12"/>
  <c r="Y916" i="12" s="1"/>
  <c r="X917" i="12"/>
  <c r="X918" i="12"/>
  <c r="X919" i="12"/>
  <c r="X920" i="12"/>
  <c r="Y920" i="12" s="1"/>
  <c r="X921" i="12"/>
  <c r="Y921" i="12" s="1"/>
  <c r="X922" i="12"/>
  <c r="X923" i="12"/>
  <c r="Y923" i="12" s="1"/>
  <c r="X924" i="12"/>
  <c r="Y924" i="12" s="1"/>
  <c r="X925" i="12"/>
  <c r="X926" i="12"/>
  <c r="Y926" i="12" s="1"/>
  <c r="X927" i="12"/>
  <c r="X928" i="12"/>
  <c r="Y928" i="12" s="1"/>
  <c r="X929" i="12"/>
  <c r="Y929" i="12" s="1"/>
  <c r="X930" i="12"/>
  <c r="X931" i="12"/>
  <c r="Y931" i="12" s="1"/>
  <c r="X932" i="12"/>
  <c r="X933" i="12"/>
  <c r="X934" i="12"/>
  <c r="Y934" i="12" s="1"/>
  <c r="X935" i="12"/>
  <c r="Y935" i="12" s="1"/>
  <c r="X936" i="12"/>
  <c r="Y936" i="12" s="1"/>
  <c r="X937" i="12"/>
  <c r="Y937" i="12" s="1"/>
  <c r="X938" i="12"/>
  <c r="X939" i="12"/>
  <c r="Y939" i="12" s="1"/>
  <c r="X940" i="12"/>
  <c r="X941" i="12"/>
  <c r="X942" i="12"/>
  <c r="X943" i="12"/>
  <c r="X944" i="12"/>
  <c r="Y944" i="12" s="1"/>
  <c r="X945" i="12"/>
  <c r="Y945" i="12" s="1"/>
  <c r="X946" i="12"/>
  <c r="X947" i="12"/>
  <c r="Y947" i="12" s="1"/>
  <c r="X948" i="12"/>
  <c r="Y948" i="12" s="1"/>
  <c r="X949" i="12"/>
  <c r="X950" i="12"/>
  <c r="Y950" i="12" s="1"/>
  <c r="X951" i="12"/>
  <c r="Y951" i="12" s="1"/>
  <c r="X952" i="12"/>
  <c r="Y952" i="12" s="1"/>
  <c r="X953" i="12"/>
  <c r="Y953" i="12" s="1"/>
  <c r="X954" i="12"/>
  <c r="X955" i="12"/>
  <c r="Y955" i="12" s="1"/>
  <c r="X956" i="12"/>
  <c r="Y956" i="12" s="1"/>
  <c r="X957" i="12"/>
  <c r="X958" i="12"/>
  <c r="Y958" i="12" s="1"/>
  <c r="X959" i="12"/>
  <c r="X960" i="12"/>
  <c r="Y960" i="12" s="1"/>
  <c r="X961" i="12"/>
  <c r="Y961" i="12" s="1"/>
  <c r="X962" i="12"/>
  <c r="X963" i="12"/>
  <c r="Y963" i="12" s="1"/>
  <c r="X964" i="12"/>
  <c r="X965" i="12"/>
  <c r="X966" i="12"/>
  <c r="Y966" i="12" s="1"/>
  <c r="X967" i="12"/>
  <c r="X968" i="12"/>
  <c r="Y968" i="12" s="1"/>
  <c r="X969" i="12"/>
  <c r="Y969" i="12" s="1"/>
  <c r="X970" i="12"/>
  <c r="X971" i="12"/>
  <c r="Y971" i="12" s="1"/>
  <c r="X972" i="12"/>
  <c r="X973" i="12"/>
  <c r="X974" i="12"/>
  <c r="X975" i="12"/>
  <c r="X976" i="12"/>
  <c r="Y976" i="12" s="1"/>
  <c r="X977" i="12"/>
  <c r="Y977" i="12" s="1"/>
  <c r="X978" i="12"/>
  <c r="X979" i="12"/>
  <c r="Y979" i="12" s="1"/>
  <c r="X980" i="12"/>
  <c r="Y980" i="12" s="1"/>
  <c r="X981" i="12"/>
  <c r="X982" i="12"/>
  <c r="X983" i="12"/>
  <c r="X984" i="12"/>
  <c r="Y984" i="12" s="1"/>
  <c r="X985" i="12"/>
  <c r="Y985" i="12" s="1"/>
  <c r="X986" i="12"/>
  <c r="X987" i="12"/>
  <c r="Y987" i="12" s="1"/>
  <c r="X988" i="12"/>
  <c r="Y988" i="12" s="1"/>
  <c r="X989" i="12"/>
  <c r="X990" i="12"/>
  <c r="Y990" i="12" s="1"/>
  <c r="X991" i="12"/>
  <c r="X992" i="12"/>
  <c r="Y992" i="12" s="1"/>
  <c r="X993" i="12"/>
  <c r="Y993" i="12" s="1"/>
  <c r="X994" i="12"/>
  <c r="X995" i="12"/>
  <c r="Y995" i="12" s="1"/>
  <c r="X996" i="12"/>
  <c r="X997" i="12"/>
  <c r="X998" i="12"/>
  <c r="Y998" i="12" s="1"/>
  <c r="X999" i="12"/>
  <c r="X1000" i="12"/>
  <c r="Y1000" i="12" s="1"/>
  <c r="X1001" i="12"/>
  <c r="Y1001" i="12" s="1"/>
  <c r="X1002" i="12"/>
  <c r="X1003" i="12"/>
  <c r="Y1003" i="12" s="1"/>
  <c r="X1004" i="12"/>
  <c r="X1005" i="12"/>
  <c r="X1006" i="12"/>
  <c r="Y1006" i="12" s="1"/>
  <c r="X1007" i="12"/>
  <c r="Y1007" i="12" s="1"/>
  <c r="X1008" i="12"/>
  <c r="Y1008" i="12" s="1"/>
  <c r="X1009" i="12"/>
  <c r="Y1009" i="12" s="1"/>
  <c r="X1010" i="12"/>
  <c r="X1011" i="12"/>
  <c r="Y1011" i="12" s="1"/>
  <c r="X1012" i="12"/>
  <c r="Y1012" i="12" s="1"/>
  <c r="X1013" i="12"/>
  <c r="X1014" i="12"/>
  <c r="X1015" i="12"/>
  <c r="X1016" i="12"/>
  <c r="Y1016" i="12" s="1"/>
  <c r="X1017" i="12"/>
  <c r="Y1017" i="12" s="1"/>
  <c r="X1018" i="12"/>
  <c r="X1019" i="12"/>
  <c r="Y1019" i="12" s="1"/>
  <c r="X1020" i="12"/>
  <c r="Y1020" i="12" s="1"/>
  <c r="X1021" i="12"/>
  <c r="X1022" i="12"/>
  <c r="Y1022" i="12" s="1"/>
  <c r="X1023" i="12"/>
  <c r="Y1023" i="12" s="1"/>
  <c r="X1024" i="12"/>
  <c r="Y1024" i="12" s="1"/>
  <c r="X1025" i="12"/>
  <c r="Y1025" i="12" s="1"/>
  <c r="X1026" i="12"/>
  <c r="X1027" i="12"/>
  <c r="Y1027" i="12" s="1"/>
  <c r="X1028" i="12"/>
  <c r="X1029" i="12"/>
  <c r="X1030" i="12"/>
  <c r="Y1030" i="12" s="1"/>
  <c r="X1031" i="12"/>
  <c r="X1032" i="12"/>
  <c r="Y1032" i="12" s="1"/>
  <c r="X1033" i="12"/>
  <c r="Y1033" i="12" s="1"/>
  <c r="X1034" i="12"/>
  <c r="X1035" i="12"/>
  <c r="Y1035" i="12" s="1"/>
  <c r="X1036" i="12"/>
  <c r="X1037" i="12"/>
  <c r="X1038" i="12"/>
  <c r="X1039" i="12"/>
  <c r="X1040" i="12"/>
  <c r="Y1040" i="12" s="1"/>
  <c r="X1041" i="12"/>
  <c r="Y1041" i="12" s="1"/>
  <c r="X1042" i="12"/>
  <c r="X1043" i="12"/>
  <c r="Y1043" i="12" s="1"/>
  <c r="X1044" i="12"/>
  <c r="Y1044" i="12" s="1"/>
  <c r="X1045" i="12"/>
  <c r="X1046" i="12"/>
  <c r="X1047" i="12"/>
  <c r="X1048" i="12"/>
  <c r="Y1048" i="12" s="1"/>
  <c r="X1049" i="12"/>
  <c r="Y1049" i="12" s="1"/>
  <c r="X1050" i="12"/>
  <c r="X1051" i="12"/>
  <c r="Y1051" i="12" s="1"/>
  <c r="X1052" i="12"/>
  <c r="Y1052" i="12" s="1"/>
  <c r="X1053" i="12"/>
  <c r="X1054" i="12"/>
  <c r="Y1054" i="12" s="1"/>
  <c r="X1055" i="12"/>
  <c r="X1056" i="12"/>
  <c r="Y1056" i="12" s="1"/>
  <c r="X1057" i="12"/>
  <c r="Y1057" i="12" s="1"/>
  <c r="X1058" i="12"/>
  <c r="X1059" i="12"/>
  <c r="Y1059" i="12" s="1"/>
  <c r="X1060" i="12"/>
  <c r="X1061" i="12"/>
  <c r="X1062" i="12"/>
  <c r="Y1062" i="12" s="1"/>
  <c r="X1063" i="12"/>
  <c r="Y1063" i="12" s="1"/>
  <c r="X1064" i="12"/>
  <c r="Y1064" i="12" s="1"/>
  <c r="X1065" i="12"/>
  <c r="Y1065" i="12" s="1"/>
  <c r="X1066" i="12"/>
  <c r="X1067" i="12"/>
  <c r="Y1067" i="12" s="1"/>
  <c r="X1068" i="12"/>
  <c r="X1069" i="12"/>
  <c r="X1070" i="12"/>
  <c r="X1071" i="12"/>
  <c r="X1072" i="12"/>
  <c r="Y1072" i="12" s="1"/>
  <c r="X1073" i="12"/>
  <c r="Y1073" i="12" s="1"/>
  <c r="X1074" i="12"/>
  <c r="X1075" i="12"/>
  <c r="Y1075" i="12" s="1"/>
  <c r="X1076" i="12"/>
  <c r="Y1076" i="12" s="1"/>
  <c r="X1077" i="12"/>
  <c r="X1078" i="12"/>
  <c r="Y1078" i="12" s="1"/>
  <c r="X1079" i="12"/>
  <c r="Y1079" i="12" s="1"/>
  <c r="X1080" i="12"/>
  <c r="Y1080" i="12" s="1"/>
  <c r="X1081" i="12"/>
  <c r="Y1081" i="12" s="1"/>
  <c r="X1082" i="12"/>
  <c r="X1083" i="12"/>
  <c r="Y1083" i="12" s="1"/>
  <c r="X1084" i="12"/>
  <c r="Y1084" i="12" s="1"/>
  <c r="X1085" i="12"/>
  <c r="X1086" i="12"/>
  <c r="Y1086" i="12" s="1"/>
  <c r="X1087" i="12"/>
  <c r="X1088" i="12"/>
  <c r="Y1088" i="12" s="1"/>
  <c r="X1089" i="12"/>
  <c r="Y1089" i="12" s="1"/>
  <c r="X1090" i="12"/>
  <c r="X1091" i="12"/>
  <c r="Y1091" i="12" s="1"/>
  <c r="X1092" i="12"/>
  <c r="X1093" i="12"/>
  <c r="X1094" i="12"/>
  <c r="Y1094" i="12" s="1"/>
  <c r="X1095" i="12"/>
  <c r="X1096" i="12"/>
  <c r="Y1096" i="12" s="1"/>
  <c r="X1097" i="12"/>
  <c r="Y1097" i="12" s="1"/>
  <c r="X1098" i="12"/>
  <c r="X1099" i="12"/>
  <c r="Y1099" i="12" s="1"/>
  <c r="X1100" i="12"/>
  <c r="X1101" i="12"/>
  <c r="X1102" i="12"/>
  <c r="X1103" i="12"/>
  <c r="X1104" i="12"/>
  <c r="Y1104" i="12" s="1"/>
  <c r="X1105" i="12"/>
  <c r="Y1105" i="12" s="1"/>
  <c r="X1106" i="12"/>
  <c r="X1107" i="12"/>
  <c r="Y1107" i="12" s="1"/>
  <c r="X1108" i="12"/>
  <c r="Y1108" i="12" s="1"/>
  <c r="X1109" i="12"/>
  <c r="X1110" i="12"/>
  <c r="X1111" i="12"/>
  <c r="X1112" i="12"/>
  <c r="Y1112" i="12" s="1"/>
  <c r="X1113" i="12"/>
  <c r="Y1113" i="12" s="1"/>
  <c r="X1114" i="12"/>
  <c r="X1115" i="12"/>
  <c r="Y1115" i="12" s="1"/>
  <c r="X1116" i="12"/>
  <c r="Y1116" i="12" s="1"/>
  <c r="X1117" i="12"/>
  <c r="X1118" i="12"/>
  <c r="Y1118" i="12" s="1"/>
  <c r="X1119" i="12"/>
  <c r="X1120" i="12"/>
  <c r="Y1120" i="12" s="1"/>
  <c r="X1121" i="12"/>
  <c r="Y1121" i="12" s="1"/>
  <c r="X1122" i="12"/>
  <c r="X1123" i="12"/>
  <c r="Y1123" i="12" s="1"/>
  <c r="X1124" i="12"/>
  <c r="X1125" i="12"/>
  <c r="X1126" i="12"/>
  <c r="Y1126" i="12" s="1"/>
  <c r="X1127" i="12"/>
  <c r="X1128" i="12"/>
  <c r="Y1128" i="12" s="1"/>
  <c r="X1129" i="12"/>
  <c r="Y1129" i="12" s="1"/>
  <c r="X1130" i="12"/>
  <c r="X1131" i="12"/>
  <c r="Y1131" i="12" s="1"/>
  <c r="X1132" i="12"/>
  <c r="X1133" i="12"/>
  <c r="X1134" i="12"/>
  <c r="Y1134" i="12" s="1"/>
  <c r="X1135" i="12"/>
  <c r="Y1135" i="12" s="1"/>
  <c r="X1136" i="12"/>
  <c r="Y1136" i="12" s="1"/>
  <c r="X1137" i="12"/>
  <c r="Y1137" i="12" s="1"/>
  <c r="X1138" i="12"/>
  <c r="X1139" i="12"/>
  <c r="Y1139" i="12" s="1"/>
  <c r="X1140" i="12"/>
  <c r="Y1140" i="12" s="1"/>
  <c r="X1141" i="12"/>
  <c r="X1142" i="12"/>
  <c r="X1143" i="12"/>
  <c r="X1144" i="12"/>
  <c r="Y1144" i="12" s="1"/>
  <c r="X1145" i="12"/>
  <c r="Y1145" i="12" s="1"/>
  <c r="X1146" i="12"/>
  <c r="X1147" i="12"/>
  <c r="Y1147" i="12" s="1"/>
  <c r="X1148" i="12"/>
  <c r="Y1148" i="12" s="1"/>
  <c r="X1149" i="12"/>
  <c r="X1150" i="12"/>
  <c r="Y1150" i="12" s="1"/>
  <c r="X1151" i="12"/>
  <c r="Y1151" i="12" s="1"/>
  <c r="X1152" i="12"/>
  <c r="Y1152" i="12" s="1"/>
  <c r="X1153" i="12"/>
  <c r="Y1153" i="12" s="1"/>
  <c r="X1154" i="12"/>
  <c r="X1155" i="12"/>
  <c r="Y1155" i="12" s="1"/>
  <c r="X1156" i="12"/>
  <c r="X1157" i="12"/>
  <c r="X1158" i="12"/>
  <c r="Y1158" i="12" s="1"/>
  <c r="X1159" i="12"/>
  <c r="X1160" i="12"/>
  <c r="Y1160" i="12" s="1"/>
  <c r="X1161" i="12"/>
  <c r="Y1161" i="12" s="1"/>
  <c r="X1162" i="12"/>
  <c r="X1163" i="12"/>
  <c r="Y1163" i="12" s="1"/>
  <c r="X1164" i="12"/>
  <c r="X1165" i="12"/>
  <c r="X1166" i="12"/>
  <c r="X1167" i="12"/>
  <c r="X1168" i="12"/>
  <c r="Y1168" i="12" s="1"/>
  <c r="X1169" i="12"/>
  <c r="Y1169" i="12" s="1"/>
  <c r="X1170" i="12"/>
  <c r="X1171" i="12"/>
  <c r="Y1171" i="12" s="1"/>
  <c r="X1172" i="12"/>
  <c r="Y1172" i="12" s="1"/>
  <c r="X1173" i="12"/>
  <c r="X1174" i="12"/>
  <c r="X1175" i="12"/>
  <c r="X1176" i="12"/>
  <c r="Y1176" i="12" s="1"/>
  <c r="X1177" i="12"/>
  <c r="Y1177" i="12" s="1"/>
  <c r="X1178" i="12"/>
  <c r="X1179" i="12"/>
  <c r="Y1179" i="12" s="1"/>
  <c r="X1180" i="12"/>
  <c r="Y1180" i="12" s="1"/>
  <c r="X1181" i="12"/>
  <c r="X1182" i="12"/>
  <c r="Y1182" i="12" s="1"/>
  <c r="X1183" i="12"/>
  <c r="X1184" i="12"/>
  <c r="Y1184" i="12" s="1"/>
  <c r="X1185" i="12"/>
  <c r="Y1185" i="12" s="1"/>
  <c r="X1186" i="12"/>
  <c r="X1187" i="12"/>
  <c r="Y1187" i="12" s="1"/>
  <c r="X1188" i="12"/>
  <c r="X1189" i="12"/>
  <c r="X1190" i="12"/>
  <c r="Y1190" i="12" s="1"/>
  <c r="X1191" i="12"/>
  <c r="Y1191" i="12" s="1"/>
  <c r="X1192" i="12"/>
  <c r="Y1192" i="12" s="1"/>
  <c r="X1193" i="12"/>
  <c r="Y1193" i="12" s="1"/>
  <c r="X1194" i="12"/>
  <c r="X1195" i="12"/>
  <c r="Y1195" i="12" s="1"/>
  <c r="X1196" i="12"/>
  <c r="X1197" i="12"/>
  <c r="X1198" i="12"/>
  <c r="X1199" i="12"/>
  <c r="X1200" i="12"/>
  <c r="Y1200" i="12" s="1"/>
  <c r="X1201" i="12"/>
  <c r="Y1201" i="12" s="1"/>
  <c r="X1202" i="12"/>
  <c r="X1203" i="12"/>
  <c r="Y1203" i="12" s="1"/>
  <c r="X1204" i="12"/>
  <c r="Y1204" i="12" s="1"/>
  <c r="X1205" i="12"/>
  <c r="X1206" i="12"/>
  <c r="Y1206" i="12" s="1"/>
  <c r="X1207" i="12"/>
  <c r="Y1207" i="12" s="1"/>
  <c r="X1208" i="12"/>
  <c r="Y1208" i="12" s="1"/>
  <c r="X1209" i="12"/>
  <c r="Y1209" i="12" s="1"/>
  <c r="X1210" i="12"/>
  <c r="X1211" i="12"/>
  <c r="Y1211" i="12" s="1"/>
  <c r="X1212" i="12"/>
  <c r="Y1212" i="12" s="1"/>
  <c r="X1213" i="12"/>
  <c r="X1214" i="12"/>
  <c r="Y1214" i="12" s="1"/>
  <c r="X1215" i="12"/>
  <c r="X1216" i="12"/>
  <c r="Y1216" i="12" s="1"/>
  <c r="X1217" i="12"/>
  <c r="Y1217" i="12" s="1"/>
  <c r="X1218" i="12"/>
  <c r="X1219" i="12"/>
  <c r="Y1219" i="12" s="1"/>
  <c r="X1220" i="12"/>
  <c r="X1221" i="12"/>
  <c r="X1222" i="12"/>
  <c r="Y1222" i="12" s="1"/>
  <c r="X1223" i="12"/>
  <c r="X1224" i="12"/>
  <c r="Y1224" i="12" s="1"/>
  <c r="X1225" i="12"/>
  <c r="Y1225" i="12" s="1"/>
  <c r="X1226" i="12"/>
  <c r="X1227" i="12"/>
  <c r="Y1227" i="12" s="1"/>
  <c r="X1228" i="12"/>
  <c r="X1229" i="12"/>
  <c r="X1230" i="12"/>
  <c r="X1231" i="12"/>
  <c r="X1232" i="12"/>
  <c r="Y1232" i="12" s="1"/>
  <c r="X1233" i="12"/>
  <c r="Y1233" i="12" s="1"/>
  <c r="X1234" i="12"/>
  <c r="X1235" i="12"/>
  <c r="Y1235" i="12" s="1"/>
  <c r="X1236" i="12"/>
  <c r="Y1236" i="12" s="1"/>
  <c r="X1237" i="12"/>
  <c r="X1238" i="12"/>
  <c r="X1239" i="12"/>
  <c r="X1240" i="12"/>
  <c r="Y1240" i="12" s="1"/>
  <c r="X1241" i="12"/>
  <c r="Y1241" i="12" s="1"/>
  <c r="X1242" i="12"/>
  <c r="X1243" i="12"/>
  <c r="Y1243" i="12" s="1"/>
  <c r="X1244" i="12"/>
  <c r="Y1244" i="12" s="1"/>
  <c r="X1245" i="12"/>
  <c r="X1246" i="12"/>
  <c r="Y1246" i="12" s="1"/>
  <c r="X1247" i="12"/>
  <c r="X1248" i="12"/>
  <c r="Y1248" i="12" s="1"/>
  <c r="X1249" i="12"/>
  <c r="Y1249" i="12" s="1"/>
  <c r="X1250" i="12"/>
  <c r="X1251" i="12"/>
  <c r="Y1251" i="12" s="1"/>
  <c r="X1252" i="12"/>
  <c r="X1253" i="12"/>
  <c r="X1254" i="12"/>
  <c r="Y1254" i="12" s="1"/>
  <c r="X1255" i="12"/>
  <c r="X1256" i="12"/>
  <c r="Y1256" i="12" s="1"/>
  <c r="X1257" i="12"/>
  <c r="Y1257" i="12" s="1"/>
  <c r="X1258" i="12"/>
  <c r="X1259" i="12"/>
  <c r="Y1259" i="12" s="1"/>
  <c r="X1260" i="12"/>
  <c r="X1261" i="12"/>
  <c r="X1262" i="12"/>
  <c r="Y1262" i="12" s="1"/>
  <c r="X1263" i="12"/>
  <c r="Y1263" i="12" s="1"/>
  <c r="X1264" i="12"/>
  <c r="Y1264" i="12" s="1"/>
  <c r="X1265" i="12"/>
  <c r="Y1265" i="12" s="1"/>
  <c r="X1266" i="12"/>
  <c r="X1267" i="12"/>
  <c r="Y1267" i="12" s="1"/>
  <c r="X1268" i="12"/>
  <c r="Y1268" i="12" s="1"/>
  <c r="X1269" i="12"/>
  <c r="X1270" i="12"/>
  <c r="X1271" i="12"/>
  <c r="X1272" i="12"/>
  <c r="Y1272" i="12" s="1"/>
  <c r="X1273" i="12"/>
  <c r="Y1273" i="12" s="1"/>
  <c r="X1274" i="12"/>
  <c r="X1275" i="12"/>
  <c r="Y1275" i="12" s="1"/>
  <c r="X1276" i="12"/>
  <c r="Y1276" i="12" s="1"/>
  <c r="X1277" i="12"/>
  <c r="X1278" i="12"/>
  <c r="Y1278" i="12" s="1"/>
  <c r="X1279" i="12"/>
  <c r="Y1279" i="12" s="1"/>
  <c r="X1280" i="12"/>
  <c r="Y1280" i="12" s="1"/>
  <c r="X1281" i="12"/>
  <c r="Y1281" i="12" s="1"/>
  <c r="X1282" i="12"/>
  <c r="X1283" i="12"/>
  <c r="Y1283" i="12" s="1"/>
  <c r="X1284" i="12"/>
  <c r="X1285" i="12"/>
  <c r="X1286" i="12"/>
  <c r="Y1286" i="12" s="1"/>
  <c r="X1287" i="12"/>
  <c r="X1288" i="12"/>
  <c r="Y1288" i="12" s="1"/>
  <c r="X1289" i="12"/>
  <c r="Y1289" i="12" s="1"/>
  <c r="X1290" i="12"/>
  <c r="X1291" i="12"/>
  <c r="Y1291" i="12" s="1"/>
  <c r="X1292" i="12"/>
  <c r="X1293" i="12"/>
  <c r="X264" i="12"/>
  <c r="X317" i="12"/>
  <c r="X517" i="12"/>
  <c r="X600" i="12"/>
  <c r="X612" i="12"/>
  <c r="Y612" i="12" s="1"/>
  <c r="X654" i="12"/>
  <c r="Y654" i="12" s="1"/>
  <c r="X684" i="12"/>
  <c r="Y684" i="12" s="1"/>
  <c r="X695" i="12"/>
  <c r="Y695" i="12" s="1"/>
  <c r="X767" i="12"/>
  <c r="X780" i="12"/>
  <c r="Y780" i="12" s="1"/>
  <c r="X662" i="14"/>
  <c r="Y662" i="14" s="1"/>
  <c r="Y661" i="14"/>
  <c r="X661" i="14"/>
  <c r="Y658" i="14"/>
  <c r="X657" i="14"/>
  <c r="Y657" i="14" s="1"/>
  <c r="X656" i="14"/>
  <c r="X654" i="14"/>
  <c r="Y654" i="14" s="1"/>
  <c r="X653" i="14"/>
  <c r="X652" i="14"/>
  <c r="X651" i="14"/>
  <c r="Y651" i="14" s="1"/>
  <c r="X650" i="14"/>
  <c r="Y650" i="14" s="1"/>
  <c r="X649" i="14"/>
  <c r="X646" i="14"/>
  <c r="X645" i="14"/>
  <c r="X643" i="14"/>
  <c r="Y643" i="14" s="1"/>
  <c r="X641" i="14"/>
  <c r="Y641" i="14" s="1"/>
  <c r="X638" i="14"/>
  <c r="Y637" i="14"/>
  <c r="X637" i="14"/>
  <c r="X635" i="14"/>
  <c r="X634" i="14"/>
  <c r="Y634" i="14" s="1"/>
  <c r="X633" i="14"/>
  <c r="Y633" i="14" s="1"/>
  <c r="X630" i="14"/>
  <c r="Y630" i="14" s="1"/>
  <c r="X628" i="14"/>
  <c r="Y628" i="14" s="1"/>
  <c r="X625" i="14"/>
  <c r="Y625" i="14" s="1"/>
  <c r="X622" i="14"/>
  <c r="Y622" i="14" s="1"/>
  <c r="X618" i="14"/>
  <c r="Y618" i="14" s="1"/>
  <c r="X617" i="14"/>
  <c r="X614" i="14"/>
  <c r="Y614" i="14" s="1"/>
  <c r="X610" i="14"/>
  <c r="Y610" i="14" s="1"/>
  <c r="X609" i="14"/>
  <c r="Y609" i="14" s="1"/>
  <c r="Y606" i="14"/>
  <c r="X606" i="14"/>
  <c r="X604" i="14"/>
  <c r="Y604" i="14" s="1"/>
  <c r="X603" i="14"/>
  <c r="X602" i="14"/>
  <c r="Y602" i="14" s="1"/>
  <c r="X601" i="14"/>
  <c r="Y601" i="14" s="1"/>
  <c r="X598" i="14"/>
  <c r="Y598" i="14" s="1"/>
  <c r="X595" i="14"/>
  <c r="X594" i="14"/>
  <c r="X593" i="14"/>
  <c r="Y593" i="14" s="1"/>
  <c r="X591" i="14"/>
  <c r="Y591" i="14" s="1"/>
  <c r="X590" i="14"/>
  <c r="X587" i="14"/>
  <c r="X586" i="14"/>
  <c r="Y586" i="14" s="1"/>
  <c r="X585" i="14"/>
  <c r="Y582" i="14"/>
  <c r="X582" i="14"/>
  <c r="X579" i="14"/>
  <c r="X578" i="14"/>
  <c r="Y578" i="14" s="1"/>
  <c r="X575" i="14"/>
  <c r="Y575" i="14" s="1"/>
  <c r="X574" i="14"/>
  <c r="Y574" i="14" s="1"/>
  <c r="X571" i="14"/>
  <c r="X570" i="14"/>
  <c r="Y570" i="14" s="1"/>
  <c r="X566" i="14"/>
  <c r="X563" i="14"/>
  <c r="Y563" i="14" s="1"/>
  <c r="X562" i="14"/>
  <c r="Y562" i="14" s="1"/>
  <c r="X559" i="14"/>
  <c r="Y559" i="14" s="1"/>
  <c r="X558" i="14"/>
  <c r="Y558" i="14" s="1"/>
  <c r="X555" i="14"/>
  <c r="X554" i="14"/>
  <c r="Y554" i="14" s="1"/>
  <c r="X551" i="14"/>
  <c r="Y551" i="14" s="1"/>
  <c r="X550" i="14"/>
  <c r="Y550" i="14" s="1"/>
  <c r="X549" i="14"/>
  <c r="X546" i="14"/>
  <c r="Y546" i="14" s="1"/>
  <c r="X542" i="14"/>
  <c r="Y542" i="14" s="1"/>
  <c r="X538" i="14"/>
  <c r="Y538" i="14" s="1"/>
  <c r="X534" i="14"/>
  <c r="X531" i="14"/>
  <c r="X530" i="14"/>
  <c r="X526" i="14"/>
  <c r="Y526" i="14" s="1"/>
  <c r="X525" i="14"/>
  <c r="X523" i="14"/>
  <c r="X522" i="14"/>
  <c r="Y522" i="14" s="1"/>
  <c r="X518" i="14"/>
  <c r="X515" i="14"/>
  <c r="X514" i="14"/>
  <c r="Y514" i="14" s="1"/>
  <c r="X510" i="14"/>
  <c r="Y510" i="14" s="1"/>
  <c r="X507" i="14"/>
  <c r="X506" i="14"/>
  <c r="Y506" i="14" s="1"/>
  <c r="X502" i="14"/>
  <c r="X501" i="14"/>
  <c r="Y501" i="14" s="1"/>
  <c r="X499" i="14"/>
  <c r="X498" i="14"/>
  <c r="X494" i="14"/>
  <c r="Y494" i="14" s="1"/>
  <c r="X491" i="14"/>
  <c r="X490" i="14"/>
  <c r="Y486" i="14"/>
  <c r="X486" i="14"/>
  <c r="X483" i="14"/>
  <c r="X482" i="14"/>
  <c r="Y482" i="14" s="1"/>
  <c r="X478" i="14"/>
  <c r="Y478" i="14" s="1"/>
  <c r="X476" i="14"/>
  <c r="X474" i="14"/>
  <c r="X470" i="14"/>
  <c r="X466" i="14"/>
  <c r="X463" i="14"/>
  <c r="Y463" i="14" s="1"/>
  <c r="X462" i="14"/>
  <c r="X459" i="14"/>
  <c r="Y459" i="14" s="1"/>
  <c r="X458" i="14"/>
  <c r="Y458" i="14" s="1"/>
  <c r="X454" i="14"/>
  <c r="Y454" i="14" s="1"/>
  <c r="X452" i="14"/>
  <c r="X451" i="14"/>
  <c r="Y451" i="14" s="1"/>
  <c r="X450" i="14"/>
  <c r="Y450" i="14" s="1"/>
  <c r="X446" i="14"/>
  <c r="Y446" i="14" s="1"/>
  <c r="X443" i="14"/>
  <c r="X442" i="14"/>
  <c r="X439" i="14"/>
  <c r="Y439" i="14" s="1"/>
  <c r="X438" i="14"/>
  <c r="X435" i="14"/>
  <c r="X434" i="14"/>
  <c r="X431" i="14"/>
  <c r="Y431" i="14" s="1"/>
  <c r="X430" i="14"/>
  <c r="Y430" i="14" s="1"/>
  <c r="X428" i="14"/>
  <c r="Y428" i="14" s="1"/>
  <c r="X427" i="14"/>
  <c r="Y427" i="14" s="1"/>
  <c r="X426" i="14"/>
  <c r="Y422" i="14"/>
  <c r="X422" i="14"/>
  <c r="X418" i="14"/>
  <c r="Y418" i="14" s="1"/>
  <c r="X414" i="14"/>
  <c r="Y414" i="14" s="1"/>
  <c r="X411" i="14"/>
  <c r="X410" i="14"/>
  <c r="X407" i="14"/>
  <c r="Y407" i="14" s="1"/>
  <c r="X406" i="14"/>
  <c r="X405" i="14"/>
  <c r="Y405" i="14" s="1"/>
  <c r="X403" i="14"/>
  <c r="X402" i="14"/>
  <c r="X399" i="14"/>
  <c r="Y399" i="14" s="1"/>
  <c r="X398" i="14"/>
  <c r="X397" i="14"/>
  <c r="X396" i="14"/>
  <c r="Y396" i="14" s="1"/>
  <c r="X395" i="14"/>
  <c r="Y395" i="14" s="1"/>
  <c r="X394" i="14"/>
  <c r="Y394" i="14" s="1"/>
  <c r="X390" i="14"/>
  <c r="Y390" i="14" s="1"/>
  <c r="X389" i="14"/>
  <c r="X388" i="14"/>
  <c r="Y388" i="14" s="1"/>
  <c r="X387" i="14"/>
  <c r="X386" i="14"/>
  <c r="Y386" i="14" s="1"/>
  <c r="X383" i="14"/>
  <c r="Y383" i="14" s="1"/>
  <c r="X382" i="14"/>
  <c r="Y382" i="14" s="1"/>
  <c r="X379" i="14"/>
  <c r="X378" i="14"/>
  <c r="X375" i="14"/>
  <c r="Y375" i="14" s="1"/>
  <c r="X374" i="14"/>
  <c r="X371" i="14"/>
  <c r="X370" i="14"/>
  <c r="X367" i="14"/>
  <c r="Y367" i="14" s="1"/>
  <c r="Y366" i="14"/>
  <c r="X366" i="14"/>
  <c r="X364" i="14"/>
  <c r="Y364" i="14" s="1"/>
  <c r="X363" i="14"/>
  <c r="Y363" i="14" s="1"/>
  <c r="X362" i="14"/>
  <c r="X358" i="14"/>
  <c r="Y358" i="14" s="1"/>
  <c r="X356" i="14"/>
  <c r="Y356" i="14" s="1"/>
  <c r="X355" i="14"/>
  <c r="X354" i="14"/>
  <c r="Y354" i="14" s="1"/>
  <c r="X350" i="14"/>
  <c r="Y350" i="14" s="1"/>
  <c r="X347" i="14"/>
  <c r="Y347" i="14" s="1"/>
  <c r="X346" i="14"/>
  <c r="X342" i="14"/>
  <c r="X339" i="14"/>
  <c r="Y339" i="14" s="1"/>
  <c r="X338" i="14"/>
  <c r="X334" i="14"/>
  <c r="X331" i="14"/>
  <c r="Y331" i="14" s="1"/>
  <c r="X330" i="14"/>
  <c r="Y330" i="14" s="1"/>
  <c r="X326" i="14"/>
  <c r="Y326" i="14" s="1"/>
  <c r="X324" i="14"/>
  <c r="Y324" i="14" s="1"/>
  <c r="X323" i="14"/>
  <c r="X322" i="14"/>
  <c r="Y322" i="14" s="1"/>
  <c r="X318" i="14"/>
  <c r="Y318" i="14" s="1"/>
  <c r="X316" i="14"/>
  <c r="Y316" i="14" s="1"/>
  <c r="X315" i="14"/>
  <c r="X314" i="14"/>
  <c r="X310" i="14"/>
  <c r="X307" i="14"/>
  <c r="Y307" i="14" s="1"/>
  <c r="X306" i="14"/>
  <c r="X302" i="14"/>
  <c r="Y302" i="14" s="1"/>
  <c r="X298" i="14"/>
  <c r="Y294" i="14"/>
  <c r="X294" i="14"/>
  <c r="X291" i="14"/>
  <c r="Y291" i="14" s="1"/>
  <c r="X290" i="14"/>
  <c r="Y290" i="14" s="1"/>
  <c r="X283" i="14"/>
  <c r="X282" i="14"/>
  <c r="X279" i="14"/>
  <c r="Y279" i="14" s="1"/>
  <c r="X275" i="14"/>
  <c r="X274" i="14"/>
  <c r="X271" i="14"/>
  <c r="Y271" i="14" s="1"/>
  <c r="X267" i="14"/>
  <c r="X266" i="14"/>
  <c r="Y266" i="14" s="1"/>
  <c r="X263" i="14"/>
  <c r="Y263" i="14" s="1"/>
  <c r="X259" i="14"/>
  <c r="X258" i="14"/>
  <c r="Y258" i="14" s="1"/>
  <c r="X255" i="14"/>
  <c r="Y255" i="14" s="1"/>
  <c r="X250" i="14"/>
  <c r="X247" i="14"/>
  <c r="Y247" i="14" s="1"/>
  <c r="X242" i="14"/>
  <c r="X239" i="14"/>
  <c r="Y239" i="14" s="1"/>
  <c r="X234" i="14"/>
  <c r="X231" i="14"/>
  <c r="Y231" i="14" s="1"/>
  <c r="X226" i="14"/>
  <c r="Y226" i="14" s="1"/>
  <c r="X223" i="14"/>
  <c r="Y223" i="14" s="1"/>
  <c r="X218" i="14"/>
  <c r="X215" i="14"/>
  <c r="Y215" i="14" s="1"/>
  <c r="X212" i="14"/>
  <c r="Y212" i="14" s="1"/>
  <c r="X210" i="14"/>
  <c r="X207" i="14"/>
  <c r="Y207" i="14" s="1"/>
  <c r="X204" i="14"/>
  <c r="Y204" i="14" s="1"/>
  <c r="X202" i="14"/>
  <c r="Y202" i="14" s="1"/>
  <c r="X199" i="14"/>
  <c r="Y199" i="14" s="1"/>
  <c r="X196" i="14"/>
  <c r="Y196" i="14" s="1"/>
  <c r="X194" i="14"/>
  <c r="X191" i="14"/>
  <c r="Y191" i="14" s="1"/>
  <c r="X188" i="14"/>
  <c r="Y188" i="14" s="1"/>
  <c r="X186" i="14"/>
  <c r="X183" i="14"/>
  <c r="Y183" i="14" s="1"/>
  <c r="X180" i="14"/>
  <c r="Y180" i="14" s="1"/>
  <c r="X178" i="14"/>
  <c r="Y178" i="14" s="1"/>
  <c r="X175" i="14"/>
  <c r="Y175" i="14" s="1"/>
  <c r="X172" i="14"/>
  <c r="Y172" i="14" s="1"/>
  <c r="X170" i="14"/>
  <c r="Y170" i="14" s="1"/>
  <c r="X167" i="14"/>
  <c r="Y167" i="14" s="1"/>
  <c r="X164" i="14"/>
  <c r="Y164" i="14" s="1"/>
  <c r="X162" i="14"/>
  <c r="X159" i="14"/>
  <c r="Y159" i="14" s="1"/>
  <c r="X156" i="14"/>
  <c r="Y156" i="14" s="1"/>
  <c r="X154" i="14"/>
  <c r="X151" i="14"/>
  <c r="Y151" i="14" s="1"/>
  <c r="X148" i="14"/>
  <c r="Y148" i="14" s="1"/>
  <c r="X146" i="14"/>
  <c r="Y146" i="14" s="1"/>
  <c r="X143" i="14"/>
  <c r="Y143" i="14" s="1"/>
  <c r="X140" i="14"/>
  <c r="Y140" i="14" s="1"/>
  <c r="X138" i="14"/>
  <c r="Y138" i="14" s="1"/>
  <c r="X135" i="14"/>
  <c r="Y135" i="14" s="1"/>
  <c r="X132" i="14"/>
  <c r="Y132" i="14" s="1"/>
  <c r="X130" i="14"/>
  <c r="X127" i="14"/>
  <c r="Y127" i="14" s="1"/>
  <c r="X124" i="14"/>
  <c r="Y124" i="14" s="1"/>
  <c r="X122" i="14"/>
  <c r="X119" i="14"/>
  <c r="Y119" i="14" s="1"/>
  <c r="X116" i="14"/>
  <c r="Y116" i="14" s="1"/>
  <c r="X114" i="14"/>
  <c r="Y114" i="14" s="1"/>
  <c r="X111" i="14"/>
  <c r="Y111" i="14" s="1"/>
  <c r="X108" i="14"/>
  <c r="Y108" i="14" s="1"/>
  <c r="X106" i="14"/>
  <c r="Y106" i="14" s="1"/>
  <c r="X103" i="14"/>
  <c r="Y103" i="14" s="1"/>
  <c r="X100" i="14"/>
  <c r="Y100" i="14" s="1"/>
  <c r="X98" i="14"/>
  <c r="X95" i="14"/>
  <c r="Y95" i="14" s="1"/>
  <c r="X92" i="14"/>
  <c r="Y92" i="14" s="1"/>
  <c r="X90" i="14"/>
  <c r="X87" i="14"/>
  <c r="Y87" i="14" s="1"/>
  <c r="X84" i="14"/>
  <c r="Y84" i="14" s="1"/>
  <c r="X82" i="14"/>
  <c r="Y82" i="14" s="1"/>
  <c r="X79" i="14"/>
  <c r="Y79" i="14" s="1"/>
  <c r="X76" i="14"/>
  <c r="Y76" i="14" s="1"/>
  <c r="X74" i="14"/>
  <c r="Y74" i="14" s="1"/>
  <c r="X71" i="14"/>
  <c r="Y71" i="14" s="1"/>
  <c r="X68" i="14"/>
  <c r="Y68" i="14" s="1"/>
  <c r="X66" i="14"/>
  <c r="X63" i="14"/>
  <c r="Y63" i="14" s="1"/>
  <c r="X60" i="14"/>
  <c r="Y60" i="14" s="1"/>
  <c r="X58" i="14"/>
  <c r="X55" i="14"/>
  <c r="Y55" i="14" s="1"/>
  <c r="X52" i="14"/>
  <c r="Y52" i="14" s="1"/>
  <c r="X50" i="14"/>
  <c r="Y50" i="14" s="1"/>
  <c r="X47" i="14"/>
  <c r="Y47" i="14" s="1"/>
  <c r="X44" i="14"/>
  <c r="Y44" i="14" s="1"/>
  <c r="X42" i="14"/>
  <c r="Y42" i="14" s="1"/>
  <c r="X39" i="14"/>
  <c r="Y39" i="14" s="1"/>
  <c r="X36" i="14"/>
  <c r="Y36" i="14" s="1"/>
  <c r="X34" i="14"/>
  <c r="X31" i="14"/>
  <c r="Y31" i="14" s="1"/>
  <c r="X28" i="14"/>
  <c r="Y28" i="14" s="1"/>
  <c r="X26" i="14"/>
  <c r="X23" i="14"/>
  <c r="Y23" i="14" s="1"/>
  <c r="X20" i="14"/>
  <c r="Y20" i="14" s="1"/>
  <c r="X18" i="14"/>
  <c r="X15" i="14"/>
  <c r="Y15" i="14" s="1"/>
  <c r="X12" i="14"/>
  <c r="Y12" i="14" s="1"/>
  <c r="X10" i="14"/>
  <c r="X7" i="14"/>
  <c r="Y7" i="14" s="1"/>
  <c r="X4" i="14"/>
  <c r="Y4" i="14" s="1"/>
  <c r="X845" i="13"/>
  <c r="Y841" i="13"/>
  <c r="X841" i="13"/>
  <c r="X839" i="13"/>
  <c r="Y839" i="13" s="1"/>
  <c r="X837" i="13"/>
  <c r="Y837" i="13" s="1"/>
  <c r="X836" i="13"/>
  <c r="X833" i="13"/>
  <c r="Y833" i="13" s="1"/>
  <c r="Y831" i="13"/>
  <c r="X831" i="13"/>
  <c r="X829" i="13"/>
  <c r="Y829" i="13" s="1"/>
  <c r="X825" i="13"/>
  <c r="X824" i="13"/>
  <c r="X823" i="13"/>
  <c r="Y823" i="13" s="1"/>
  <c r="X821" i="13"/>
  <c r="X817" i="13"/>
  <c r="X815" i="13"/>
  <c r="Y815" i="13" s="1"/>
  <c r="X813" i="13"/>
  <c r="X809" i="13"/>
  <c r="Y809" i="13" s="1"/>
  <c r="X807" i="13"/>
  <c r="Y807" i="13" s="1"/>
  <c r="X805" i="13"/>
  <c r="Y805" i="13" s="1"/>
  <c r="X801" i="13"/>
  <c r="X799" i="13"/>
  <c r="Y799" i="13" s="1"/>
  <c r="X797" i="13"/>
  <c r="X796" i="13"/>
  <c r="Y796" i="13" s="1"/>
  <c r="X793" i="13"/>
  <c r="X791" i="13"/>
  <c r="Y791" i="13" s="1"/>
  <c r="X789" i="13"/>
  <c r="X785" i="13"/>
  <c r="X784" i="13"/>
  <c r="X783" i="13"/>
  <c r="Y783" i="13" s="1"/>
  <c r="X781" i="13"/>
  <c r="X777" i="13"/>
  <c r="Y777" i="13" s="1"/>
  <c r="X775" i="13"/>
  <c r="X773" i="13"/>
  <c r="Y773" i="13" s="1"/>
  <c r="X770" i="13"/>
  <c r="Y770" i="13" s="1"/>
  <c r="X769" i="13"/>
  <c r="Y769" i="13" s="1"/>
  <c r="X767" i="13"/>
  <c r="Y767" i="13" s="1"/>
  <c r="X765" i="13"/>
  <c r="Y765" i="13" s="1"/>
  <c r="X761" i="13"/>
  <c r="X759" i="13"/>
  <c r="X758" i="13"/>
  <c r="Y758" i="13" s="1"/>
  <c r="X757" i="13"/>
  <c r="X753" i="13"/>
  <c r="X751" i="13"/>
  <c r="Y751" i="13" s="1"/>
  <c r="X749" i="13"/>
  <c r="X745" i="13"/>
  <c r="Y745" i="13" s="1"/>
  <c r="X743" i="13"/>
  <c r="Y743" i="13" s="1"/>
  <c r="X741" i="13"/>
  <c r="Y741" i="13" s="1"/>
  <c r="X737" i="13"/>
  <c r="X733" i="13"/>
  <c r="Y733" i="13" s="1"/>
  <c r="X729" i="13"/>
  <c r="Y729" i="13" s="1"/>
  <c r="X727" i="13"/>
  <c r="Y727" i="13" s="1"/>
  <c r="X725" i="13"/>
  <c r="X721" i="13"/>
  <c r="X719" i="13"/>
  <c r="Y719" i="13" s="1"/>
  <c r="X717" i="13"/>
  <c r="X713" i="13"/>
  <c r="Y713" i="13" s="1"/>
  <c r="X711" i="13"/>
  <c r="Y711" i="13" s="1"/>
  <c r="X709" i="13"/>
  <c r="Y709" i="13" s="1"/>
  <c r="X705" i="13"/>
  <c r="X703" i="13"/>
  <c r="Y703" i="13" s="1"/>
  <c r="X701" i="13"/>
  <c r="Y701" i="13" s="1"/>
  <c r="X698" i="13"/>
  <c r="Y698" i="13" s="1"/>
  <c r="X697" i="13"/>
  <c r="Y697" i="13" s="1"/>
  <c r="X695" i="13"/>
  <c r="Y695" i="13" s="1"/>
  <c r="X693" i="13"/>
  <c r="X690" i="13"/>
  <c r="X689" i="13"/>
  <c r="X687" i="13"/>
  <c r="Y687" i="13" s="1"/>
  <c r="X685" i="13"/>
  <c r="X683" i="13"/>
  <c r="X682" i="13"/>
  <c r="Y682" i="13" s="1"/>
  <c r="X681" i="13"/>
  <c r="Y679" i="13"/>
  <c r="X679" i="13"/>
  <c r="X677" i="13"/>
  <c r="Y677" i="13" s="1"/>
  <c r="X674" i="13"/>
  <c r="X673" i="13"/>
  <c r="X671" i="13"/>
  <c r="Y671" i="13" s="1"/>
  <c r="X670" i="13"/>
  <c r="Y670" i="13" s="1"/>
  <c r="X669" i="13"/>
  <c r="Y669" i="13" s="1"/>
  <c r="X666" i="13"/>
  <c r="Y666" i="13" s="1"/>
  <c r="X665" i="13"/>
  <c r="Y665" i="13" s="1"/>
  <c r="X663" i="13"/>
  <c r="Y663" i="13" s="1"/>
  <c r="X661" i="13"/>
  <c r="Y661" i="13" s="1"/>
  <c r="X658" i="13"/>
  <c r="X657" i="13"/>
  <c r="X655" i="13"/>
  <c r="Y655" i="13" s="1"/>
  <c r="X653" i="13"/>
  <c r="X649" i="13"/>
  <c r="Y649" i="13" s="1"/>
  <c r="X647" i="13"/>
  <c r="X645" i="13"/>
  <c r="Y645" i="13" s="1"/>
  <c r="X642" i="13"/>
  <c r="X641" i="13"/>
  <c r="X639" i="13"/>
  <c r="X637" i="13"/>
  <c r="Y637" i="13" s="1"/>
  <c r="X634" i="13"/>
  <c r="Y634" i="13" s="1"/>
  <c r="X633" i="13"/>
  <c r="Y633" i="13" s="1"/>
  <c r="X631" i="13"/>
  <c r="X629" i="13"/>
  <c r="Y629" i="13" s="1"/>
  <c r="X625" i="13"/>
  <c r="X623" i="13"/>
  <c r="X621" i="13"/>
  <c r="X617" i="13"/>
  <c r="Y617" i="13" s="1"/>
  <c r="X615" i="13"/>
  <c r="X613" i="13"/>
  <c r="Y613" i="13" s="1"/>
  <c r="X610" i="13"/>
  <c r="X609" i="13"/>
  <c r="X607" i="13"/>
  <c r="X605" i="13"/>
  <c r="X602" i="13"/>
  <c r="Y602" i="13" s="1"/>
  <c r="X601" i="13"/>
  <c r="X599" i="13"/>
  <c r="X597" i="13"/>
  <c r="Y597" i="13" s="1"/>
  <c r="X594" i="13"/>
  <c r="Y594" i="13" s="1"/>
  <c r="X593" i="13"/>
  <c r="X591" i="13"/>
  <c r="Y591" i="13" s="1"/>
  <c r="X589" i="13"/>
  <c r="X586" i="13"/>
  <c r="Y586" i="13" s="1"/>
  <c r="X585" i="13"/>
  <c r="X583" i="13"/>
  <c r="X581" i="13"/>
  <c r="Y581" i="13" s="1"/>
  <c r="X578" i="13"/>
  <c r="Y578" i="13" s="1"/>
  <c r="X577" i="13"/>
  <c r="X575" i="13"/>
  <c r="X573" i="13"/>
  <c r="Y573" i="13" s="1"/>
  <c r="X570" i="13"/>
  <c r="Y570" i="13" s="1"/>
  <c r="X569" i="13"/>
  <c r="X567" i="13"/>
  <c r="X565" i="13"/>
  <c r="Y565" i="13" s="1"/>
  <c r="X562" i="13"/>
  <c r="X561" i="13"/>
  <c r="X559" i="13"/>
  <c r="Y559" i="13" s="1"/>
  <c r="X558" i="13"/>
  <c r="Y558" i="13" s="1"/>
  <c r="X557" i="13"/>
  <c r="Y557" i="13" s="1"/>
  <c r="X554" i="13"/>
  <c r="Y554" i="13" s="1"/>
  <c r="X553" i="13"/>
  <c r="X551" i="13"/>
  <c r="X549" i="13"/>
  <c r="Y549" i="13" s="1"/>
  <c r="X546" i="13"/>
  <c r="X545" i="13"/>
  <c r="X543" i="13"/>
  <c r="Y543" i="13" s="1"/>
  <c r="X541" i="13"/>
  <c r="X538" i="13"/>
  <c r="Y538" i="13" s="1"/>
  <c r="X537" i="13"/>
  <c r="X535" i="13"/>
  <c r="X533" i="13"/>
  <c r="Y533" i="13" s="1"/>
  <c r="X530" i="13"/>
  <c r="Y530" i="13" s="1"/>
  <c r="X529" i="13"/>
  <c r="X527" i="13"/>
  <c r="X525" i="13"/>
  <c r="X522" i="13"/>
  <c r="Y522" i="13" s="1"/>
  <c r="X521" i="13"/>
  <c r="X519" i="13"/>
  <c r="X517" i="13"/>
  <c r="Y517" i="13" s="1"/>
  <c r="X513" i="13"/>
  <c r="X511" i="13"/>
  <c r="X509" i="13"/>
  <c r="Y509" i="13" s="1"/>
  <c r="X506" i="13"/>
  <c r="Y506" i="13" s="1"/>
  <c r="X505" i="13"/>
  <c r="X503" i="13"/>
  <c r="X501" i="13"/>
  <c r="Y501" i="13" s="1"/>
  <c r="X498" i="13"/>
  <c r="Y498" i="13" s="1"/>
  <c r="X497" i="13"/>
  <c r="X495" i="13"/>
  <c r="X493" i="13"/>
  <c r="Y493" i="13" s="1"/>
  <c r="X490" i="13"/>
  <c r="Y490" i="13" s="1"/>
  <c r="X489" i="13"/>
  <c r="X487" i="13"/>
  <c r="Y487" i="13" s="1"/>
  <c r="X485" i="13"/>
  <c r="Y485" i="13" s="1"/>
  <c r="X482" i="13"/>
  <c r="X481" i="13"/>
  <c r="X479" i="13"/>
  <c r="X477" i="13"/>
  <c r="X473" i="13"/>
  <c r="X469" i="13"/>
  <c r="Y469" i="13" s="1"/>
  <c r="X465" i="13"/>
  <c r="X463" i="13"/>
  <c r="Y463" i="13" s="1"/>
  <c r="X461" i="13"/>
  <c r="Y461" i="13" s="1"/>
  <c r="X458" i="13"/>
  <c r="Y458" i="13" s="1"/>
  <c r="X457" i="13"/>
  <c r="Y457" i="13" s="1"/>
  <c r="X455" i="13"/>
  <c r="X453" i="13"/>
  <c r="Y453" i="13" s="1"/>
  <c r="X450" i="13"/>
  <c r="Y450" i="13" s="1"/>
  <c r="X449" i="13"/>
  <c r="X447" i="13"/>
  <c r="Y447" i="13" s="1"/>
  <c r="X445" i="13"/>
  <c r="X441" i="13"/>
  <c r="X439" i="13"/>
  <c r="X438" i="13"/>
  <c r="X437" i="13"/>
  <c r="Y437" i="13" s="1"/>
  <c r="X433" i="13"/>
  <c r="X431" i="13"/>
  <c r="Y431" i="13" s="1"/>
  <c r="X429" i="13"/>
  <c r="X425" i="13"/>
  <c r="X423" i="13"/>
  <c r="X421" i="13"/>
  <c r="Y421" i="13" s="1"/>
  <c r="X418" i="13"/>
  <c r="Y418" i="13" s="1"/>
  <c r="X417" i="13"/>
  <c r="X415" i="13"/>
  <c r="Y415" i="13" s="1"/>
  <c r="X413" i="13"/>
  <c r="X409" i="13"/>
  <c r="X407" i="13"/>
  <c r="X405" i="13"/>
  <c r="Y405" i="13" s="1"/>
  <c r="X402" i="13"/>
  <c r="Y402" i="13" s="1"/>
  <c r="X401" i="13"/>
  <c r="X399" i="13"/>
  <c r="Y399" i="13" s="1"/>
  <c r="X397" i="13"/>
  <c r="X393" i="13"/>
  <c r="Y393" i="13" s="1"/>
  <c r="X392" i="13"/>
  <c r="X391" i="13"/>
  <c r="Y391" i="13" s="1"/>
  <c r="X389" i="13"/>
  <c r="Y389" i="13" s="1"/>
  <c r="X385" i="13"/>
  <c r="X383" i="13"/>
  <c r="Y383" i="13" s="1"/>
  <c r="X381" i="13"/>
  <c r="X377" i="13"/>
  <c r="X375" i="13"/>
  <c r="X373" i="13"/>
  <c r="Y373" i="13" s="1"/>
  <c r="X369" i="13"/>
  <c r="X367" i="13"/>
  <c r="Y367" i="13" s="1"/>
  <c r="X366" i="13"/>
  <c r="Y366" i="13" s="1"/>
  <c r="X365" i="13"/>
  <c r="X361" i="13"/>
  <c r="X359" i="13"/>
  <c r="X357" i="13"/>
  <c r="Y357" i="13" s="1"/>
  <c r="X353" i="13"/>
  <c r="Y351" i="13"/>
  <c r="X351" i="13"/>
  <c r="X349" i="13"/>
  <c r="X345" i="13"/>
  <c r="X343" i="13"/>
  <c r="Y343" i="13" s="1"/>
  <c r="X341" i="13"/>
  <c r="Y341" i="13" s="1"/>
  <c r="X337" i="13"/>
  <c r="X335" i="13"/>
  <c r="X333" i="13"/>
  <c r="X329" i="13"/>
  <c r="X327" i="13"/>
  <c r="Y326" i="13"/>
  <c r="X325" i="13"/>
  <c r="Y325" i="13" s="1"/>
  <c r="X321" i="13"/>
  <c r="X319" i="13"/>
  <c r="Y319" i="13" s="1"/>
  <c r="X317" i="13"/>
  <c r="X313" i="13"/>
  <c r="X311" i="13"/>
  <c r="X309" i="13"/>
  <c r="Y309" i="13" s="1"/>
  <c r="X305" i="13"/>
  <c r="X303" i="13"/>
  <c r="X301" i="13"/>
  <c r="Y297" i="13"/>
  <c r="X297" i="13"/>
  <c r="X295" i="13"/>
  <c r="Y295" i="13" s="1"/>
  <c r="X293" i="13"/>
  <c r="Y293" i="13" s="1"/>
  <c r="X289" i="13"/>
  <c r="X287" i="13"/>
  <c r="Y287" i="13" s="1"/>
  <c r="X285" i="13"/>
  <c r="X281" i="13"/>
  <c r="X279" i="13"/>
  <c r="Y279" i="13" s="1"/>
  <c r="X277" i="13"/>
  <c r="Y277" i="13" s="1"/>
  <c r="X273" i="13"/>
  <c r="X271" i="13"/>
  <c r="X269" i="13"/>
  <c r="X265" i="13"/>
  <c r="X263" i="13"/>
  <c r="Y263" i="13" s="1"/>
  <c r="X261" i="13"/>
  <c r="Y261" i="13" s="1"/>
  <c r="X259" i="13"/>
  <c r="Y259" i="13" s="1"/>
  <c r="X257" i="13"/>
  <c r="X255" i="13"/>
  <c r="X253" i="13"/>
  <c r="X252" i="13"/>
  <c r="Y252" i="13" s="1"/>
  <c r="X249" i="13"/>
  <c r="X247" i="13"/>
  <c r="Y247" i="13" s="1"/>
  <c r="X245" i="13"/>
  <c r="Y245" i="13" s="1"/>
  <c r="X241" i="13"/>
  <c r="X239" i="13"/>
  <c r="X237" i="13"/>
  <c r="X233" i="13"/>
  <c r="X231" i="13"/>
  <c r="Y231" i="13" s="1"/>
  <c r="X229" i="13"/>
  <c r="Y229" i="13" s="1"/>
  <c r="X225" i="13"/>
  <c r="Y225" i="13" s="1"/>
  <c r="X223" i="13"/>
  <c r="X221" i="13"/>
  <c r="X219" i="13"/>
  <c r="Y219" i="13" s="1"/>
  <c r="X217" i="13"/>
  <c r="X215" i="13"/>
  <c r="Y215" i="13" s="1"/>
  <c r="X213" i="13"/>
  <c r="Y213" i="13" s="1"/>
  <c r="X209" i="13"/>
  <c r="X207" i="13"/>
  <c r="Y207" i="13" s="1"/>
  <c r="X205" i="13"/>
  <c r="Y205" i="13" s="1"/>
  <c r="X201" i="13"/>
  <c r="X199" i="13"/>
  <c r="Y199" i="13" s="1"/>
  <c r="X197" i="13"/>
  <c r="Y197" i="13" s="1"/>
  <c r="X194" i="13"/>
  <c r="X193" i="13"/>
  <c r="X191" i="13"/>
  <c r="Y191" i="13" s="1"/>
  <c r="X189" i="13"/>
  <c r="Y189" i="13" s="1"/>
  <c r="X185" i="13"/>
  <c r="X183" i="13"/>
  <c r="Y183" i="13" s="1"/>
  <c r="X181" i="13"/>
  <c r="Y181" i="13" s="1"/>
  <c r="X177" i="13"/>
  <c r="X175" i="13"/>
  <c r="Y175" i="13" s="1"/>
  <c r="X173" i="13"/>
  <c r="Y173" i="13" s="1"/>
  <c r="X169" i="13"/>
  <c r="X167" i="13"/>
  <c r="Y167" i="13" s="1"/>
  <c r="X165" i="13"/>
  <c r="Y165" i="13" s="1"/>
  <c r="X164" i="13"/>
  <c r="Y164" i="13" s="1"/>
  <c r="X161" i="13"/>
  <c r="X159" i="13"/>
  <c r="Y159" i="13" s="1"/>
  <c r="X157" i="13"/>
  <c r="Y157" i="13" s="1"/>
  <c r="X153" i="13"/>
  <c r="X151" i="13"/>
  <c r="Y151" i="13" s="1"/>
  <c r="X149" i="13"/>
  <c r="Y149" i="13" s="1"/>
  <c r="X145" i="13"/>
  <c r="X143" i="13"/>
  <c r="Y143" i="13" s="1"/>
  <c r="X142" i="13"/>
  <c r="X141" i="13"/>
  <c r="Y141" i="13" s="1"/>
  <c r="X137" i="13"/>
  <c r="X135" i="13"/>
  <c r="Y135" i="13" s="1"/>
  <c r="X133" i="13"/>
  <c r="Y133" i="13" s="1"/>
  <c r="X129" i="13"/>
  <c r="X127" i="13"/>
  <c r="Y127" i="13" s="1"/>
  <c r="X125" i="13"/>
  <c r="Y125" i="13" s="1"/>
  <c r="X121" i="13"/>
  <c r="X119" i="13"/>
  <c r="Y119" i="13" s="1"/>
  <c r="X117" i="13"/>
  <c r="Y117" i="13" s="1"/>
  <c r="X115" i="13"/>
  <c r="Y115" i="13" s="1"/>
  <c r="X113" i="13"/>
  <c r="X111" i="13"/>
  <c r="Y111" i="13" s="1"/>
  <c r="X110" i="13"/>
  <c r="X109" i="13"/>
  <c r="Y109" i="13" s="1"/>
  <c r="X105" i="13"/>
  <c r="X103" i="13"/>
  <c r="Y103" i="13" s="1"/>
  <c r="X101" i="13"/>
  <c r="Y101" i="13" s="1"/>
  <c r="X97" i="13"/>
  <c r="X95" i="13"/>
  <c r="Y95" i="13" s="1"/>
  <c r="X93" i="13"/>
  <c r="Y93" i="13" s="1"/>
  <c r="X90" i="13"/>
  <c r="X89" i="13"/>
  <c r="X87" i="13"/>
  <c r="Y87" i="13" s="1"/>
  <c r="X85" i="13"/>
  <c r="Y85" i="13" s="1"/>
  <c r="X84" i="13"/>
  <c r="Y84" i="13" s="1"/>
  <c r="X81" i="13"/>
  <c r="X79" i="13"/>
  <c r="Y79" i="13" s="1"/>
  <c r="X77" i="13"/>
  <c r="Y77" i="13" s="1"/>
  <c r="X73" i="13"/>
  <c r="X71" i="13"/>
  <c r="Y71" i="13" s="1"/>
  <c r="X69" i="13"/>
  <c r="Y69" i="13" s="1"/>
  <c r="X65" i="13"/>
  <c r="Y65" i="13" s="1"/>
  <c r="X63" i="13"/>
  <c r="Y63" i="13" s="1"/>
  <c r="X61" i="13"/>
  <c r="Y61" i="13" s="1"/>
  <c r="X57" i="13"/>
  <c r="X55" i="13"/>
  <c r="Y55" i="13" s="1"/>
  <c r="X53" i="13"/>
  <c r="Y53" i="13" s="1"/>
  <c r="X49" i="13"/>
  <c r="X47" i="13"/>
  <c r="Y47" i="13" s="1"/>
  <c r="X45" i="13"/>
  <c r="Y45" i="13" s="1"/>
  <c r="X41" i="13"/>
  <c r="X39" i="13"/>
  <c r="X37" i="13"/>
  <c r="Y37" i="13" s="1"/>
  <c r="X36" i="13"/>
  <c r="X35" i="13"/>
  <c r="Y35" i="13" s="1"/>
  <c r="X33" i="13"/>
  <c r="X31" i="13"/>
  <c r="Y31" i="13" s="1"/>
  <c r="X29" i="13"/>
  <c r="Y29" i="13" s="1"/>
  <c r="X25" i="13"/>
  <c r="Y25" i="13" s="1"/>
  <c r="X24" i="13"/>
  <c r="Y24" i="13" s="1"/>
  <c r="X23" i="13"/>
  <c r="Y23" i="13" s="1"/>
  <c r="X21" i="13"/>
  <c r="Y21" i="13" s="1"/>
  <c r="X17" i="13"/>
  <c r="Y17" i="13" s="1"/>
  <c r="X16" i="13"/>
  <c r="X15" i="13"/>
  <c r="Y15" i="13" s="1"/>
  <c r="X13" i="13"/>
  <c r="Y13" i="13" s="1"/>
  <c r="X9" i="13"/>
  <c r="Y9" i="13" s="1"/>
  <c r="X7" i="13"/>
  <c r="X5" i="13"/>
  <c r="Y5" i="13" s="1"/>
  <c r="X815" i="12"/>
  <c r="Y815" i="12" s="1"/>
  <c r="X814" i="12"/>
  <c r="Y814" i="12" s="1"/>
  <c r="X811" i="12"/>
  <c r="Y811" i="12" s="1"/>
  <c r="X810" i="12"/>
  <c r="X809" i="12"/>
  <c r="Y809" i="12" s="1"/>
  <c r="X808" i="12"/>
  <c r="Y808" i="12" s="1"/>
  <c r="Y807" i="12"/>
  <c r="X807" i="12"/>
  <c r="X806" i="12"/>
  <c r="Y806" i="12" s="1"/>
  <c r="X803" i="12"/>
  <c r="Y803" i="12" s="1"/>
  <c r="X801" i="12"/>
  <c r="Y801" i="12" s="1"/>
  <c r="X800" i="12"/>
  <c r="Y800" i="12" s="1"/>
  <c r="X799" i="12"/>
  <c r="X798" i="12"/>
  <c r="Y798" i="12" s="1"/>
  <c r="X795" i="12"/>
  <c r="Y795" i="12" s="1"/>
  <c r="X793" i="12"/>
  <c r="Y793" i="12" s="1"/>
  <c r="X792" i="12"/>
  <c r="Y792" i="12" s="1"/>
  <c r="X791" i="12"/>
  <c r="X790" i="12"/>
  <c r="X787" i="12"/>
  <c r="Y787" i="12" s="1"/>
  <c r="Y785" i="12"/>
  <c r="X785" i="12"/>
  <c r="X784" i="12"/>
  <c r="Y784" i="12" s="1"/>
  <c r="X783" i="12"/>
  <c r="X782" i="12"/>
  <c r="Y782" i="12" s="1"/>
  <c r="X779" i="12"/>
  <c r="Y779" i="12" s="1"/>
  <c r="X778" i="12"/>
  <c r="Y778" i="12" s="1"/>
  <c r="Y776" i="12"/>
  <c r="X776" i="12"/>
  <c r="X775" i="12"/>
  <c r="Y775" i="12" s="1"/>
  <c r="X774" i="12"/>
  <c r="X771" i="12"/>
  <c r="Y771" i="12" s="1"/>
  <c r="X768" i="12"/>
  <c r="Y768" i="12" s="1"/>
  <c r="Y767" i="12"/>
  <c r="X766" i="12"/>
  <c r="X763" i="12"/>
  <c r="X761" i="12"/>
  <c r="Y761" i="12" s="1"/>
  <c r="X759" i="12"/>
  <c r="Y759" i="12" s="1"/>
  <c r="X758" i="12"/>
  <c r="X755" i="12"/>
  <c r="Y755" i="12" s="1"/>
  <c r="X753" i="12"/>
  <c r="Y753" i="12" s="1"/>
  <c r="X751" i="12"/>
  <c r="Y751" i="12" s="1"/>
  <c r="X750" i="12"/>
  <c r="X748" i="12"/>
  <c r="Y748" i="12" s="1"/>
  <c r="X747" i="12"/>
  <c r="Y747" i="12" s="1"/>
  <c r="X745" i="12"/>
  <c r="Y745" i="12" s="1"/>
  <c r="X743" i="12"/>
  <c r="Y743" i="12" s="1"/>
  <c r="X742" i="12"/>
  <c r="X739" i="12"/>
  <c r="Y739" i="12" s="1"/>
  <c r="X738" i="12"/>
  <c r="Y738" i="12" s="1"/>
  <c r="X737" i="12"/>
  <c r="Y737" i="12" s="1"/>
  <c r="X736" i="12"/>
  <c r="Y736" i="12" s="1"/>
  <c r="Y735" i="12"/>
  <c r="X735" i="12"/>
  <c r="X734" i="12"/>
  <c r="X731" i="12"/>
  <c r="Y731" i="12" s="1"/>
  <c r="X729" i="12"/>
  <c r="Y729" i="12" s="1"/>
  <c r="X727" i="12"/>
  <c r="Y727" i="12" s="1"/>
  <c r="X726" i="12"/>
  <c r="X723" i="12"/>
  <c r="Y723" i="12" s="1"/>
  <c r="X721" i="12"/>
  <c r="Y721" i="12" s="1"/>
  <c r="X719" i="12"/>
  <c r="X718" i="12"/>
  <c r="Y718" i="12" s="1"/>
  <c r="X716" i="12"/>
  <c r="Y716" i="12" s="1"/>
  <c r="X715" i="12"/>
  <c r="Y715" i="12" s="1"/>
  <c r="X713" i="12"/>
  <c r="Y713" i="12" s="1"/>
  <c r="X711" i="12"/>
  <c r="Y711" i="12" s="1"/>
  <c r="X710" i="12"/>
  <c r="X707" i="12"/>
  <c r="X705" i="12"/>
  <c r="Y705" i="12" s="1"/>
  <c r="X704" i="12"/>
  <c r="X703" i="12"/>
  <c r="Y703" i="12" s="1"/>
  <c r="X702" i="12"/>
  <c r="X699" i="12"/>
  <c r="X697" i="12"/>
  <c r="Y697" i="12" s="1"/>
  <c r="X694" i="12"/>
  <c r="X691" i="12"/>
  <c r="Y691" i="12" s="1"/>
  <c r="X689" i="12"/>
  <c r="Y689" i="12" s="1"/>
  <c r="X687" i="12"/>
  <c r="Y687" i="12" s="1"/>
  <c r="X686" i="12"/>
  <c r="X683" i="12"/>
  <c r="Y683" i="12" s="1"/>
  <c r="X681" i="12"/>
  <c r="Y681" i="12" s="1"/>
  <c r="X679" i="12"/>
  <c r="Y679" i="12" s="1"/>
  <c r="X678" i="12"/>
  <c r="X675" i="12"/>
  <c r="Y675" i="12" s="1"/>
  <c r="X673" i="12"/>
  <c r="Y673" i="12" s="1"/>
  <c r="X671" i="12"/>
  <c r="Y671" i="12" s="1"/>
  <c r="X670" i="12"/>
  <c r="X667" i="12"/>
  <c r="Y667" i="12" s="1"/>
  <c r="X665" i="12"/>
  <c r="Y665" i="12" s="1"/>
  <c r="X664" i="12"/>
  <c r="Y664" i="12" s="1"/>
  <c r="X663" i="12"/>
  <c r="Y663" i="12" s="1"/>
  <c r="X662" i="12"/>
  <c r="X659" i="12"/>
  <c r="Y659" i="12" s="1"/>
  <c r="X657" i="12"/>
  <c r="Y657" i="12" s="1"/>
  <c r="X655" i="12"/>
  <c r="X651" i="12"/>
  <c r="Y651" i="12" s="1"/>
  <c r="X649" i="12"/>
  <c r="X647" i="12"/>
  <c r="Y647" i="12" s="1"/>
  <c r="X646" i="12"/>
  <c r="Y646" i="12" s="1"/>
  <c r="X644" i="12"/>
  <c r="Y644" i="12" s="1"/>
  <c r="X643" i="12"/>
  <c r="X641" i="12"/>
  <c r="X639" i="12"/>
  <c r="Y639" i="12" s="1"/>
  <c r="X638" i="12"/>
  <c r="X635" i="12"/>
  <c r="Y635" i="12" s="1"/>
  <c r="X633" i="12"/>
  <c r="Y633" i="12" s="1"/>
  <c r="X631" i="12"/>
  <c r="X630" i="12"/>
  <c r="Y630" i="12" s="1"/>
  <c r="X627" i="12"/>
  <c r="Y627" i="12" s="1"/>
  <c r="X625" i="12"/>
  <c r="X623" i="12"/>
  <c r="Y623" i="12" s="1"/>
  <c r="X622" i="12"/>
  <c r="Y622" i="12" s="1"/>
  <c r="X619" i="12"/>
  <c r="Y619" i="12" s="1"/>
  <c r="Y617" i="12"/>
  <c r="X617" i="12"/>
  <c r="X615" i="12"/>
  <c r="X614" i="12"/>
  <c r="Y614" i="12" s="1"/>
  <c r="X611" i="12"/>
  <c r="Y611" i="12" s="1"/>
  <c r="X609" i="12"/>
  <c r="Y607" i="12"/>
  <c r="X607" i="12"/>
  <c r="X606" i="12"/>
  <c r="Y606" i="12" s="1"/>
  <c r="X603" i="12"/>
  <c r="Y603" i="12" s="1"/>
  <c r="X601" i="12"/>
  <c r="Y601" i="12" s="1"/>
  <c r="Y600" i="12"/>
  <c r="X599" i="12"/>
  <c r="Y599" i="12" s="1"/>
  <c r="X598" i="12"/>
  <c r="Y598" i="12" s="1"/>
  <c r="X595" i="12"/>
  <c r="Y595" i="12" s="1"/>
  <c r="X593" i="12"/>
  <c r="X591" i="12"/>
  <c r="X590" i="12"/>
  <c r="Y590" i="12" s="1"/>
  <c r="X587" i="12"/>
  <c r="Y587" i="12" s="1"/>
  <c r="X585" i="12"/>
  <c r="Y585" i="12" s="1"/>
  <c r="X583" i="12"/>
  <c r="Y583" i="12" s="1"/>
  <c r="X580" i="12"/>
  <c r="Y580" i="12" s="1"/>
  <c r="X579" i="12"/>
  <c r="X577" i="12"/>
  <c r="X575" i="12"/>
  <c r="X571" i="12"/>
  <c r="X569" i="12"/>
  <c r="Y569" i="12" s="1"/>
  <c r="X567" i="12"/>
  <c r="X563" i="12"/>
  <c r="X561" i="12"/>
  <c r="X560" i="12"/>
  <c r="X559" i="12"/>
  <c r="X558" i="12"/>
  <c r="Y558" i="12" s="1"/>
  <c r="X555" i="12"/>
  <c r="X553" i="12"/>
  <c r="Y553" i="12" s="1"/>
  <c r="X551" i="12"/>
  <c r="Y551" i="12" s="1"/>
  <c r="X547" i="12"/>
  <c r="Y545" i="12"/>
  <c r="X545" i="12"/>
  <c r="X543" i="12"/>
  <c r="X539" i="12"/>
  <c r="Y539" i="12" s="1"/>
  <c r="X537" i="12"/>
  <c r="Y537" i="12" s="1"/>
  <c r="X535" i="12"/>
  <c r="X531" i="12"/>
  <c r="X529" i="12"/>
  <c r="Y529" i="12" s="1"/>
  <c r="X528" i="12"/>
  <c r="X527" i="12"/>
  <c r="X523" i="12"/>
  <c r="X521" i="12"/>
  <c r="Y521" i="12" s="1"/>
  <c r="X519" i="12"/>
  <c r="Y519" i="12" s="1"/>
  <c r="X515" i="12"/>
  <c r="X513" i="12"/>
  <c r="Y513" i="12" s="1"/>
  <c r="X511" i="12"/>
  <c r="X507" i="12"/>
  <c r="Y507" i="12" s="1"/>
  <c r="X505" i="12"/>
  <c r="Y505" i="12" s="1"/>
  <c r="X503" i="12"/>
  <c r="X499" i="12"/>
  <c r="X497" i="12"/>
  <c r="Y497" i="12" s="1"/>
  <c r="X496" i="12"/>
  <c r="X495" i="12"/>
  <c r="X491" i="12"/>
  <c r="Y489" i="12"/>
  <c r="X489" i="12"/>
  <c r="X487" i="12"/>
  <c r="Y487" i="12" s="1"/>
  <c r="X483" i="12"/>
  <c r="X481" i="12"/>
  <c r="Y481" i="12" s="1"/>
  <c r="X479" i="12"/>
  <c r="X475" i="12"/>
  <c r="Y475" i="12" s="1"/>
  <c r="Y473" i="12"/>
  <c r="X473" i="12"/>
  <c r="X472" i="12"/>
  <c r="X471" i="12"/>
  <c r="X467" i="12"/>
  <c r="X465" i="12"/>
  <c r="Y465" i="12" s="1"/>
  <c r="X463" i="12"/>
  <c r="X459" i="12"/>
  <c r="X457" i="12"/>
  <c r="Y457" i="12" s="1"/>
  <c r="X455" i="12"/>
  <c r="Y455" i="12" s="1"/>
  <c r="X451" i="12"/>
  <c r="X449" i="12"/>
  <c r="Y449" i="12" s="1"/>
  <c r="X448" i="12"/>
  <c r="X447" i="12"/>
  <c r="X443" i="12"/>
  <c r="Y443" i="12" s="1"/>
  <c r="X441" i="12"/>
  <c r="Y441" i="12" s="1"/>
  <c r="X439" i="12"/>
  <c r="X438" i="12"/>
  <c r="Y438" i="12" s="1"/>
  <c r="X435" i="12"/>
  <c r="Y433" i="12"/>
  <c r="X433" i="12"/>
  <c r="X431" i="12"/>
  <c r="X427" i="12"/>
  <c r="X425" i="12"/>
  <c r="Y425" i="12" s="1"/>
  <c r="X424" i="12"/>
  <c r="X423" i="12"/>
  <c r="Y423" i="12" s="1"/>
  <c r="X419" i="12"/>
  <c r="X417" i="12"/>
  <c r="Y417" i="12" s="1"/>
  <c r="X415" i="12"/>
  <c r="X411" i="12"/>
  <c r="Y411" i="12" s="1"/>
  <c r="X409" i="12"/>
  <c r="Y409" i="12" s="1"/>
  <c r="X407" i="12"/>
  <c r="X403" i="12"/>
  <c r="X401" i="12"/>
  <c r="Y401" i="12" s="1"/>
  <c r="X399" i="12"/>
  <c r="X395" i="12"/>
  <c r="X393" i="12"/>
  <c r="Y393" i="12" s="1"/>
  <c r="X391" i="12"/>
  <c r="Y391" i="12" s="1"/>
  <c r="X388" i="12"/>
  <c r="Y388" i="12" s="1"/>
  <c r="X387" i="12"/>
  <c r="X385" i="12"/>
  <c r="Y385" i="12" s="1"/>
  <c r="X383" i="12"/>
  <c r="Y379" i="12"/>
  <c r="X379" i="12"/>
  <c r="Y377" i="12"/>
  <c r="X377" i="12"/>
  <c r="X375" i="12"/>
  <c r="X373" i="12"/>
  <c r="X371" i="12"/>
  <c r="X369" i="12"/>
  <c r="Y369" i="12" s="1"/>
  <c r="X367" i="12"/>
  <c r="X363" i="12"/>
  <c r="Y361" i="12"/>
  <c r="X361" i="12"/>
  <c r="X360" i="12"/>
  <c r="X359" i="12"/>
  <c r="Y359" i="12" s="1"/>
  <c r="X355" i="12"/>
  <c r="X353" i="12"/>
  <c r="Y353" i="12" s="1"/>
  <c r="X351" i="12"/>
  <c r="Y347" i="12"/>
  <c r="X347" i="12"/>
  <c r="X345" i="12"/>
  <c r="Y345" i="12" s="1"/>
  <c r="X344" i="12"/>
  <c r="X343" i="12"/>
  <c r="X339" i="12"/>
  <c r="Y337" i="12"/>
  <c r="X337" i="12"/>
  <c r="X335" i="12"/>
  <c r="X332" i="12"/>
  <c r="Y332" i="12" s="1"/>
  <c r="X331" i="12"/>
  <c r="X329" i="12"/>
  <c r="Y329" i="12" s="1"/>
  <c r="X327" i="12"/>
  <c r="Y327" i="12" s="1"/>
  <c r="X323" i="12"/>
  <c r="Y321" i="12"/>
  <c r="X321" i="12"/>
  <c r="X319" i="12"/>
  <c r="X315" i="12"/>
  <c r="Y315" i="12" s="1"/>
  <c r="X313" i="12"/>
  <c r="Y313" i="12" s="1"/>
  <c r="X311" i="12"/>
  <c r="X307" i="12"/>
  <c r="X305" i="12"/>
  <c r="Y305" i="12" s="1"/>
  <c r="X303" i="12"/>
  <c r="X299" i="12"/>
  <c r="X297" i="12"/>
  <c r="Y297" i="12" s="1"/>
  <c r="X295" i="12"/>
  <c r="Y295" i="12" s="1"/>
  <c r="X291" i="12"/>
  <c r="X289" i="12"/>
  <c r="Y289" i="12" s="1"/>
  <c r="X287" i="12"/>
  <c r="X283" i="12"/>
  <c r="Y283" i="12" s="1"/>
  <c r="X281" i="12"/>
  <c r="Y281" i="12" s="1"/>
  <c r="X280" i="12"/>
  <c r="X279" i="12"/>
  <c r="X275" i="12"/>
  <c r="Y275" i="12" s="1"/>
  <c r="X273" i="12"/>
  <c r="Y273" i="12" s="1"/>
  <c r="X271" i="12"/>
  <c r="X267" i="12"/>
  <c r="Y267" i="12" s="1"/>
  <c r="X265" i="12"/>
  <c r="Y265" i="12" s="1"/>
  <c r="X263" i="12"/>
  <c r="Y263" i="12" s="1"/>
  <c r="X259" i="12"/>
  <c r="Y259" i="12" s="1"/>
  <c r="X257" i="12"/>
  <c r="Y257" i="12" s="1"/>
  <c r="X255" i="12"/>
  <c r="X251" i="12"/>
  <c r="Y251" i="12" s="1"/>
  <c r="X249" i="12"/>
  <c r="Y249" i="12" s="1"/>
  <c r="X247" i="12"/>
  <c r="X243" i="12"/>
  <c r="Y243" i="12" s="1"/>
  <c r="X241" i="12"/>
  <c r="Y241" i="12" s="1"/>
  <c r="X240" i="12"/>
  <c r="X239" i="12"/>
  <c r="X235" i="12"/>
  <c r="Y235" i="12" s="1"/>
  <c r="X233" i="12"/>
  <c r="Y233" i="12" s="1"/>
  <c r="X231" i="12"/>
  <c r="Y231" i="12" s="1"/>
  <c r="X227" i="12"/>
  <c r="Y227" i="12" s="1"/>
  <c r="X225" i="12"/>
  <c r="Y225" i="12" s="1"/>
  <c r="X224" i="12"/>
  <c r="X223" i="12"/>
  <c r="X219" i="12"/>
  <c r="Y219" i="12" s="1"/>
  <c r="X217" i="12"/>
  <c r="Y217" i="12" s="1"/>
  <c r="X215" i="12"/>
  <c r="X211" i="12"/>
  <c r="Y211" i="12" s="1"/>
  <c r="X209" i="12"/>
  <c r="Y209" i="12" s="1"/>
  <c r="X207" i="12"/>
  <c r="X203" i="12"/>
  <c r="Y203" i="12" s="1"/>
  <c r="X201" i="12"/>
  <c r="Y201" i="12" s="1"/>
  <c r="X199" i="12"/>
  <c r="Y199" i="12" s="1"/>
  <c r="X195" i="12"/>
  <c r="Y195" i="12" s="1"/>
  <c r="X193" i="12"/>
  <c r="Y193" i="12" s="1"/>
  <c r="X191" i="12"/>
  <c r="Y187" i="12"/>
  <c r="X187" i="12"/>
  <c r="Y185" i="12"/>
  <c r="X185" i="12"/>
  <c r="X184" i="12"/>
  <c r="X183" i="12"/>
  <c r="X179" i="12"/>
  <c r="Y179" i="12" s="1"/>
  <c r="X177" i="12"/>
  <c r="Y177" i="12" s="1"/>
  <c r="X175" i="12"/>
  <c r="X171" i="12"/>
  <c r="Y171" i="12" s="1"/>
  <c r="X169" i="12"/>
  <c r="Y169" i="12" s="1"/>
  <c r="X168" i="12"/>
  <c r="X167" i="12"/>
  <c r="Y167" i="12" s="1"/>
  <c r="X166" i="12"/>
  <c r="Y166" i="12" s="1"/>
  <c r="Y163" i="12"/>
  <c r="X163" i="12"/>
  <c r="Y161" i="12"/>
  <c r="X161" i="12"/>
  <c r="X159" i="12"/>
  <c r="X155" i="12"/>
  <c r="Y155" i="12" s="1"/>
  <c r="X153" i="12"/>
  <c r="Y153" i="12" s="1"/>
  <c r="X151" i="12"/>
  <c r="Y147" i="12"/>
  <c r="X147" i="12"/>
  <c r="X145" i="12"/>
  <c r="Y145" i="12" s="1"/>
  <c r="X143" i="12"/>
  <c r="X139" i="12"/>
  <c r="Y139" i="12" s="1"/>
  <c r="X137" i="12"/>
  <c r="Y137" i="12" s="1"/>
  <c r="X135" i="12"/>
  <c r="Y135" i="12" s="1"/>
  <c r="X131" i="12"/>
  <c r="Y131" i="12" s="1"/>
  <c r="Y129" i="12"/>
  <c r="X129" i="12"/>
  <c r="X128" i="12"/>
  <c r="X127" i="12"/>
  <c r="X123" i="12"/>
  <c r="Y123" i="12" s="1"/>
  <c r="X121" i="12"/>
  <c r="Y121" i="12" s="1"/>
  <c r="X119" i="12"/>
  <c r="X116" i="12"/>
  <c r="Y116" i="12" s="1"/>
  <c r="X115" i="12"/>
  <c r="X113" i="12"/>
  <c r="X108" i="12"/>
  <c r="X107" i="12"/>
  <c r="Y107" i="12" s="1"/>
  <c r="X106" i="12"/>
  <c r="Y106" i="12"/>
  <c r="X105" i="12"/>
  <c r="X99" i="12"/>
  <c r="Y99" i="12" s="1"/>
  <c r="X98" i="12"/>
  <c r="X96" i="12"/>
  <c r="X94" i="12"/>
  <c r="X91" i="12"/>
  <c r="X88" i="12"/>
  <c r="X87" i="12"/>
  <c r="X86" i="12"/>
  <c r="X85" i="12"/>
  <c r="X84" i="12"/>
  <c r="Y84" i="12"/>
  <c r="X83" i="12"/>
  <c r="Y83" i="12" s="1"/>
  <c r="X80" i="12"/>
  <c r="Y80" i="12" s="1"/>
  <c r="X76" i="12"/>
  <c r="X75" i="12"/>
  <c r="Y75" i="12"/>
  <c r="X74" i="12"/>
  <c r="Y74" i="12" s="1"/>
  <c r="X70" i="12"/>
  <c r="X67" i="12"/>
  <c r="X63" i="12"/>
  <c r="Y63" i="12" s="1"/>
  <c r="X62" i="12"/>
  <c r="X59" i="12"/>
  <c r="X54" i="12"/>
  <c r="X53" i="12"/>
  <c r="Y53" i="12" s="1"/>
  <c r="X52" i="12"/>
  <c r="Y52" i="12"/>
  <c r="X51" i="12"/>
  <c r="X44" i="12"/>
  <c r="Y44" i="12"/>
  <c r="X43" i="12"/>
  <c r="Y43" i="12" s="1"/>
  <c r="X42" i="12"/>
  <c r="X41" i="12"/>
  <c r="X40" i="12"/>
  <c r="X38" i="12"/>
  <c r="X37" i="12"/>
  <c r="Y37" i="12" s="1"/>
  <c r="X36" i="12"/>
  <c r="Y36" i="12" s="1"/>
  <c r="X33" i="12"/>
  <c r="X32" i="12"/>
  <c r="Y32" i="12" s="1"/>
  <c r="X31" i="12"/>
  <c r="Y31" i="12" s="1"/>
  <c r="X30" i="12"/>
  <c r="X29" i="12"/>
  <c r="X28" i="12"/>
  <c r="X24" i="12"/>
  <c r="X22" i="12"/>
  <c r="X20" i="12"/>
  <c r="X19" i="12"/>
  <c r="Y19" i="12" s="1"/>
  <c r="X18" i="12"/>
  <c r="X17" i="12"/>
  <c r="X15" i="12"/>
  <c r="X12" i="12"/>
  <c r="X11" i="12"/>
  <c r="X10" i="12"/>
  <c r="Y10" i="12" s="1"/>
  <c r="X9" i="12"/>
  <c r="X5" i="12"/>
  <c r="X3" i="12"/>
  <c r="X44" i="11"/>
  <c r="Y44" i="11" s="1"/>
  <c r="X43" i="11"/>
  <c r="Y43" i="11" s="1"/>
  <c r="X41" i="11"/>
  <c r="Y41" i="11" s="1"/>
  <c r="X40" i="11"/>
  <c r="Y40" i="11" s="1"/>
  <c r="X38" i="11"/>
  <c r="X37" i="11"/>
  <c r="X36" i="11"/>
  <c r="Y36" i="11" s="1"/>
  <c r="X35" i="11"/>
  <c r="Y35" i="11" s="1"/>
  <c r="X34" i="11"/>
  <c r="Y34" i="11" s="1"/>
  <c r="X33" i="11"/>
  <c r="Y33" i="11" s="1"/>
  <c r="X32" i="11"/>
  <c r="Y32" i="11" s="1"/>
  <c r="X31" i="11"/>
  <c r="X30" i="11"/>
  <c r="Y30" i="11" s="1"/>
  <c r="X29" i="11"/>
  <c r="X28" i="11"/>
  <c r="Y28" i="11" s="1"/>
  <c r="X27" i="11"/>
  <c r="Y27" i="11" s="1"/>
  <c r="X26" i="11"/>
  <c r="Y26" i="11" s="1"/>
  <c r="X25" i="11"/>
  <c r="Y25" i="11" s="1"/>
  <c r="X24" i="11"/>
  <c r="Y24" i="11" s="1"/>
  <c r="X23" i="11"/>
  <c r="Y23" i="11" s="1"/>
  <c r="X22" i="11"/>
  <c r="Y22" i="11" s="1"/>
  <c r="X21" i="11"/>
  <c r="X20" i="11"/>
  <c r="Y20" i="11" s="1"/>
  <c r="X19" i="11"/>
  <c r="Y19" i="11" s="1"/>
  <c r="Y18" i="11"/>
  <c r="X18" i="11"/>
  <c r="X17" i="11"/>
  <c r="Y17" i="11" s="1"/>
  <c r="X16" i="11"/>
  <c r="Y16" i="11" s="1"/>
  <c r="X15" i="11"/>
  <c r="X14" i="11"/>
  <c r="Y14" i="11" s="1"/>
  <c r="D18" i="15" s="1"/>
  <c r="X13" i="11"/>
  <c r="X12" i="11"/>
  <c r="Y12" i="11" s="1"/>
  <c r="D16" i="15" s="1"/>
  <c r="X11" i="11"/>
  <c r="Y11" i="11" s="1"/>
  <c r="D15" i="15" s="1"/>
  <c r="X10" i="11"/>
  <c r="Y10" i="11" s="1"/>
  <c r="D14" i="15" s="1"/>
  <c r="X9" i="11"/>
  <c r="Y9" i="11" s="1"/>
  <c r="D12" i="15" s="1"/>
  <c r="X8" i="11"/>
  <c r="Y8" i="11" s="1"/>
  <c r="X7" i="11"/>
  <c r="Y7" i="11" s="1"/>
  <c r="X5" i="11"/>
  <c r="D32" i="15"/>
  <c r="L47" i="15" s="1"/>
  <c r="E127" i="15" s="1"/>
  <c r="X4" i="11"/>
  <c r="Y4" i="11" s="1"/>
  <c r="X3" i="11"/>
  <c r="Y3" i="11" s="1"/>
  <c r="D29" i="15"/>
  <c r="L44" i="15" s="1"/>
  <c r="E124" i="15" s="1"/>
  <c r="X46" i="10"/>
  <c r="Y46" i="10" s="1"/>
  <c r="X45" i="10"/>
  <c r="X44" i="10"/>
  <c r="Y44" i="10" s="1"/>
  <c r="X43" i="10"/>
  <c r="X42" i="10"/>
  <c r="X38" i="10"/>
  <c r="Y38" i="10" s="1"/>
  <c r="Y37" i="10"/>
  <c r="X37" i="10"/>
  <c r="X36" i="10"/>
  <c r="Y36" i="10" s="1"/>
  <c r="X34" i="10"/>
  <c r="X32" i="10"/>
  <c r="Y32" i="10" s="1"/>
  <c r="X31" i="10"/>
  <c r="X30" i="10"/>
  <c r="Y30" i="10" s="1"/>
  <c r="Y29" i="10"/>
  <c r="X29" i="10"/>
  <c r="X28" i="10"/>
  <c r="Y28" i="10" s="1"/>
  <c r="X24" i="10"/>
  <c r="Y24" i="10" s="1"/>
  <c r="X23" i="10"/>
  <c r="X22" i="10"/>
  <c r="X20" i="10"/>
  <c r="Y20" i="10" s="1"/>
  <c r="X19" i="10"/>
  <c r="Y19" i="10" s="1"/>
  <c r="X18" i="10"/>
  <c r="X17" i="10"/>
  <c r="X16" i="10"/>
  <c r="Y16" i="10" s="1"/>
  <c r="X15" i="10"/>
  <c r="X14" i="10"/>
  <c r="Y14" i="10" s="1"/>
  <c r="X13" i="10"/>
  <c r="Y13" i="10" s="1"/>
  <c r="X12" i="10"/>
  <c r="Y12" i="10" s="1"/>
  <c r="C16" i="15" s="1"/>
  <c r="Y11" i="10"/>
  <c r="X11" i="10"/>
  <c r="X9" i="10"/>
  <c r="X8" i="10"/>
  <c r="Y8" i="10" s="1"/>
  <c r="C12" i="15" s="1"/>
  <c r="X7" i="10"/>
  <c r="X6" i="10"/>
  <c r="Y6" i="10" s="1"/>
  <c r="X5" i="10"/>
  <c r="Y5" i="10" s="1"/>
  <c r="X4" i="10"/>
  <c r="Y4" i="10" s="1"/>
  <c r="X3" i="10"/>
  <c r="Y3" i="10" s="1"/>
  <c r="C38" i="15"/>
  <c r="K53" i="15" s="1"/>
  <c r="E123" i="15" s="1"/>
  <c r="X46" i="9"/>
  <c r="X42" i="9"/>
  <c r="X41" i="9"/>
  <c r="Y41" i="9" s="1"/>
  <c r="X38" i="9"/>
  <c r="Y38" i="9" s="1"/>
  <c r="X37" i="9"/>
  <c r="X34" i="9"/>
  <c r="X33" i="9"/>
  <c r="X32" i="9"/>
  <c r="X30" i="9"/>
  <c r="Y30" i="9" s="1"/>
  <c r="X28" i="9"/>
  <c r="Y28" i="9" s="1"/>
  <c r="X26" i="9"/>
  <c r="Y25" i="9"/>
  <c r="X25" i="9"/>
  <c r="X24" i="9"/>
  <c r="X22" i="9"/>
  <c r="Y22" i="9" s="1"/>
  <c r="X21" i="9"/>
  <c r="X18" i="9"/>
  <c r="Y18" i="9" s="1"/>
  <c r="X17" i="9"/>
  <c r="X16" i="9"/>
  <c r="Y16" i="9" s="1"/>
  <c r="X14" i="9"/>
  <c r="Y14" i="9" s="1"/>
  <c r="X13" i="9"/>
  <c r="X12" i="9"/>
  <c r="X11" i="9"/>
  <c r="Y11" i="9" s="1"/>
  <c r="B17" i="15" s="1"/>
  <c r="X10" i="9"/>
  <c r="Y10" i="9" s="1"/>
  <c r="B16" i="15" s="1"/>
  <c r="X9" i="9"/>
  <c r="Y9" i="9" s="1"/>
  <c r="X8" i="9"/>
  <c r="Y8" i="9" s="1"/>
  <c r="X6" i="9"/>
  <c r="X5" i="9"/>
  <c r="X4" i="9"/>
  <c r="K97" i="15" l="1"/>
  <c r="Q164" i="15"/>
  <c r="Q160" i="15"/>
  <c r="Q167" i="15"/>
  <c r="Q163" i="15"/>
  <c r="Q159" i="15"/>
  <c r="Q166" i="15"/>
  <c r="Q162" i="15"/>
  <c r="Q165" i="15"/>
  <c r="Q161" i="15"/>
  <c r="Q158" i="15"/>
  <c r="K94" i="15"/>
  <c r="J92" i="15"/>
  <c r="Q154" i="15"/>
  <c r="Q150" i="15"/>
  <c r="Q157" i="15"/>
  <c r="Q149" i="15"/>
  <c r="Q156" i="15"/>
  <c r="Q152" i="15"/>
  <c r="Q148" i="15"/>
  <c r="Q155" i="15"/>
  <c r="Q151" i="15"/>
  <c r="Q153" i="15"/>
  <c r="J94" i="15"/>
  <c r="N94" i="15" s="1"/>
  <c r="Q94" i="15" s="1"/>
  <c r="D151" i="15" s="1"/>
  <c r="I95" i="15"/>
  <c r="Q146" i="15"/>
  <c r="Q145" i="15"/>
  <c r="Q144" i="15"/>
  <c r="Q142" i="15"/>
  <c r="Q141" i="15"/>
  <c r="Q138" i="15"/>
  <c r="Q140" i="15"/>
  <c r="Q147" i="15"/>
  <c r="Q139" i="15"/>
  <c r="Q143" i="15"/>
  <c r="I91" i="15"/>
  <c r="I93" i="15"/>
  <c r="X9" i="14"/>
  <c r="Y9" i="14" s="1"/>
  <c r="X17" i="14"/>
  <c r="Y17" i="14" s="1"/>
  <c r="X25" i="14"/>
  <c r="Y25" i="14" s="1"/>
  <c r="X33" i="14"/>
  <c r="X41" i="14"/>
  <c r="X49" i="14"/>
  <c r="Y49" i="14" s="1"/>
  <c r="X57" i="14"/>
  <c r="Y57" i="14" s="1"/>
  <c r="X65" i="14"/>
  <c r="Y69" i="14"/>
  <c r="X73" i="14"/>
  <c r="Y73" i="14" s="1"/>
  <c r="X81" i="14"/>
  <c r="Y81" i="14" s="1"/>
  <c r="X89" i="14"/>
  <c r="Y89" i="14" s="1"/>
  <c r="X97" i="14"/>
  <c r="Y97" i="14" s="1"/>
  <c r="X105" i="14"/>
  <c r="X113" i="14"/>
  <c r="Y113" i="14" s="1"/>
  <c r="X121" i="14"/>
  <c r="Y121" i="14" s="1"/>
  <c r="X129" i="14"/>
  <c r="Y129" i="14" s="1"/>
  <c r="Y198" i="14"/>
  <c r="X137" i="14"/>
  <c r="X145" i="14"/>
  <c r="Y145" i="14" s="1"/>
  <c r="X153" i="14"/>
  <c r="Y153" i="14" s="1"/>
  <c r="X161" i="14"/>
  <c r="Y161" i="14" s="1"/>
  <c r="X169" i="14"/>
  <c r="Y169" i="14" s="1"/>
  <c r="X177" i="14"/>
  <c r="Y177" i="14" s="1"/>
  <c r="X185" i="14"/>
  <c r="Y185" i="14" s="1"/>
  <c r="X193" i="14"/>
  <c r="X201" i="14"/>
  <c r="X209" i="14"/>
  <c r="Y209" i="14" s="1"/>
  <c r="X217" i="14"/>
  <c r="Y217" i="14" s="1"/>
  <c r="X225" i="14"/>
  <c r="Y225" i="14" s="1"/>
  <c r="X233" i="14"/>
  <c r="X241" i="14"/>
  <c r="Y241" i="14" s="1"/>
  <c r="X249" i="14"/>
  <c r="Y249" i="14" s="1"/>
  <c r="X257" i="14"/>
  <c r="Y257" i="14" s="1"/>
  <c r="X265" i="14"/>
  <c r="X273" i="14"/>
  <c r="Y273" i="14" s="1"/>
  <c r="X281" i="14"/>
  <c r="Y281" i="14" s="1"/>
  <c r="X289" i="14"/>
  <c r="Y289" i="14" s="1"/>
  <c r="X297" i="14"/>
  <c r="Y297" i="14" s="1"/>
  <c r="X305" i="14"/>
  <c r="Y305" i="14" s="1"/>
  <c r="X313" i="14"/>
  <c r="Y313" i="14" s="1"/>
  <c r="X321" i="14"/>
  <c r="X329" i="14"/>
  <c r="X337" i="14"/>
  <c r="Y337" i="14" s="1"/>
  <c r="X345" i="14"/>
  <c r="Y345" i="14" s="1"/>
  <c r="X353" i="14"/>
  <c r="Y353" i="14" s="1"/>
  <c r="X361" i="14"/>
  <c r="X369" i="14"/>
  <c r="Y369" i="14" s="1"/>
  <c r="X377" i="14"/>
  <c r="Y377" i="14" s="1"/>
  <c r="X385" i="14"/>
  <c r="Y385" i="14" s="1"/>
  <c r="X393" i="14"/>
  <c r="Y393" i="14" s="1"/>
  <c r="X401" i="14"/>
  <c r="Y401" i="14" s="1"/>
  <c r="X409" i="14"/>
  <c r="Y409" i="14" s="1"/>
  <c r="X417" i="14"/>
  <c r="X425" i="14"/>
  <c r="X433" i="14"/>
  <c r="Y433" i="14" s="1"/>
  <c r="X441" i="14"/>
  <c r="Y441" i="14" s="1"/>
  <c r="X449" i="14"/>
  <c r="Y449" i="14" s="1"/>
  <c r="X457" i="14"/>
  <c r="X465" i="14"/>
  <c r="Y465" i="14" s="1"/>
  <c r="X473" i="14"/>
  <c r="Y473" i="14" s="1"/>
  <c r="X481" i="14"/>
  <c r="X489" i="14"/>
  <c r="X497" i="14"/>
  <c r="Y497" i="14" s="1"/>
  <c r="X505" i="14"/>
  <c r="Y505" i="14" s="1"/>
  <c r="X513" i="14"/>
  <c r="Y513" i="14" s="1"/>
  <c r="X521" i="14"/>
  <c r="X529" i="14"/>
  <c r="Y529" i="14" s="1"/>
  <c r="X537" i="14"/>
  <c r="Y537" i="14" s="1"/>
  <c r="X545" i="14"/>
  <c r="Y545" i="14" s="1"/>
  <c r="X553" i="14"/>
  <c r="Y553" i="14" s="1"/>
  <c r="X561" i="14"/>
  <c r="Y561" i="14" s="1"/>
  <c r="X569" i="14"/>
  <c r="Y569" i="14" s="1"/>
  <c r="X577" i="14"/>
  <c r="Y577" i="14" s="1"/>
  <c r="X8" i="14"/>
  <c r="Y8" i="14" s="1"/>
  <c r="X16" i="14"/>
  <c r="Y16" i="14" s="1"/>
  <c r="X24" i="14"/>
  <c r="Y24" i="14" s="1"/>
  <c r="X32" i="14"/>
  <c r="Y32" i="14" s="1"/>
  <c r="X40" i="14"/>
  <c r="Y40" i="14" s="1"/>
  <c r="X48" i="14"/>
  <c r="Y48" i="14" s="1"/>
  <c r="X56" i="14"/>
  <c r="Y56" i="14" s="1"/>
  <c r="X64" i="14"/>
  <c r="X72" i="14"/>
  <c r="Y72" i="14" s="1"/>
  <c r="X80" i="14"/>
  <c r="Y80" i="14" s="1"/>
  <c r="X88" i="14"/>
  <c r="X96" i="14"/>
  <c r="Y96" i="14" s="1"/>
  <c r="X104" i="14"/>
  <c r="Y104" i="14" s="1"/>
  <c r="X112" i="14"/>
  <c r="Y112" i="14" s="1"/>
  <c r="X120" i="14"/>
  <c r="Y120" i="14" s="1"/>
  <c r="X128" i="14"/>
  <c r="X136" i="14"/>
  <c r="Y136" i="14" s="1"/>
  <c r="X144" i="14"/>
  <c r="Y144" i="14" s="1"/>
  <c r="X152" i="14"/>
  <c r="X160" i="14"/>
  <c r="Y160" i="14" s="1"/>
  <c r="X168" i="14"/>
  <c r="Y168" i="14" s="1"/>
  <c r="X176" i="14"/>
  <c r="Y176" i="14" s="1"/>
  <c r="X184" i="14"/>
  <c r="Y184" i="14" s="1"/>
  <c r="X192" i="14"/>
  <c r="X200" i="14"/>
  <c r="Y200" i="14" s="1"/>
  <c r="X208" i="14"/>
  <c r="X216" i="14"/>
  <c r="X224" i="14"/>
  <c r="Y224" i="14" s="1"/>
  <c r="X232" i="14"/>
  <c r="Y232" i="14" s="1"/>
  <c r="X240" i="14"/>
  <c r="Y240" i="14" s="1"/>
  <c r="X248" i="14"/>
  <c r="X256" i="14"/>
  <c r="X264" i="14"/>
  <c r="Y264" i="14" s="1"/>
  <c r="X272" i="14"/>
  <c r="Y272" i="14" s="1"/>
  <c r="X280" i="14"/>
  <c r="Y280" i="14" s="1"/>
  <c r="X288" i="14"/>
  <c r="Y288" i="14" s="1"/>
  <c r="X296" i="14"/>
  <c r="Y296" i="14" s="1"/>
  <c r="X304" i="14"/>
  <c r="Y304" i="14" s="1"/>
  <c r="X312" i="14"/>
  <c r="X320" i="14"/>
  <c r="X328" i="14"/>
  <c r="Y328" i="14" s="1"/>
  <c r="X336" i="14"/>
  <c r="Y336" i="14" s="1"/>
  <c r="X344" i="14"/>
  <c r="X352" i="14"/>
  <c r="Y352" i="14" s="1"/>
  <c r="X360" i="14"/>
  <c r="X368" i="14"/>
  <c r="X376" i="14"/>
  <c r="Y376" i="14" s="1"/>
  <c r="X384" i="14"/>
  <c r="Y384" i="14" s="1"/>
  <c r="X392" i="14"/>
  <c r="Y392" i="14" s="1"/>
  <c r="X400" i="14"/>
  <c r="X408" i="14"/>
  <c r="X416" i="14"/>
  <c r="Y416" i="14" s="1"/>
  <c r="X440" i="14"/>
  <c r="X448" i="14"/>
  <c r="X488" i="14"/>
  <c r="X496" i="14"/>
  <c r="Y496" i="14" s="1"/>
  <c r="X560" i="14"/>
  <c r="Y10" i="14"/>
  <c r="X62" i="14"/>
  <c r="Y62" i="14" s="1"/>
  <c r="Y66" i="14"/>
  <c r="X78" i="14"/>
  <c r="Y78" i="14" s="1"/>
  <c r="X86" i="14"/>
  <c r="Y86" i="14" s="1"/>
  <c r="Y90" i="14"/>
  <c r="X94" i="14"/>
  <c r="Y94" i="14" s="1"/>
  <c r="X102" i="14"/>
  <c r="Y102" i="14" s="1"/>
  <c r="X110" i="14"/>
  <c r="Y110" i="14" s="1"/>
  <c r="X118" i="14"/>
  <c r="Y118" i="14" s="1"/>
  <c r="X126" i="14"/>
  <c r="Y126" i="14" s="1"/>
  <c r="Y130" i="14"/>
  <c r="X150" i="14"/>
  <c r="Y150" i="14" s="1"/>
  <c r="Y154" i="14"/>
  <c r="X158" i="14"/>
  <c r="Y158" i="14" s="1"/>
  <c r="Y162" i="14"/>
  <c r="X166" i="14"/>
  <c r="Y166" i="14" s="1"/>
  <c r="X174" i="14"/>
  <c r="Y174" i="14" s="1"/>
  <c r="X182" i="14"/>
  <c r="Y182" i="14" s="1"/>
  <c r="Y186" i="14"/>
  <c r="X190" i="14"/>
  <c r="Y190" i="14" s="1"/>
  <c r="Y194" i="14"/>
  <c r="X198" i="14"/>
  <c r="X206" i="14"/>
  <c r="Y206" i="14" s="1"/>
  <c r="Y210" i="14"/>
  <c r="X214" i="14"/>
  <c r="Y214" i="14" s="1"/>
  <c r="Y218" i="14"/>
  <c r="X222" i="14"/>
  <c r="Y222" i="14" s="1"/>
  <c r="X230" i="14"/>
  <c r="Y230" i="14" s="1"/>
  <c r="Y234" i="14"/>
  <c r="X238" i="14"/>
  <c r="Y238" i="14" s="1"/>
  <c r="Y242" i="14"/>
  <c r="X246" i="14"/>
  <c r="Y246" i="14" s="1"/>
  <c r="Y250" i="14"/>
  <c r="X254" i="14"/>
  <c r="Y254" i="14" s="1"/>
  <c r="X262" i="14"/>
  <c r="Y262" i="14" s="1"/>
  <c r="X270" i="14"/>
  <c r="Y270" i="14" s="1"/>
  <c r="Y274" i="14"/>
  <c r="X278" i="14"/>
  <c r="Y278" i="14" s="1"/>
  <c r="Y282" i="14"/>
  <c r="X286" i="14"/>
  <c r="Y286" i="14" s="1"/>
  <c r="Y298" i="14"/>
  <c r="Y306" i="14"/>
  <c r="Y310" i="14"/>
  <c r="Y314" i="14"/>
  <c r="Y334" i="14"/>
  <c r="Y338" i="14"/>
  <c r="Y342" i="14"/>
  <c r="Y346" i="14"/>
  <c r="Y362" i="14"/>
  <c r="Y370" i="14"/>
  <c r="Y374" i="14"/>
  <c r="Y378" i="14"/>
  <c r="Y410" i="14"/>
  <c r="Y534" i="14"/>
  <c r="X6" i="14"/>
  <c r="Y6" i="14" s="1"/>
  <c r="Y18" i="14"/>
  <c r="Y26" i="14"/>
  <c r="X30" i="14"/>
  <c r="Y30" i="14" s="1"/>
  <c r="Y34" i="14"/>
  <c r="Y58" i="14"/>
  <c r="X70" i="14"/>
  <c r="Y70" i="14" s="1"/>
  <c r="Y98" i="14"/>
  <c r="Y122" i="14"/>
  <c r="X134" i="14"/>
  <c r="Y134" i="14" s="1"/>
  <c r="X142" i="14"/>
  <c r="Y142" i="14" s="1"/>
  <c r="X5" i="14"/>
  <c r="Y5" i="14" s="1"/>
  <c r="X13" i="14"/>
  <c r="Y13" i="14" s="1"/>
  <c r="X21" i="14"/>
  <c r="Y21" i="14" s="1"/>
  <c r="X29" i="14"/>
  <c r="Y29" i="14" s="1"/>
  <c r="Y33" i="14"/>
  <c r="X37" i="14"/>
  <c r="Y37" i="14" s="1"/>
  <c r="Y41" i="14"/>
  <c r="X45" i="14"/>
  <c r="Y45" i="14" s="1"/>
  <c r="X53" i="14"/>
  <c r="Y53" i="14" s="1"/>
  <c r="X61" i="14"/>
  <c r="Y61" i="14" s="1"/>
  <c r="Y65" i="14"/>
  <c r="X69" i="14"/>
  <c r="X77" i="14"/>
  <c r="Y77" i="14" s="1"/>
  <c r="X85" i="14"/>
  <c r="Y85" i="14" s="1"/>
  <c r="X93" i="14"/>
  <c r="Y93" i="14" s="1"/>
  <c r="X101" i="14"/>
  <c r="Y101" i="14" s="1"/>
  <c r="Y105" i="14"/>
  <c r="X109" i="14"/>
  <c r="Y109" i="14" s="1"/>
  <c r="X117" i="14"/>
  <c r="Y117" i="14" s="1"/>
  <c r="X125" i="14"/>
  <c r="Y125" i="14" s="1"/>
  <c r="X133" i="14"/>
  <c r="Y133" i="14" s="1"/>
  <c r="Y137" i="14"/>
  <c r="X141" i="14"/>
  <c r="Y141" i="14" s="1"/>
  <c r="X149" i="14"/>
  <c r="Y149" i="14" s="1"/>
  <c r="X157" i="14"/>
  <c r="Y157" i="14" s="1"/>
  <c r="X165" i="14"/>
  <c r="Y165" i="14" s="1"/>
  <c r="X173" i="14"/>
  <c r="Y173" i="14" s="1"/>
  <c r="X181" i="14"/>
  <c r="Y181" i="14" s="1"/>
  <c r="X189" i="14"/>
  <c r="Y189" i="14" s="1"/>
  <c r="Y193" i="14"/>
  <c r="X197" i="14"/>
  <c r="Y197" i="14" s="1"/>
  <c r="Y201" i="14"/>
  <c r="X205" i="14"/>
  <c r="Y205" i="14" s="1"/>
  <c r="X213" i="14"/>
  <c r="Y213" i="14" s="1"/>
  <c r="X221" i="14"/>
  <c r="Y221" i="14" s="1"/>
  <c r="X229" i="14"/>
  <c r="Y229" i="14" s="1"/>
  <c r="Y233" i="14"/>
  <c r="X237" i="14"/>
  <c r="Y237" i="14" s="1"/>
  <c r="X245" i="14"/>
  <c r="Y245" i="14" s="1"/>
  <c r="X253" i="14"/>
  <c r="Y253" i="14" s="1"/>
  <c r="X261" i="14"/>
  <c r="Y261" i="14" s="1"/>
  <c r="Y265" i="14"/>
  <c r="X269" i="14"/>
  <c r="Y269" i="14" s="1"/>
  <c r="X277" i="14"/>
  <c r="Y277" i="14" s="1"/>
  <c r="X285" i="14"/>
  <c r="Y285" i="14" s="1"/>
  <c r="X293" i="14"/>
  <c r="Y293" i="14" s="1"/>
  <c r="X301" i="14"/>
  <c r="Y301" i="14" s="1"/>
  <c r="X309" i="14"/>
  <c r="Y309" i="14" s="1"/>
  <c r="X317" i="14"/>
  <c r="Y317" i="14" s="1"/>
  <c r="Y321" i="14"/>
  <c r="X325" i="14"/>
  <c r="Y325" i="14" s="1"/>
  <c r="Y329" i="14"/>
  <c r="X333" i="14"/>
  <c r="Y333" i="14" s="1"/>
  <c r="X341" i="14"/>
  <c r="Y341" i="14" s="1"/>
  <c r="X349" i="14"/>
  <c r="Y349" i="14" s="1"/>
  <c r="X357" i="14"/>
  <c r="Y357" i="14" s="1"/>
  <c r="Y361" i="14"/>
  <c r="X365" i="14"/>
  <c r="Y365" i="14" s="1"/>
  <c r="X373" i="14"/>
  <c r="Y373" i="14" s="1"/>
  <c r="X381" i="14"/>
  <c r="Y381" i="14" s="1"/>
  <c r="Y525" i="14"/>
  <c r="Y549" i="14"/>
  <c r="Y617" i="14"/>
  <c r="G15" i="15" s="1"/>
  <c r="Y64" i="14"/>
  <c r="Y88" i="14"/>
  <c r="Y128" i="14"/>
  <c r="Y152" i="14"/>
  <c r="Y192" i="14"/>
  <c r="Y208" i="14"/>
  <c r="Y216" i="14"/>
  <c r="X220" i="14"/>
  <c r="Y220" i="14" s="1"/>
  <c r="X228" i="14"/>
  <c r="Y228" i="14" s="1"/>
  <c r="X236" i="14"/>
  <c r="Y236" i="14" s="1"/>
  <c r="X244" i="14"/>
  <c r="Y244" i="14" s="1"/>
  <c r="Y248" i="14"/>
  <c r="X252" i="14"/>
  <c r="Y252" i="14" s="1"/>
  <c r="X260" i="14"/>
  <c r="Y260" i="14" s="1"/>
  <c r="X268" i="14"/>
  <c r="Y268" i="14" s="1"/>
  <c r="X284" i="14"/>
  <c r="Y284" i="14" s="1"/>
  <c r="X300" i="14"/>
  <c r="Y300" i="14" s="1"/>
  <c r="X308" i="14"/>
  <c r="Y308" i="14" s="1"/>
  <c r="X14" i="14"/>
  <c r="Y14" i="14" s="1"/>
  <c r="X22" i="14"/>
  <c r="Y22" i="14" s="1"/>
  <c r="X38" i="14"/>
  <c r="Y38" i="14" s="1"/>
  <c r="X46" i="14"/>
  <c r="Y46" i="14" s="1"/>
  <c r="X54" i="14"/>
  <c r="Y54" i="14" s="1"/>
  <c r="G36" i="15"/>
  <c r="O51" i="15" s="1"/>
  <c r="E165" i="15" s="1"/>
  <c r="G30" i="15"/>
  <c r="O45" i="15" s="1"/>
  <c r="E159" i="15" s="1"/>
  <c r="G31" i="15"/>
  <c r="O46" i="15" s="1"/>
  <c r="E160" i="15" s="1"/>
  <c r="G29" i="15"/>
  <c r="O44" i="15" s="1"/>
  <c r="E158" i="15" s="1"/>
  <c r="G37" i="15"/>
  <c r="O52" i="15" s="1"/>
  <c r="E166" i="15" s="1"/>
  <c r="G38" i="15"/>
  <c r="O53" i="15" s="1"/>
  <c r="E167" i="15" s="1"/>
  <c r="G33" i="15"/>
  <c r="O48" i="15" s="1"/>
  <c r="E162" i="15" s="1"/>
  <c r="G32" i="15"/>
  <c r="O47" i="15" s="1"/>
  <c r="E161" i="15" s="1"/>
  <c r="G34" i="15"/>
  <c r="O49" i="15" s="1"/>
  <c r="E163" i="15" s="1"/>
  <c r="G35" i="15"/>
  <c r="O50" i="15" s="1"/>
  <c r="E164" i="15" s="1"/>
  <c r="G21" i="15"/>
  <c r="X3" i="14"/>
  <c r="Y3" i="14" s="1"/>
  <c r="X11" i="14"/>
  <c r="Y11" i="14" s="1"/>
  <c r="X19" i="14"/>
  <c r="Y19" i="14" s="1"/>
  <c r="X27" i="14"/>
  <c r="Y27" i="14" s="1"/>
  <c r="X35" i="14"/>
  <c r="Y35" i="14" s="1"/>
  <c r="X43" i="14"/>
  <c r="Y43" i="14" s="1"/>
  <c r="X51" i="14"/>
  <c r="Y51" i="14" s="1"/>
  <c r="X59" i="14"/>
  <c r="Y59" i="14" s="1"/>
  <c r="X67" i="14"/>
  <c r="Y67" i="14" s="1"/>
  <c r="X75" i="14"/>
  <c r="Y75" i="14" s="1"/>
  <c r="X83" i="14"/>
  <c r="Y83" i="14" s="1"/>
  <c r="X91" i="14"/>
  <c r="Y91" i="14" s="1"/>
  <c r="X99" i="14"/>
  <c r="Y99" i="14" s="1"/>
  <c r="X107" i="14"/>
  <c r="Y107" i="14" s="1"/>
  <c r="X115" i="14"/>
  <c r="Y115" i="14" s="1"/>
  <c r="X123" i="14"/>
  <c r="Y123" i="14" s="1"/>
  <c r="X131" i="14"/>
  <c r="Y131" i="14" s="1"/>
  <c r="X139" i="14"/>
  <c r="Y139" i="14" s="1"/>
  <c r="X147" i="14"/>
  <c r="Y147" i="14" s="1"/>
  <c r="X155" i="14"/>
  <c r="Y155" i="14" s="1"/>
  <c r="X163" i="14"/>
  <c r="Y163" i="14" s="1"/>
  <c r="X171" i="14"/>
  <c r="Y171" i="14" s="1"/>
  <c r="X195" i="14"/>
  <c r="Y195" i="14" s="1"/>
  <c r="X235" i="14"/>
  <c r="Y235" i="14" s="1"/>
  <c r="Y259" i="14"/>
  <c r="Y267" i="14"/>
  <c r="Y275" i="14"/>
  <c r="Y283" i="14"/>
  <c r="Y613" i="14"/>
  <c r="Y589" i="14"/>
  <c r="X424" i="14"/>
  <c r="Y424" i="14" s="1"/>
  <c r="X432" i="14"/>
  <c r="Y432" i="14" s="1"/>
  <c r="Y452" i="14"/>
  <c r="X456" i="14"/>
  <c r="Y456" i="14" s="1"/>
  <c r="X464" i="14"/>
  <c r="Y464" i="14" s="1"/>
  <c r="X472" i="14"/>
  <c r="Y472" i="14" s="1"/>
  <c r="Y476" i="14"/>
  <c r="X480" i="14"/>
  <c r="Y480" i="14" s="1"/>
  <c r="X504" i="14"/>
  <c r="Y504" i="14" s="1"/>
  <c r="X512" i="14"/>
  <c r="Y512" i="14" s="1"/>
  <c r="X520" i="14"/>
  <c r="Y520" i="14" s="1"/>
  <c r="X528" i="14"/>
  <c r="Y528" i="14" s="1"/>
  <c r="X536" i="14"/>
  <c r="Y536" i="14" s="1"/>
  <c r="X544" i="14"/>
  <c r="Y544" i="14" s="1"/>
  <c r="X552" i="14"/>
  <c r="Y552" i="14" s="1"/>
  <c r="X568" i="14"/>
  <c r="Y568" i="14" s="1"/>
  <c r="X576" i="14"/>
  <c r="X584" i="14"/>
  <c r="Y584" i="14" s="1"/>
  <c r="X592" i="14"/>
  <c r="X600" i="14"/>
  <c r="Y600" i="14" s="1"/>
  <c r="X608" i="14"/>
  <c r="Y608" i="14" s="1"/>
  <c r="X616" i="14"/>
  <c r="Y616" i="14" s="1"/>
  <c r="G14" i="15" s="1"/>
  <c r="X624" i="14"/>
  <c r="X632" i="14"/>
  <c r="Y632" i="14" s="1"/>
  <c r="X640" i="14"/>
  <c r="Y640" i="14" s="1"/>
  <c r="Y644" i="14"/>
  <c r="X648" i="14"/>
  <c r="Y648" i="14" s="1"/>
  <c r="Y652" i="14"/>
  <c r="X664" i="14"/>
  <c r="Y664" i="14" s="1"/>
  <c r="X287" i="14"/>
  <c r="Y287" i="14" s="1"/>
  <c r="X295" i="14"/>
  <c r="Y295" i="14" s="1"/>
  <c r="X303" i="14"/>
  <c r="Y303" i="14" s="1"/>
  <c r="X311" i="14"/>
  <c r="Y311" i="14" s="1"/>
  <c r="X319" i="14"/>
  <c r="Y319" i="14" s="1"/>
  <c r="X327" i="14"/>
  <c r="Y327" i="14" s="1"/>
  <c r="X335" i="14"/>
  <c r="Y335" i="14" s="1"/>
  <c r="X343" i="14"/>
  <c r="Y343" i="14" s="1"/>
  <c r="X351" i="14"/>
  <c r="Y351" i="14" s="1"/>
  <c r="X359" i="14"/>
  <c r="Y359" i="14" s="1"/>
  <c r="X391" i="14"/>
  <c r="Y391" i="14" s="1"/>
  <c r="X415" i="14"/>
  <c r="Y415" i="14" s="1"/>
  <c r="X423" i="14"/>
  <c r="Y423" i="14" s="1"/>
  <c r="X447" i="14"/>
  <c r="Y447" i="14" s="1"/>
  <c r="X455" i="14"/>
  <c r="Y455" i="14" s="1"/>
  <c r="X471" i="14"/>
  <c r="Y471" i="14" s="1"/>
  <c r="X479" i="14"/>
  <c r="Y479" i="14" s="1"/>
  <c r="X495" i="14"/>
  <c r="Y495" i="14" s="1"/>
  <c r="X503" i="14"/>
  <c r="Y503" i="14" s="1"/>
  <c r="X519" i="14"/>
  <c r="Y519" i="14" s="1"/>
  <c r="X527" i="14"/>
  <c r="Y527" i="14" s="1"/>
  <c r="X543" i="14"/>
  <c r="Y543" i="14" s="1"/>
  <c r="X567" i="14"/>
  <c r="Y567" i="14" s="1"/>
  <c r="X583" i="14"/>
  <c r="Y583" i="14" s="1"/>
  <c r="X599" i="14"/>
  <c r="Y599" i="14" s="1"/>
  <c r="X607" i="14"/>
  <c r="Y607" i="14" s="1"/>
  <c r="X615" i="14"/>
  <c r="Y615" i="14" s="1"/>
  <c r="G12" i="15" s="1"/>
  <c r="X623" i="14"/>
  <c r="Y623" i="14" s="1"/>
  <c r="G20" i="15" s="1"/>
  <c r="X631" i="14"/>
  <c r="Y631" i="14" s="1"/>
  <c r="X639" i="14"/>
  <c r="Y639" i="14" s="1"/>
  <c r="X647" i="14"/>
  <c r="Y647" i="14" s="1"/>
  <c r="X655" i="14"/>
  <c r="Y655" i="14" s="1"/>
  <c r="X663" i="14"/>
  <c r="Y663" i="14" s="1"/>
  <c r="Y398" i="14"/>
  <c r="Y402" i="14"/>
  <c r="Y406" i="14"/>
  <c r="Y426" i="14"/>
  <c r="Y434" i="14"/>
  <c r="Y438" i="14"/>
  <c r="Y442" i="14"/>
  <c r="Y462" i="14"/>
  <c r="Y466" i="14"/>
  <c r="Y470" i="14"/>
  <c r="Y474" i="14"/>
  <c r="Y490" i="14"/>
  <c r="Y498" i="14"/>
  <c r="Y502" i="14"/>
  <c r="Y518" i="14"/>
  <c r="Y530" i="14"/>
  <c r="Y566" i="14"/>
  <c r="Y590" i="14"/>
  <c r="Y594" i="14"/>
  <c r="Y389" i="14"/>
  <c r="Y397" i="14"/>
  <c r="X413" i="14"/>
  <c r="Y413" i="14" s="1"/>
  <c r="Y417" i="14"/>
  <c r="X421" i="14"/>
  <c r="Y421" i="14" s="1"/>
  <c r="Y425" i="14"/>
  <c r="X429" i="14"/>
  <c r="Y429" i="14" s="1"/>
  <c r="X437" i="14"/>
  <c r="Y437" i="14" s="1"/>
  <c r="X445" i="14"/>
  <c r="Y445" i="14" s="1"/>
  <c r="X453" i="14"/>
  <c r="Y453" i="14" s="1"/>
  <c r="Y457" i="14"/>
  <c r="X461" i="14"/>
  <c r="Y461" i="14" s="1"/>
  <c r="X469" i="14"/>
  <c r="Y469" i="14" s="1"/>
  <c r="X477" i="14"/>
  <c r="Y477" i="14" s="1"/>
  <c r="Y481" i="14"/>
  <c r="X485" i="14"/>
  <c r="Y485" i="14" s="1"/>
  <c r="Y489" i="14"/>
  <c r="X493" i="14"/>
  <c r="Y493" i="14" s="1"/>
  <c r="X509" i="14"/>
  <c r="Y509" i="14" s="1"/>
  <c r="X517" i="14"/>
  <c r="Y517" i="14" s="1"/>
  <c r="Y521" i="14"/>
  <c r="X533" i="14"/>
  <c r="Y533" i="14" s="1"/>
  <c r="X541" i="14"/>
  <c r="Y541" i="14" s="1"/>
  <c r="X557" i="14"/>
  <c r="Y557" i="14" s="1"/>
  <c r="X565" i="14"/>
  <c r="Y565" i="14" s="1"/>
  <c r="X573" i="14"/>
  <c r="Y573" i="14" s="1"/>
  <c r="X581" i="14"/>
  <c r="Y581" i="14" s="1"/>
  <c r="Y585" i="14"/>
  <c r="X597" i="14"/>
  <c r="Y597" i="14" s="1"/>
  <c r="X605" i="14"/>
  <c r="Y605" i="14" s="1"/>
  <c r="X621" i="14"/>
  <c r="Y621" i="14" s="1"/>
  <c r="G18" i="15" s="1"/>
  <c r="X629" i="14"/>
  <c r="Y629" i="14" s="1"/>
  <c r="Y645" i="14"/>
  <c r="Y649" i="14"/>
  <c r="Y653" i="14"/>
  <c r="Y256" i="14"/>
  <c r="X276" i="14"/>
  <c r="Y276" i="14" s="1"/>
  <c r="X292" i="14"/>
  <c r="Y292" i="14" s="1"/>
  <c r="Y312" i="14"/>
  <c r="Y320" i="14"/>
  <c r="X332" i="14"/>
  <c r="Y332" i="14" s="1"/>
  <c r="X340" i="14"/>
  <c r="Y340" i="14" s="1"/>
  <c r="Y344" i="14"/>
  <c r="X348" i="14"/>
  <c r="Y348" i="14" s="1"/>
  <c r="Y360" i="14"/>
  <c r="Y368" i="14"/>
  <c r="X372" i="14"/>
  <c r="Y372" i="14" s="1"/>
  <c r="X380" i="14"/>
  <c r="Y380" i="14" s="1"/>
  <c r="Y400" i="14"/>
  <c r="X404" i="14"/>
  <c r="Y404" i="14" s="1"/>
  <c r="Y408" i="14"/>
  <c r="X412" i="14"/>
  <c r="Y412" i="14" s="1"/>
  <c r="X420" i="14"/>
  <c r="Y420" i="14" s="1"/>
  <c r="X436" i="14"/>
  <c r="Y436" i="14" s="1"/>
  <c r="Y440" i="14"/>
  <c r="X444" i="14"/>
  <c r="Y444" i="14" s="1"/>
  <c r="Y448" i="14"/>
  <c r="X468" i="14"/>
  <c r="Y468" i="14" s="1"/>
  <c r="X484" i="14"/>
  <c r="Y484" i="14" s="1"/>
  <c r="Y488" i="14"/>
  <c r="X492" i="14"/>
  <c r="Y492" i="14" s="1"/>
  <c r="X500" i="14"/>
  <c r="Y500" i="14" s="1"/>
  <c r="X508" i="14"/>
  <c r="Y508" i="14" s="1"/>
  <c r="X516" i="14"/>
  <c r="Y516" i="14" s="1"/>
  <c r="X524" i="14"/>
  <c r="Y524" i="14" s="1"/>
  <c r="X532" i="14"/>
  <c r="Y532" i="14" s="1"/>
  <c r="X540" i="14"/>
  <c r="Y540" i="14" s="1"/>
  <c r="X548" i="14"/>
  <c r="Y548" i="14" s="1"/>
  <c r="X556" i="14"/>
  <c r="Y556" i="14" s="1"/>
  <c r="Y560" i="14"/>
  <c r="X564" i="14"/>
  <c r="Y564" i="14" s="1"/>
  <c r="X572" i="14"/>
  <c r="Y572" i="14" s="1"/>
  <c r="Y576" i="14"/>
  <c r="X580" i="14"/>
  <c r="Y580" i="14" s="1"/>
  <c r="X588" i="14"/>
  <c r="Y588" i="14" s="1"/>
  <c r="Y592" i="14"/>
  <c r="X596" i="14"/>
  <c r="Y596" i="14" s="1"/>
  <c r="X612" i="14"/>
  <c r="Y612" i="14" s="1"/>
  <c r="X620" i="14"/>
  <c r="Y620" i="14" s="1"/>
  <c r="G17" i="15" s="1"/>
  <c r="Y624" i="14"/>
  <c r="X636" i="14"/>
  <c r="Y636" i="14" s="1"/>
  <c r="X644" i="14"/>
  <c r="Y656" i="14"/>
  <c r="X660" i="14"/>
  <c r="Y660" i="14" s="1"/>
  <c r="X179" i="14"/>
  <c r="Y179" i="14" s="1"/>
  <c r="X187" i="14"/>
  <c r="Y187" i="14" s="1"/>
  <c r="X203" i="14"/>
  <c r="Y203" i="14" s="1"/>
  <c r="X211" i="14"/>
  <c r="Y211" i="14" s="1"/>
  <c r="X219" i="14"/>
  <c r="Y219" i="14" s="1"/>
  <c r="X227" i="14"/>
  <c r="Y227" i="14" s="1"/>
  <c r="X243" i="14"/>
  <c r="Y243" i="14" s="1"/>
  <c r="X251" i="14"/>
  <c r="Y251" i="14" s="1"/>
  <c r="X299" i="14"/>
  <c r="Y299" i="14" s="1"/>
  <c r="Y315" i="14"/>
  <c r="Y323" i="14"/>
  <c r="Y355" i="14"/>
  <c r="Y371" i="14"/>
  <c r="Y379" i="14"/>
  <c r="Y387" i="14"/>
  <c r="Y403" i="14"/>
  <c r="Y411" i="14"/>
  <c r="Y435" i="14"/>
  <c r="Y443" i="14"/>
  <c r="X467" i="14"/>
  <c r="Y467" i="14" s="1"/>
  <c r="X475" i="14"/>
  <c r="Y475" i="14" s="1"/>
  <c r="Y483" i="14"/>
  <c r="Y491" i="14"/>
  <c r="Y499" i="14"/>
  <c r="Y507" i="14"/>
  <c r="Y515" i="14"/>
  <c r="Y523" i="14"/>
  <c r="Y531" i="14"/>
  <c r="X539" i="14"/>
  <c r="Y539" i="14" s="1"/>
  <c r="X547" i="14"/>
  <c r="Y547" i="14" s="1"/>
  <c r="Y555" i="14"/>
  <c r="Y571" i="14"/>
  <c r="Y579" i="14"/>
  <c r="Y587" i="14"/>
  <c r="Y595" i="14"/>
  <c r="Y603" i="14"/>
  <c r="Y635" i="14"/>
  <c r="X611" i="14"/>
  <c r="Y611" i="14" s="1"/>
  <c r="X619" i="14"/>
  <c r="Y619" i="14" s="1"/>
  <c r="G16" i="15" s="1"/>
  <c r="X627" i="14"/>
  <c r="Y627" i="14" s="1"/>
  <c r="X659" i="14"/>
  <c r="Y659" i="14" s="1"/>
  <c r="Y638" i="14"/>
  <c r="Y646" i="14"/>
  <c r="Y8" i="13"/>
  <c r="X6" i="13"/>
  <c r="X14" i="13"/>
  <c r="X30" i="13"/>
  <c r="X78" i="13"/>
  <c r="Y90" i="13"/>
  <c r="X150" i="13"/>
  <c r="X206" i="13"/>
  <c r="X262" i="13"/>
  <c r="X270" i="13"/>
  <c r="Y270" i="13" s="1"/>
  <c r="X278" i="13"/>
  <c r="Y16" i="13"/>
  <c r="X92" i="13"/>
  <c r="Y92" i="13" s="1"/>
  <c r="X108" i="13"/>
  <c r="Y108" i="13" s="1"/>
  <c r="X124" i="13"/>
  <c r="Y124" i="13" s="1"/>
  <c r="X148" i="13"/>
  <c r="Y148" i="13" s="1"/>
  <c r="X188" i="13"/>
  <c r="Y188" i="13" s="1"/>
  <c r="X220" i="13"/>
  <c r="Y220" i="13" s="1"/>
  <c r="X276" i="13"/>
  <c r="Y276" i="13" s="1"/>
  <c r="X284" i="13"/>
  <c r="Y284" i="13" s="1"/>
  <c r="X300" i="13"/>
  <c r="Y300" i="13" s="1"/>
  <c r="X316" i="13"/>
  <c r="Y316" i="13" s="1"/>
  <c r="X324" i="13"/>
  <c r="Y324" i="13" s="1"/>
  <c r="X388" i="13"/>
  <c r="Y388" i="13" s="1"/>
  <c r="X412" i="13"/>
  <c r="Y412" i="13" s="1"/>
  <c r="X420" i="13"/>
  <c r="Y420" i="13" s="1"/>
  <c r="X428" i="13"/>
  <c r="Y428" i="13" s="1"/>
  <c r="X436" i="13"/>
  <c r="Y436" i="13" s="1"/>
  <c r="X444" i="13"/>
  <c r="Y444" i="13" s="1"/>
  <c r="X452" i="13"/>
  <c r="Y452" i="13" s="1"/>
  <c r="X460" i="13"/>
  <c r="Y460" i="13" s="1"/>
  <c r="X468" i="13"/>
  <c r="Y468" i="13" s="1"/>
  <c r="X476" i="13"/>
  <c r="Y476" i="13" s="1"/>
  <c r="X484" i="13"/>
  <c r="Y484" i="13" s="1"/>
  <c r="X492" i="13"/>
  <c r="Y492" i="13" s="1"/>
  <c r="X500" i="13"/>
  <c r="Y500" i="13" s="1"/>
  <c r="X508" i="13"/>
  <c r="Y508" i="13" s="1"/>
  <c r="X516" i="13"/>
  <c r="Y516" i="13" s="1"/>
  <c r="X524" i="13"/>
  <c r="Y524" i="13" s="1"/>
  <c r="X532" i="13"/>
  <c r="Y532" i="13" s="1"/>
  <c r="X540" i="13"/>
  <c r="Y540" i="13" s="1"/>
  <c r="X548" i="13"/>
  <c r="Y548" i="13" s="1"/>
  <c r="X556" i="13"/>
  <c r="Y556" i="13" s="1"/>
  <c r="X564" i="13"/>
  <c r="Y564" i="13" s="1"/>
  <c r="X572" i="13"/>
  <c r="Y572" i="13" s="1"/>
  <c r="X580" i="13"/>
  <c r="Y580" i="13" s="1"/>
  <c r="X588" i="13"/>
  <c r="Y588" i="13" s="1"/>
  <c r="X596" i="13"/>
  <c r="Y596" i="13" s="1"/>
  <c r="X604" i="13"/>
  <c r="Y604" i="13" s="1"/>
  <c r="X612" i="13"/>
  <c r="Y612" i="13" s="1"/>
  <c r="X620" i="13"/>
  <c r="Y620" i="13" s="1"/>
  <c r="X628" i="13"/>
  <c r="Y628" i="13" s="1"/>
  <c r="X636" i="13"/>
  <c r="Y636" i="13" s="1"/>
  <c r="X644" i="13"/>
  <c r="Y644" i="13" s="1"/>
  <c r="X652" i="13"/>
  <c r="Y652" i="13" s="1"/>
  <c r="X660" i="13"/>
  <c r="Y660" i="13" s="1"/>
  <c r="X668" i="13"/>
  <c r="Y668" i="13" s="1"/>
  <c r="X676" i="13"/>
  <c r="Y676" i="13" s="1"/>
  <c r="X684" i="13"/>
  <c r="Y684" i="13" s="1"/>
  <c r="X692" i="13"/>
  <c r="Y692" i="13" s="1"/>
  <c r="X700" i="13"/>
  <c r="Y700" i="13" s="1"/>
  <c r="X708" i="13"/>
  <c r="Y708" i="13" s="1"/>
  <c r="X716" i="13"/>
  <c r="Y716" i="13" s="1"/>
  <c r="X724" i="13"/>
  <c r="Y724" i="13" s="1"/>
  <c r="X732" i="13"/>
  <c r="Y732" i="13" s="1"/>
  <c r="X740" i="13"/>
  <c r="Y740" i="13" s="1"/>
  <c r="X748" i="13"/>
  <c r="X756" i="13"/>
  <c r="Y756" i="13" s="1"/>
  <c r="X764" i="13"/>
  <c r="Y764" i="13" s="1"/>
  <c r="X772" i="13"/>
  <c r="X780" i="13"/>
  <c r="X788" i="13"/>
  <c r="X804" i="13"/>
  <c r="X812" i="13"/>
  <c r="X820" i="13"/>
  <c r="Y820" i="13" s="1"/>
  <c r="X828" i="13"/>
  <c r="Y828" i="13" s="1"/>
  <c r="X844" i="13"/>
  <c r="X12" i="13"/>
  <c r="Y12" i="13" s="1"/>
  <c r="X52" i="13"/>
  <c r="Y52" i="13" s="1"/>
  <c r="X60" i="13"/>
  <c r="Y60" i="13" s="1"/>
  <c r="X156" i="13"/>
  <c r="Y156" i="13" s="1"/>
  <c r="X196" i="13"/>
  <c r="X212" i="13"/>
  <c r="X228" i="13"/>
  <c r="Y228" i="13" s="1"/>
  <c r="X260" i="13"/>
  <c r="Y260" i="13" s="1"/>
  <c r="X268" i="13"/>
  <c r="Y268" i="13" s="1"/>
  <c r="X308" i="13"/>
  <c r="Y308" i="13" s="1"/>
  <c r="X332" i="13"/>
  <c r="Y332" i="13" s="1"/>
  <c r="Y7" i="13"/>
  <c r="X11" i="13"/>
  <c r="Y11" i="13" s="1"/>
  <c r="X19" i="13"/>
  <c r="Y19" i="13" s="1"/>
  <c r="Y39" i="13"/>
  <c r="X67" i="13"/>
  <c r="Y67" i="13" s="1"/>
  <c r="X91" i="13"/>
  <c r="Y91" i="13" s="1"/>
  <c r="X99" i="13"/>
  <c r="Y99" i="13" s="1"/>
  <c r="X107" i="13"/>
  <c r="Y107" i="13" s="1"/>
  <c r="X123" i="13"/>
  <c r="Y123" i="13" s="1"/>
  <c r="X139" i="13"/>
  <c r="Y139" i="13" s="1"/>
  <c r="X163" i="13"/>
  <c r="Y163" i="13" s="1"/>
  <c r="X171" i="13"/>
  <c r="Y171" i="13" s="1"/>
  <c r="X179" i="13"/>
  <c r="Y179" i="13" s="1"/>
  <c r="X235" i="13"/>
  <c r="Y235" i="13" s="1"/>
  <c r="X243" i="13"/>
  <c r="Y243" i="13" s="1"/>
  <c r="X251" i="13"/>
  <c r="Y251" i="13" s="1"/>
  <c r="Y255" i="13"/>
  <c r="X267" i="13"/>
  <c r="Y267" i="13" s="1"/>
  <c r="Y271" i="13"/>
  <c r="X275" i="13"/>
  <c r="Y275" i="13" s="1"/>
  <c r="X283" i="13"/>
  <c r="Y283" i="13" s="1"/>
  <c r="X291" i="13"/>
  <c r="Y291" i="13" s="1"/>
  <c r="X299" i="13"/>
  <c r="Y299" i="13" s="1"/>
  <c r="Y303" i="13"/>
  <c r="X307" i="13"/>
  <c r="Y307" i="13" s="1"/>
  <c r="X315" i="13"/>
  <c r="Y315" i="13" s="1"/>
  <c r="X323" i="13"/>
  <c r="Y323" i="13" s="1"/>
  <c r="X331" i="13"/>
  <c r="Y331" i="13" s="1"/>
  <c r="Y335" i="13"/>
  <c r="X339" i="13"/>
  <c r="Y339" i="13" s="1"/>
  <c r="X347" i="13"/>
  <c r="X403" i="13"/>
  <c r="Y403" i="13" s="1"/>
  <c r="X483" i="13"/>
  <c r="Y483" i="13" s="1"/>
  <c r="X499" i="13"/>
  <c r="Y499" i="13" s="1"/>
  <c r="X531" i="13"/>
  <c r="Y531" i="13" s="1"/>
  <c r="X731" i="13"/>
  <c r="X747" i="13"/>
  <c r="X835" i="13"/>
  <c r="X4" i="13"/>
  <c r="X20" i="13"/>
  <c r="Y20" i="13" s="1"/>
  <c r="X44" i="13"/>
  <c r="Y44" i="13" s="1"/>
  <c r="X116" i="13"/>
  <c r="Y116" i="13" s="1"/>
  <c r="X132" i="13"/>
  <c r="Y132" i="13" s="1"/>
  <c r="X140" i="13"/>
  <c r="Y140" i="13" s="1"/>
  <c r="X204" i="13"/>
  <c r="X236" i="13"/>
  <c r="Y236" i="13" s="1"/>
  <c r="X348" i="13"/>
  <c r="Y348" i="13" s="1"/>
  <c r="X396" i="13"/>
  <c r="Y396" i="13" s="1"/>
  <c r="F32" i="15"/>
  <c r="N47" i="15" s="1"/>
  <c r="E151" i="15" s="1"/>
  <c r="F36" i="15"/>
  <c r="N51" i="15" s="1"/>
  <c r="E155" i="15" s="1"/>
  <c r="F33" i="15"/>
  <c r="N48" i="15" s="1"/>
  <c r="E152" i="15" s="1"/>
  <c r="F37" i="15"/>
  <c r="N52" i="15" s="1"/>
  <c r="E156" i="15" s="1"/>
  <c r="F30" i="15"/>
  <c r="N45" i="15" s="1"/>
  <c r="E149" i="15" s="1"/>
  <c r="F34" i="15"/>
  <c r="N49" i="15" s="1"/>
  <c r="E153" i="15" s="1"/>
  <c r="F38" i="15"/>
  <c r="N53" i="15" s="1"/>
  <c r="E157" i="15" s="1"/>
  <c r="F29" i="15"/>
  <c r="N44" i="15" s="1"/>
  <c r="E148" i="15" s="1"/>
  <c r="F35" i="15"/>
  <c r="N50" i="15" s="1"/>
  <c r="E154" i="15" s="1"/>
  <c r="F31" i="15"/>
  <c r="N46" i="15" s="1"/>
  <c r="E150" i="15" s="1"/>
  <c r="F18" i="15"/>
  <c r="F21" i="15"/>
  <c r="X3" i="13"/>
  <c r="Y3" i="13" s="1"/>
  <c r="X27" i="13"/>
  <c r="Y27" i="13" s="1"/>
  <c r="X43" i="13"/>
  <c r="Y43" i="13" s="1"/>
  <c r="X51" i="13"/>
  <c r="Y51" i="13" s="1"/>
  <c r="X59" i="13"/>
  <c r="Y59" i="13" s="1"/>
  <c r="X75" i="13"/>
  <c r="Y75" i="13" s="1"/>
  <c r="X83" i="13"/>
  <c r="Y83" i="13" s="1"/>
  <c r="X131" i="13"/>
  <c r="Y131" i="13" s="1"/>
  <c r="X147" i="13"/>
  <c r="Y147" i="13" s="1"/>
  <c r="X155" i="13"/>
  <c r="Y155" i="13" s="1"/>
  <c r="X187" i="13"/>
  <c r="Y187" i="13" s="1"/>
  <c r="X195" i="13"/>
  <c r="Y195" i="13" s="1"/>
  <c r="X203" i="13"/>
  <c r="Y203" i="13" s="1"/>
  <c r="X211" i="13"/>
  <c r="Y211" i="13" s="1"/>
  <c r="Y223" i="13"/>
  <c r="X227" i="13"/>
  <c r="Y227" i="13" s="1"/>
  <c r="Y239" i="13"/>
  <c r="Y6" i="13"/>
  <c r="X10" i="13"/>
  <c r="Y14" i="13"/>
  <c r="X18" i="13"/>
  <c r="Y18" i="13" s="1"/>
  <c r="X26" i="13"/>
  <c r="Y26" i="13" s="1"/>
  <c r="Y30" i="13"/>
  <c r="X34" i="13"/>
  <c r="Y34" i="13" s="1"/>
  <c r="X42" i="13"/>
  <c r="Y42" i="13" s="1"/>
  <c r="X50" i="13"/>
  <c r="Y50" i="13" s="1"/>
  <c r="X58" i="13"/>
  <c r="Y58" i="13" s="1"/>
  <c r="X66" i="13"/>
  <c r="Y66" i="13" s="1"/>
  <c r="X74" i="13"/>
  <c r="Y74" i="13" s="1"/>
  <c r="Y78" i="13"/>
  <c r="X82" i="13"/>
  <c r="Y82" i="13" s="1"/>
  <c r="X98" i="13"/>
  <c r="Y98" i="13" s="1"/>
  <c r="X106" i="13"/>
  <c r="Y110" i="13"/>
  <c r="X114" i="13"/>
  <c r="Y114" i="13" s="1"/>
  <c r="X122" i="13"/>
  <c r="Y122" i="13" s="1"/>
  <c r="X130" i="13"/>
  <c r="Y130" i="13" s="1"/>
  <c r="X138" i="13"/>
  <c r="Y138" i="13" s="1"/>
  <c r="Y142" i="13"/>
  <c r="X146" i="13"/>
  <c r="Y146" i="13" s="1"/>
  <c r="Y150" i="13"/>
  <c r="X154" i="13"/>
  <c r="Y154" i="13" s="1"/>
  <c r="X162" i="13"/>
  <c r="Y162" i="13" s="1"/>
  <c r="X170" i="13"/>
  <c r="Y170" i="13" s="1"/>
  <c r="X178" i="13"/>
  <c r="Y178" i="13" s="1"/>
  <c r="X186" i="13"/>
  <c r="Y186" i="13" s="1"/>
  <c r="X202" i="13"/>
  <c r="Y202" i="13" s="1"/>
  <c r="Y206" i="13"/>
  <c r="X210" i="13"/>
  <c r="X218" i="13"/>
  <c r="Y218" i="13" s="1"/>
  <c r="X226" i="13"/>
  <c r="Y226" i="13" s="1"/>
  <c r="X234" i="13"/>
  <c r="Y234" i="13" s="1"/>
  <c r="X242" i="13"/>
  <c r="Y242" i="13" s="1"/>
  <c r="X250" i="13"/>
  <c r="Y250" i="13" s="1"/>
  <c r="X258" i="13"/>
  <c r="Y258" i="13" s="1"/>
  <c r="Y262" i="13"/>
  <c r="X266" i="13"/>
  <c r="Y266" i="13" s="1"/>
  <c r="X274" i="13"/>
  <c r="Y274" i="13" s="1"/>
  <c r="Y278" i="13"/>
  <c r="X282" i="13"/>
  <c r="Y282" i="13" s="1"/>
  <c r="X290" i="13"/>
  <c r="Y290" i="13" s="1"/>
  <c r="X298" i="13"/>
  <c r="Y298" i="13" s="1"/>
  <c r="X306" i="13"/>
  <c r="Y306" i="13" s="1"/>
  <c r="X314" i="13"/>
  <c r="Y314" i="13" s="1"/>
  <c r="X322" i="13"/>
  <c r="Y322" i="13" s="1"/>
  <c r="X330" i="13"/>
  <c r="Y330" i="13" s="1"/>
  <c r="X338" i="13"/>
  <c r="X346" i="13"/>
  <c r="Y346" i="13" s="1"/>
  <c r="X354" i="13"/>
  <c r="Y354" i="13" s="1"/>
  <c r="Y334" i="13"/>
  <c r="X28" i="13"/>
  <c r="Y28" i="13" s="1"/>
  <c r="X100" i="13"/>
  <c r="Y100" i="13" s="1"/>
  <c r="X172" i="13"/>
  <c r="Y172" i="13" s="1"/>
  <c r="X244" i="13"/>
  <c r="Y244" i="13" s="1"/>
  <c r="X292" i="13"/>
  <c r="Y292" i="13" s="1"/>
  <c r="Y41" i="13"/>
  <c r="Y81" i="13"/>
  <c r="Y97" i="13"/>
  <c r="Y105" i="13"/>
  <c r="Y145" i="13"/>
  <c r="Y153" i="13"/>
  <c r="Y161" i="13"/>
  <c r="Y169" i="13"/>
  <c r="Y185" i="13"/>
  <c r="Y209" i="13"/>
  <c r="Y221" i="13"/>
  <c r="Y233" i="13"/>
  <c r="Y241" i="13"/>
  <c r="Y249" i="13"/>
  <c r="Y253" i="13"/>
  <c r="Y281" i="13"/>
  <c r="Y285" i="13"/>
  <c r="Y317" i="13"/>
  <c r="Y321" i="13"/>
  <c r="Y329" i="13"/>
  <c r="Y345" i="13"/>
  <c r="Y361" i="13"/>
  <c r="Y365" i="13"/>
  <c r="Y369" i="13"/>
  <c r="Y377" i="13"/>
  <c r="Y381" i="13"/>
  <c r="Y473" i="13"/>
  <c r="Y513" i="13"/>
  <c r="Y545" i="13"/>
  <c r="Y605" i="13"/>
  <c r="Y621" i="13"/>
  <c r="Y721" i="13"/>
  <c r="Y576" i="13"/>
  <c r="X68" i="13"/>
  <c r="Y68" i="13" s="1"/>
  <c r="X76" i="13"/>
  <c r="Y76" i="13" s="1"/>
  <c r="X180" i="13"/>
  <c r="Y180" i="13" s="1"/>
  <c r="X340" i="13"/>
  <c r="Y340" i="13" s="1"/>
  <c r="X356" i="13"/>
  <c r="Y356" i="13" s="1"/>
  <c r="X364" i="13"/>
  <c r="Y364" i="13" s="1"/>
  <c r="X372" i="13"/>
  <c r="Y372" i="13" s="1"/>
  <c r="X380" i="13"/>
  <c r="Y380" i="13" s="1"/>
  <c r="X404" i="13"/>
  <c r="Y404" i="13" s="1"/>
  <c r="Y33" i="13"/>
  <c r="Y49" i="13"/>
  <c r="Y57" i="13"/>
  <c r="Y73" i="13"/>
  <c r="Y89" i="13"/>
  <c r="Y113" i="13"/>
  <c r="Y121" i="13"/>
  <c r="Y129" i="13"/>
  <c r="Y137" i="13"/>
  <c r="Y177" i="13"/>
  <c r="Y193" i="13"/>
  <c r="Y201" i="13"/>
  <c r="Y217" i="13"/>
  <c r="Y237" i="13"/>
  <c r="Y257" i="13"/>
  <c r="Y265" i="13"/>
  <c r="Y269" i="13"/>
  <c r="Y273" i="13"/>
  <c r="Y289" i="13"/>
  <c r="Y301" i="13"/>
  <c r="Y305" i="13"/>
  <c r="Y313" i="13"/>
  <c r="Y333" i="13"/>
  <c r="Y337" i="13"/>
  <c r="Y349" i="13"/>
  <c r="Y353" i="13"/>
  <c r="Y4" i="13"/>
  <c r="X40" i="13"/>
  <c r="Y40" i="13" s="1"/>
  <c r="X56" i="13"/>
  <c r="Y56" i="13" s="1"/>
  <c r="X64" i="13"/>
  <c r="Y64" i="13" s="1"/>
  <c r="X96" i="13"/>
  <c r="Y96" i="13" s="1"/>
  <c r="X128" i="13"/>
  <c r="Y128" i="13" s="1"/>
  <c r="X200" i="13"/>
  <c r="Y200" i="13" s="1"/>
  <c r="X296" i="13"/>
  <c r="Y296" i="13" s="1"/>
  <c r="X304" i="13"/>
  <c r="Y304" i="13" s="1"/>
  <c r="Y392" i="13"/>
  <c r="Y784" i="13"/>
  <c r="Y824" i="13"/>
  <c r="F16" i="15"/>
  <c r="X355" i="13"/>
  <c r="Y355" i="13" s="1"/>
  <c r="X363" i="13"/>
  <c r="Y363" i="13" s="1"/>
  <c r="X371" i="13"/>
  <c r="Y371" i="13" s="1"/>
  <c r="X379" i="13"/>
  <c r="Y379" i="13" s="1"/>
  <c r="X387" i="13"/>
  <c r="Y387" i="13" s="1"/>
  <c r="X395" i="13"/>
  <c r="Y395" i="13" s="1"/>
  <c r="X411" i="13"/>
  <c r="Y411" i="13" s="1"/>
  <c r="X419" i="13"/>
  <c r="Y419" i="13" s="1"/>
  <c r="X427" i="13"/>
  <c r="Y427" i="13" s="1"/>
  <c r="X435" i="13"/>
  <c r="Y435" i="13" s="1"/>
  <c r="X443" i="13"/>
  <c r="Y443" i="13" s="1"/>
  <c r="X451" i="13"/>
  <c r="Y451" i="13" s="1"/>
  <c r="X459" i="13"/>
  <c r="Y459" i="13" s="1"/>
  <c r="X467" i="13"/>
  <c r="Y467" i="13" s="1"/>
  <c r="X475" i="13"/>
  <c r="Y475" i="13" s="1"/>
  <c r="X491" i="13"/>
  <c r="Y491" i="13" s="1"/>
  <c r="X507" i="13"/>
  <c r="Y507" i="13" s="1"/>
  <c r="X515" i="13"/>
  <c r="Y515" i="13" s="1"/>
  <c r="X523" i="13"/>
  <c r="Y523" i="13" s="1"/>
  <c r="X539" i="13"/>
  <c r="Y539" i="13" s="1"/>
  <c r="X547" i="13"/>
  <c r="Y547" i="13" s="1"/>
  <c r="X555" i="13"/>
  <c r="Y555" i="13" s="1"/>
  <c r="X563" i="13"/>
  <c r="Y563" i="13" s="1"/>
  <c r="X571" i="13"/>
  <c r="Y571" i="13" s="1"/>
  <c r="X579" i="13"/>
  <c r="Y579" i="13" s="1"/>
  <c r="X587" i="13"/>
  <c r="Y587" i="13" s="1"/>
  <c r="X595" i="13"/>
  <c r="Y595" i="13" s="1"/>
  <c r="X603" i="13"/>
  <c r="Y603" i="13" s="1"/>
  <c r="X611" i="13"/>
  <c r="Y611" i="13" s="1"/>
  <c r="X619" i="13"/>
  <c r="Y619" i="13" s="1"/>
  <c r="X627" i="13"/>
  <c r="Y627" i="13" s="1"/>
  <c r="X635" i="13"/>
  <c r="Y635" i="13" s="1"/>
  <c r="X643" i="13"/>
  <c r="Y643" i="13" s="1"/>
  <c r="Y647" i="13"/>
  <c r="X651" i="13"/>
  <c r="Y651" i="13" s="1"/>
  <c r="X659" i="13"/>
  <c r="Y659" i="13" s="1"/>
  <c r="X667" i="13"/>
  <c r="Y667" i="13" s="1"/>
  <c r="X675" i="13"/>
  <c r="Y675" i="13" s="1"/>
  <c r="X691" i="13"/>
  <c r="X699" i="13"/>
  <c r="Y699" i="13" s="1"/>
  <c r="X707" i="13"/>
  <c r="Y707" i="13" s="1"/>
  <c r="X715" i="13"/>
  <c r="Y715" i="13" s="1"/>
  <c r="X723" i="13"/>
  <c r="Y723" i="13" s="1"/>
  <c r="Y735" i="13"/>
  <c r="X739" i="13"/>
  <c r="X755" i="13"/>
  <c r="Y755" i="13" s="1"/>
  <c r="Y759" i="13"/>
  <c r="X763" i="13"/>
  <c r="X771" i="13"/>
  <c r="Y771" i="13" s="1"/>
  <c r="Y775" i="13"/>
  <c r="X779" i="13"/>
  <c r="Y779" i="13" s="1"/>
  <c r="X787" i="13"/>
  <c r="Y787" i="13" s="1"/>
  <c r="X795" i="13"/>
  <c r="Y795" i="13" s="1"/>
  <c r="X803" i="13"/>
  <c r="Y803" i="13" s="1"/>
  <c r="X811" i="13"/>
  <c r="Y811" i="13" s="1"/>
  <c r="X819" i="13"/>
  <c r="Y819" i="13" s="1"/>
  <c r="X827" i="13"/>
  <c r="Y827" i="13" s="1"/>
  <c r="X843" i="13"/>
  <c r="Y843" i="13" s="1"/>
  <c r="X362" i="13"/>
  <c r="Y362" i="13" s="1"/>
  <c r="X370" i="13"/>
  <c r="Y370" i="13" s="1"/>
  <c r="X386" i="13"/>
  <c r="Y386" i="13" s="1"/>
  <c r="X394" i="13"/>
  <c r="Y394" i="13" s="1"/>
  <c r="X410" i="13"/>
  <c r="Y410" i="13" s="1"/>
  <c r="X434" i="13"/>
  <c r="Y434" i="13" s="1"/>
  <c r="Y438" i="13"/>
  <c r="X442" i="13"/>
  <c r="Y442" i="13" s="1"/>
  <c r="X466" i="13"/>
  <c r="Y466" i="13" s="1"/>
  <c r="X474" i="13"/>
  <c r="Y474" i="13" s="1"/>
  <c r="X618" i="13"/>
  <c r="Y618" i="13" s="1"/>
  <c r="X626" i="13"/>
  <c r="Y626" i="13" s="1"/>
  <c r="X650" i="13"/>
  <c r="Y650" i="13" s="1"/>
  <c r="Y694" i="13"/>
  <c r="Y702" i="13"/>
  <c r="X706" i="13"/>
  <c r="Y706" i="13" s="1"/>
  <c r="X714" i="13"/>
  <c r="Y714" i="13" s="1"/>
  <c r="X722" i="13"/>
  <c r="Y722" i="13" s="1"/>
  <c r="X730" i="13"/>
  <c r="Y730" i="13" s="1"/>
  <c r="X738" i="13"/>
  <c r="Y738" i="13" s="1"/>
  <c r="X754" i="13"/>
  <c r="Y754" i="13" s="1"/>
  <c r="X762" i="13"/>
  <c r="Y762" i="13" s="1"/>
  <c r="X778" i="13"/>
  <c r="Y778" i="13" s="1"/>
  <c r="X794" i="13"/>
  <c r="Y794" i="13" s="1"/>
  <c r="F15" i="15" s="1"/>
  <c r="X802" i="13"/>
  <c r="Y802" i="13" s="1"/>
  <c r="X810" i="13"/>
  <c r="Y810" i="13" s="1"/>
  <c r="X818" i="13"/>
  <c r="Y818" i="13" s="1"/>
  <c r="X826" i="13"/>
  <c r="Y826" i="13" s="1"/>
  <c r="X834" i="13"/>
  <c r="Y834" i="13" s="1"/>
  <c r="X842" i="13"/>
  <c r="Y842" i="13" s="1"/>
  <c r="Y385" i="13"/>
  <c r="Y397" i="13"/>
  <c r="Y401" i="13"/>
  <c r="Y413" i="13"/>
  <c r="Y417" i="13"/>
  <c r="Y449" i="13"/>
  <c r="Y465" i="13"/>
  <c r="Y477" i="13"/>
  <c r="Y481" i="13"/>
  <c r="Y489" i="13"/>
  <c r="Y497" i="13"/>
  <c r="Y505" i="13"/>
  <c r="Y521" i="13"/>
  <c r="Y525" i="13"/>
  <c r="Y529" i="13"/>
  <c r="Y537" i="13"/>
  <c r="Y541" i="13"/>
  <c r="Y553" i="13"/>
  <c r="Y561" i="13"/>
  <c r="Y569" i="13"/>
  <c r="Y577" i="13"/>
  <c r="Y585" i="13"/>
  <c r="Y589" i="13"/>
  <c r="Y593" i="13"/>
  <c r="Y601" i="13"/>
  <c r="Y609" i="13"/>
  <c r="Y625" i="13"/>
  <c r="Y641" i="13"/>
  <c r="Y653" i="13"/>
  <c r="Y657" i="13"/>
  <c r="Y673" i="13"/>
  <c r="Y681" i="13"/>
  <c r="Y685" i="13"/>
  <c r="Y689" i="13"/>
  <c r="Y693" i="13"/>
  <c r="Y705" i="13"/>
  <c r="Y717" i="13"/>
  <c r="Y725" i="13"/>
  <c r="Y737" i="13"/>
  <c r="Y749" i="13"/>
  <c r="Y753" i="13"/>
  <c r="Y757" i="13"/>
  <c r="Y761" i="13"/>
  <c r="Y781" i="13"/>
  <c r="Y785" i="13"/>
  <c r="Y789" i="13"/>
  <c r="Y793" i="13"/>
  <c r="F14" i="15" s="1"/>
  <c r="Y797" i="13"/>
  <c r="F17" i="15" s="1"/>
  <c r="Y801" i="13"/>
  <c r="Y813" i="13"/>
  <c r="Y817" i="13"/>
  <c r="Y821" i="13"/>
  <c r="Y825" i="13"/>
  <c r="Y845" i="13"/>
  <c r="Y409" i="13"/>
  <c r="Y425" i="13"/>
  <c r="Y429" i="13"/>
  <c r="Y433" i="13"/>
  <c r="Y441" i="13"/>
  <c r="Y445" i="13"/>
  <c r="X32" i="13"/>
  <c r="Y32" i="13" s="1"/>
  <c r="Y36" i="13"/>
  <c r="X48" i="13"/>
  <c r="Y48" i="13" s="1"/>
  <c r="X72" i="13"/>
  <c r="Y72" i="13" s="1"/>
  <c r="X80" i="13"/>
  <c r="Y80" i="13" s="1"/>
  <c r="X88" i="13"/>
  <c r="Y88" i="13" s="1"/>
  <c r="X104" i="13"/>
  <c r="Y104" i="13" s="1"/>
  <c r="X112" i="13"/>
  <c r="Y112" i="13" s="1"/>
  <c r="X120" i="13"/>
  <c r="Y120" i="13" s="1"/>
  <c r="X136" i="13"/>
  <c r="Y136" i="13" s="1"/>
  <c r="X144" i="13"/>
  <c r="Y144" i="13" s="1"/>
  <c r="X152" i="13"/>
  <c r="Y152" i="13" s="1"/>
  <c r="X160" i="13"/>
  <c r="Y160" i="13" s="1"/>
  <c r="X168" i="13"/>
  <c r="Y168" i="13" s="1"/>
  <c r="X176" i="13"/>
  <c r="Y176" i="13" s="1"/>
  <c r="X184" i="13"/>
  <c r="Y184" i="13" s="1"/>
  <c r="X192" i="13"/>
  <c r="Y192" i="13" s="1"/>
  <c r="Y196" i="13"/>
  <c r="Y204" i="13"/>
  <c r="X208" i="13"/>
  <c r="Y208" i="13" s="1"/>
  <c r="Y212" i="13"/>
  <c r="X216" i="13"/>
  <c r="Y216" i="13" s="1"/>
  <c r="X224" i="13"/>
  <c r="Y224" i="13" s="1"/>
  <c r="X232" i="13"/>
  <c r="Y232" i="13" s="1"/>
  <c r="X240" i="13"/>
  <c r="Y240" i="13" s="1"/>
  <c r="X248" i="13"/>
  <c r="Y248" i="13" s="1"/>
  <c r="X256" i="13"/>
  <c r="Y256" i="13" s="1"/>
  <c r="X264" i="13"/>
  <c r="Y264" i="13" s="1"/>
  <c r="X272" i="13"/>
  <c r="Y272" i="13" s="1"/>
  <c r="X280" i="13"/>
  <c r="Y280" i="13" s="1"/>
  <c r="X288" i="13"/>
  <c r="Y288" i="13" s="1"/>
  <c r="X312" i="13"/>
  <c r="Y312" i="13" s="1"/>
  <c r="X320" i="13"/>
  <c r="Y320" i="13" s="1"/>
  <c r="X328" i="13"/>
  <c r="Y328" i="13" s="1"/>
  <c r="X336" i="13"/>
  <c r="Y336" i="13" s="1"/>
  <c r="X344" i="13"/>
  <c r="Y344" i="13" s="1"/>
  <c r="X352" i="13"/>
  <c r="Y352" i="13" s="1"/>
  <c r="X360" i="13"/>
  <c r="Y360" i="13" s="1"/>
  <c r="X368" i="13"/>
  <c r="Y368" i="13" s="1"/>
  <c r="X376" i="13"/>
  <c r="Y376" i="13" s="1"/>
  <c r="X384" i="13"/>
  <c r="Y384" i="13" s="1"/>
  <c r="X400" i="13"/>
  <c r="Y400" i="13" s="1"/>
  <c r="X408" i="13"/>
  <c r="Y408" i="13" s="1"/>
  <c r="X424" i="13"/>
  <c r="Y424" i="13" s="1"/>
  <c r="X432" i="13"/>
  <c r="Y432" i="13" s="1"/>
  <c r="X440" i="13"/>
  <c r="Y440" i="13" s="1"/>
  <c r="X448" i="13"/>
  <c r="Y448" i="13" s="1"/>
  <c r="X456" i="13"/>
  <c r="Y456" i="13" s="1"/>
  <c r="X464" i="13"/>
  <c r="Y464" i="13" s="1"/>
  <c r="X472" i="13"/>
  <c r="Y472" i="13" s="1"/>
  <c r="X480" i="13"/>
  <c r="Y480" i="13" s="1"/>
  <c r="X488" i="13"/>
  <c r="Y488" i="13" s="1"/>
  <c r="X496" i="13"/>
  <c r="Y496" i="13" s="1"/>
  <c r="X504" i="13"/>
  <c r="Y504" i="13" s="1"/>
  <c r="X512" i="13"/>
  <c r="Y512" i="13" s="1"/>
  <c r="X520" i="13"/>
  <c r="Y520" i="13" s="1"/>
  <c r="X528" i="13"/>
  <c r="Y528" i="13" s="1"/>
  <c r="X536" i="13"/>
  <c r="Y536" i="13" s="1"/>
  <c r="X544" i="13"/>
  <c r="Y544" i="13" s="1"/>
  <c r="X552" i="13"/>
  <c r="Y552" i="13" s="1"/>
  <c r="X560" i="13"/>
  <c r="Y560" i="13" s="1"/>
  <c r="X568" i="13"/>
  <c r="Y568" i="13" s="1"/>
  <c r="X584" i="13"/>
  <c r="Y584" i="13" s="1"/>
  <c r="X592" i="13"/>
  <c r="Y592" i="13" s="1"/>
  <c r="X600" i="13"/>
  <c r="Y600" i="13" s="1"/>
  <c r="X608" i="13"/>
  <c r="Y608" i="13" s="1"/>
  <c r="X616" i="13"/>
  <c r="Y616" i="13" s="1"/>
  <c r="X624" i="13"/>
  <c r="Y624" i="13" s="1"/>
  <c r="X632" i="13"/>
  <c r="Y632" i="13" s="1"/>
  <c r="X640" i="13"/>
  <c r="Y640" i="13" s="1"/>
  <c r="X648" i="13"/>
  <c r="Y648" i="13" s="1"/>
  <c r="X656" i="13"/>
  <c r="Y656" i="13" s="1"/>
  <c r="X664" i="13"/>
  <c r="Y664" i="13" s="1"/>
  <c r="X672" i="13"/>
  <c r="Y672" i="13" s="1"/>
  <c r="X680" i="13"/>
  <c r="Y680" i="13" s="1"/>
  <c r="X688" i="13"/>
  <c r="Y688" i="13" s="1"/>
  <c r="X696" i="13"/>
  <c r="Y696" i="13" s="1"/>
  <c r="X704" i="13"/>
  <c r="Y704" i="13" s="1"/>
  <c r="X712" i="13"/>
  <c r="Y712" i="13" s="1"/>
  <c r="X720" i="13"/>
  <c r="Y720" i="13" s="1"/>
  <c r="X728" i="13"/>
  <c r="Y728" i="13" s="1"/>
  <c r="X736" i="13"/>
  <c r="Y736" i="13" s="1"/>
  <c r="X744" i="13"/>
  <c r="Y744" i="13" s="1"/>
  <c r="Y748" i="13"/>
  <c r="X752" i="13"/>
  <c r="Y752" i="13" s="1"/>
  <c r="X760" i="13"/>
  <c r="Y760" i="13" s="1"/>
  <c r="X768" i="13"/>
  <c r="Y768" i="13" s="1"/>
  <c r="Y772" i="13"/>
  <c r="X776" i="13"/>
  <c r="Y776" i="13" s="1"/>
  <c r="Y780" i="13"/>
  <c r="Y788" i="13"/>
  <c r="X792" i="13"/>
  <c r="Y792" i="13" s="1"/>
  <c r="F12" i="15" s="1"/>
  <c r="X800" i="13"/>
  <c r="Y800" i="13" s="1"/>
  <c r="F20" i="15" s="1"/>
  <c r="Y804" i="13"/>
  <c r="X808" i="13"/>
  <c r="Y808" i="13" s="1"/>
  <c r="Y812" i="13"/>
  <c r="X816" i="13"/>
  <c r="Y816" i="13" s="1"/>
  <c r="X832" i="13"/>
  <c r="Y832" i="13" s="1"/>
  <c r="Y836" i="13"/>
  <c r="X840" i="13"/>
  <c r="Y840" i="13" s="1"/>
  <c r="Y844" i="13"/>
  <c r="Y347" i="13"/>
  <c r="Y359" i="13"/>
  <c r="Y375" i="13"/>
  <c r="Y407" i="13"/>
  <c r="Y423" i="13"/>
  <c r="Y439" i="13"/>
  <c r="Y455" i="13"/>
  <c r="Y479" i="13"/>
  <c r="Y495" i="13"/>
  <c r="Y503" i="13"/>
  <c r="Y511" i="13"/>
  <c r="Y519" i="13"/>
  <c r="Y527" i="13"/>
  <c r="Y535" i="13"/>
  <c r="Y551" i="13"/>
  <c r="Y567" i="13"/>
  <c r="Y575" i="13"/>
  <c r="Y583" i="13"/>
  <c r="Y599" i="13"/>
  <c r="Y607" i="13"/>
  <c r="Y615" i="13"/>
  <c r="Y623" i="13"/>
  <c r="Y631" i="13"/>
  <c r="Y639" i="13"/>
  <c r="Y683" i="13"/>
  <c r="Y691" i="13"/>
  <c r="Y731" i="13"/>
  <c r="Y739" i="13"/>
  <c r="Y747" i="13"/>
  <c r="Y763" i="13"/>
  <c r="Y835" i="13"/>
  <c r="Y311" i="13"/>
  <c r="Y327" i="13"/>
  <c r="Y10" i="13"/>
  <c r="X22" i="13"/>
  <c r="Y22" i="13" s="1"/>
  <c r="X38" i="13"/>
  <c r="Y38" i="13" s="1"/>
  <c r="X46" i="13"/>
  <c r="Y46" i="13" s="1"/>
  <c r="X54" i="13"/>
  <c r="Y54" i="13" s="1"/>
  <c r="X62" i="13"/>
  <c r="Y62" i="13" s="1"/>
  <c r="X70" i="13"/>
  <c r="Y70" i="13" s="1"/>
  <c r="X86" i="13"/>
  <c r="Y86" i="13" s="1"/>
  <c r="X94" i="13"/>
  <c r="Y94" i="13" s="1"/>
  <c r="X102" i="13"/>
  <c r="Y102" i="13" s="1"/>
  <c r="Y106" i="13"/>
  <c r="X118" i="13"/>
  <c r="Y118" i="13" s="1"/>
  <c r="X126" i="13"/>
  <c r="Y126" i="13" s="1"/>
  <c r="X134" i="13"/>
  <c r="Y134" i="13" s="1"/>
  <c r="X158" i="13"/>
  <c r="Y158" i="13" s="1"/>
  <c r="X166" i="13"/>
  <c r="Y166" i="13" s="1"/>
  <c r="X174" i="13"/>
  <c r="Y174" i="13" s="1"/>
  <c r="X182" i="13"/>
  <c r="Y182" i="13" s="1"/>
  <c r="X190" i="13"/>
  <c r="Y190" i="13" s="1"/>
  <c r="Y194" i="13"/>
  <c r="X198" i="13"/>
  <c r="Y198" i="13" s="1"/>
  <c r="Y210" i="13"/>
  <c r="X214" i="13"/>
  <c r="Y214" i="13" s="1"/>
  <c r="X222" i="13"/>
  <c r="Y222" i="13" s="1"/>
  <c r="X230" i="13"/>
  <c r="Y230" i="13" s="1"/>
  <c r="X238" i="13"/>
  <c r="Y238" i="13" s="1"/>
  <c r="X246" i="13"/>
  <c r="Y246" i="13" s="1"/>
  <c r="X254" i="13"/>
  <c r="Y254" i="13" s="1"/>
  <c r="X286" i="13"/>
  <c r="Y286" i="13" s="1"/>
  <c r="X294" i="13"/>
  <c r="Y294" i="13" s="1"/>
  <c r="X302" i="13"/>
  <c r="Y302" i="13" s="1"/>
  <c r="X310" i="13"/>
  <c r="Y310" i="13" s="1"/>
  <c r="X318" i="13"/>
  <c r="Y318" i="13" s="1"/>
  <c r="Y338" i="13"/>
  <c r="X342" i="13"/>
  <c r="Y342" i="13" s="1"/>
  <c r="X350" i="13"/>
  <c r="Y350" i="13" s="1"/>
  <c r="X358" i="13"/>
  <c r="Y358" i="13" s="1"/>
  <c r="X374" i="13"/>
  <c r="Y374" i="13" s="1"/>
  <c r="X382" i="13"/>
  <c r="Y382" i="13" s="1"/>
  <c r="X390" i="13"/>
  <c r="Y390" i="13" s="1"/>
  <c r="X398" i="13"/>
  <c r="Y398" i="13" s="1"/>
  <c r="X406" i="13"/>
  <c r="Y406" i="13" s="1"/>
  <c r="X414" i="13"/>
  <c r="Y414" i="13" s="1"/>
  <c r="X422" i="13"/>
  <c r="Y422" i="13" s="1"/>
  <c r="X430" i="13"/>
  <c r="Y430" i="13" s="1"/>
  <c r="X446" i="13"/>
  <c r="Y446" i="13" s="1"/>
  <c r="X454" i="13"/>
  <c r="Y454" i="13" s="1"/>
  <c r="X462" i="13"/>
  <c r="Y462" i="13" s="1"/>
  <c r="X470" i="13"/>
  <c r="Y470" i="13" s="1"/>
  <c r="X478" i="13"/>
  <c r="Y478" i="13" s="1"/>
  <c r="Y482" i="13"/>
  <c r="X486" i="13"/>
  <c r="Y486" i="13" s="1"/>
  <c r="X494" i="13"/>
  <c r="Y494" i="13" s="1"/>
  <c r="X502" i="13"/>
  <c r="Y502" i="13" s="1"/>
  <c r="X510" i="13"/>
  <c r="Y510" i="13" s="1"/>
  <c r="X518" i="13"/>
  <c r="Y518" i="13" s="1"/>
  <c r="X534" i="13"/>
  <c r="Y534" i="13" s="1"/>
  <c r="X542" i="13"/>
  <c r="Y542" i="13" s="1"/>
  <c r="Y546" i="13"/>
  <c r="X550" i="13"/>
  <c r="Y550" i="13" s="1"/>
  <c r="Y562" i="13"/>
  <c r="X566" i="13"/>
  <c r="Y566" i="13" s="1"/>
  <c r="X574" i="13"/>
  <c r="Y574" i="13" s="1"/>
  <c r="X582" i="13"/>
  <c r="Y582" i="13" s="1"/>
  <c r="X598" i="13"/>
  <c r="Y598" i="13" s="1"/>
  <c r="X606" i="13"/>
  <c r="Y606" i="13" s="1"/>
  <c r="Y610" i="13"/>
  <c r="X614" i="13"/>
  <c r="Y614" i="13" s="1"/>
  <c r="X622" i="13"/>
  <c r="Y622" i="13" s="1"/>
  <c r="X630" i="13"/>
  <c r="Y630" i="13" s="1"/>
  <c r="X638" i="13"/>
  <c r="Y638" i="13" s="1"/>
  <c r="Y642" i="13"/>
  <c r="X654" i="13"/>
  <c r="Y654" i="13" s="1"/>
  <c r="Y658" i="13"/>
  <c r="X662" i="13"/>
  <c r="Y662" i="13" s="1"/>
  <c r="Y674" i="13"/>
  <c r="X678" i="13"/>
  <c r="Y678" i="13" s="1"/>
  <c r="X686" i="13"/>
  <c r="Y686" i="13" s="1"/>
  <c r="Y690" i="13"/>
  <c r="X702" i="13"/>
  <c r="X710" i="13"/>
  <c r="Y710" i="13" s="1"/>
  <c r="X718" i="13"/>
  <c r="Y718" i="13" s="1"/>
  <c r="X726" i="13"/>
  <c r="Y726" i="13" s="1"/>
  <c r="X734" i="13"/>
  <c r="Y734" i="13" s="1"/>
  <c r="X742" i="13"/>
  <c r="Y742" i="13" s="1"/>
  <c r="X750" i="13"/>
  <c r="Y750" i="13" s="1"/>
  <c r="X766" i="13"/>
  <c r="Y766" i="13" s="1"/>
  <c r="X774" i="13"/>
  <c r="Y774" i="13" s="1"/>
  <c r="X782" i="13"/>
  <c r="Y782" i="13" s="1"/>
  <c r="X790" i="13"/>
  <c r="Y790" i="13" s="1"/>
  <c r="X798" i="13"/>
  <c r="Y798" i="13" s="1"/>
  <c r="X806" i="13"/>
  <c r="Y806" i="13" s="1"/>
  <c r="X814" i="13"/>
  <c r="Y814" i="13" s="1"/>
  <c r="X822" i="13"/>
  <c r="Y822" i="13" s="1"/>
  <c r="X830" i="13"/>
  <c r="Y830" i="13" s="1"/>
  <c r="X838" i="13"/>
  <c r="Y838" i="13" s="1"/>
  <c r="X61" i="12"/>
  <c r="X101" i="12"/>
  <c r="Y101" i="12" s="1"/>
  <c r="X134" i="12"/>
  <c r="Y134" i="12" s="1"/>
  <c r="X142" i="12"/>
  <c r="Y142" i="12" s="1"/>
  <c r="X158" i="12"/>
  <c r="Y158" i="12" s="1"/>
  <c r="X174" i="12"/>
  <c r="Y174" i="12" s="1"/>
  <c r="X182" i="12"/>
  <c r="Y182" i="12" s="1"/>
  <c r="X190" i="12"/>
  <c r="Y190" i="12" s="1"/>
  <c r="X198" i="12"/>
  <c r="Y198" i="12" s="1"/>
  <c r="X206" i="12"/>
  <c r="Y206" i="12" s="1"/>
  <c r="X214" i="12"/>
  <c r="Y214" i="12" s="1"/>
  <c r="X222" i="12"/>
  <c r="Y222" i="12" s="1"/>
  <c r="X230" i="12"/>
  <c r="Y230" i="12" s="1"/>
  <c r="X238" i="12"/>
  <c r="Y238" i="12" s="1"/>
  <c r="X246" i="12"/>
  <c r="Y246" i="12" s="1"/>
  <c r="X254" i="12"/>
  <c r="Y254" i="12" s="1"/>
  <c r="X262" i="12"/>
  <c r="Y262" i="12" s="1"/>
  <c r="X270" i="12"/>
  <c r="Y270" i="12" s="1"/>
  <c r="X278" i="12"/>
  <c r="Y278" i="12" s="1"/>
  <c r="X286" i="12"/>
  <c r="Y286" i="12" s="1"/>
  <c r="X294" i="12"/>
  <c r="Y294" i="12" s="1"/>
  <c r="X302" i="12"/>
  <c r="Y302" i="12" s="1"/>
  <c r="X310" i="12"/>
  <c r="Y310" i="12" s="1"/>
  <c r="X318" i="12"/>
  <c r="Y318" i="12" s="1"/>
  <c r="X326" i="12"/>
  <c r="Y326" i="12" s="1"/>
  <c r="X334" i="12"/>
  <c r="Y334" i="12" s="1"/>
  <c r="X342" i="12"/>
  <c r="Y342" i="12" s="1"/>
  <c r="X350" i="12"/>
  <c r="Y350" i="12" s="1"/>
  <c r="X358" i="12"/>
  <c r="Y358" i="12" s="1"/>
  <c r="X366" i="12"/>
  <c r="Y366" i="12" s="1"/>
  <c r="X374" i="12"/>
  <c r="Y374" i="12" s="1"/>
  <c r="X382" i="12"/>
  <c r="Y382" i="12" s="1"/>
  <c r="X390" i="12"/>
  <c r="Y390" i="12" s="1"/>
  <c r="X398" i="12"/>
  <c r="Y398" i="12" s="1"/>
  <c r="X406" i="12"/>
  <c r="Y406" i="12" s="1"/>
  <c r="X414" i="12"/>
  <c r="Y414" i="12" s="1"/>
  <c r="X422" i="12"/>
  <c r="Y422" i="12" s="1"/>
  <c r="X430" i="12"/>
  <c r="Y430" i="12" s="1"/>
  <c r="X446" i="12"/>
  <c r="Y446" i="12" s="1"/>
  <c r="X454" i="12"/>
  <c r="Y454" i="12" s="1"/>
  <c r="X462" i="12"/>
  <c r="Y462" i="12" s="1"/>
  <c r="X470" i="12"/>
  <c r="Y470" i="12" s="1"/>
  <c r="X478" i="12"/>
  <c r="Y478" i="12" s="1"/>
  <c r="X486" i="12"/>
  <c r="Y486" i="12" s="1"/>
  <c r="X494" i="12"/>
  <c r="Y494" i="12" s="1"/>
  <c r="X502" i="12"/>
  <c r="Y502" i="12" s="1"/>
  <c r="X510" i="12"/>
  <c r="Y510" i="12" s="1"/>
  <c r="X518" i="12"/>
  <c r="Y518" i="12" s="1"/>
  <c r="X526" i="12"/>
  <c r="Y526" i="12" s="1"/>
  <c r="X534" i="12"/>
  <c r="Y534" i="12" s="1"/>
  <c r="X542" i="12"/>
  <c r="Y542" i="12" s="1"/>
  <c r="X550" i="12"/>
  <c r="Y550" i="12" s="1"/>
  <c r="X566" i="12"/>
  <c r="Y566" i="12" s="1"/>
  <c r="X574" i="12"/>
  <c r="Y574" i="12" s="1"/>
  <c r="X582" i="12"/>
  <c r="Y582" i="12" s="1"/>
  <c r="Y810" i="12"/>
  <c r="X8" i="12"/>
  <c r="Y8" i="12" s="1"/>
  <c r="X58" i="12"/>
  <c r="Y58" i="12" s="1"/>
  <c r="Y105" i="12"/>
  <c r="X126" i="12"/>
  <c r="Y126" i="12" s="1"/>
  <c r="X56" i="12"/>
  <c r="X68" i="12"/>
  <c r="Y68" i="12" s="1"/>
  <c r="X112" i="12"/>
  <c r="Y112" i="12" s="1"/>
  <c r="X114" i="12"/>
  <c r="Y114" i="12" s="1"/>
  <c r="X125" i="12"/>
  <c r="Y125" i="12" s="1"/>
  <c r="X133" i="12"/>
  <c r="X141" i="12"/>
  <c r="X149" i="12"/>
  <c r="Y149" i="12" s="1"/>
  <c r="X157" i="12"/>
  <c r="X173" i="12"/>
  <c r="X181" i="12"/>
  <c r="X197" i="12"/>
  <c r="X205" i="12"/>
  <c r="X213" i="12"/>
  <c r="X229" i="12"/>
  <c r="X253" i="12"/>
  <c r="X293" i="12"/>
  <c r="X301" i="12"/>
  <c r="X309" i="12"/>
  <c r="Y309" i="12" s="1"/>
  <c r="X341" i="12"/>
  <c r="X365" i="12"/>
  <c r="X381" i="12"/>
  <c r="Y381" i="12" s="1"/>
  <c r="X389" i="12"/>
  <c r="X397" i="12"/>
  <c r="X405" i="12"/>
  <c r="X413" i="12"/>
  <c r="X421" i="12"/>
  <c r="Y421" i="12" s="1"/>
  <c r="X429" i="12"/>
  <c r="X437" i="12"/>
  <c r="X445" i="12"/>
  <c r="X453" i="12"/>
  <c r="Y453" i="12" s="1"/>
  <c r="X461" i="12"/>
  <c r="X469" i="12"/>
  <c r="X477" i="12"/>
  <c r="X485" i="12"/>
  <c r="X493" i="12"/>
  <c r="X501" i="12"/>
  <c r="X509" i="12"/>
  <c r="X525" i="12"/>
  <c r="X533" i="12"/>
  <c r="X541" i="12"/>
  <c r="X549" i="12"/>
  <c r="X581" i="12"/>
  <c r="Y581" i="12" s="1"/>
  <c r="X621" i="12"/>
  <c r="X653" i="12"/>
  <c r="X685" i="12"/>
  <c r="X717" i="12"/>
  <c r="X757" i="12"/>
  <c r="X789" i="12"/>
  <c r="Y17" i="12"/>
  <c r="Y3" i="12"/>
  <c r="X4" i="12"/>
  <c r="Y4" i="12" s="1"/>
  <c r="X6" i="12"/>
  <c r="X21" i="12"/>
  <c r="Y21" i="12" s="1"/>
  <c r="X46" i="12"/>
  <c r="Y67" i="12"/>
  <c r="X92" i="12"/>
  <c r="Y92" i="12" s="1"/>
  <c r="X100" i="12"/>
  <c r="Y100" i="12" s="1"/>
  <c r="X117" i="12"/>
  <c r="X165" i="12"/>
  <c r="X189" i="12"/>
  <c r="X221" i="12"/>
  <c r="X237" i="12"/>
  <c r="X245" i="12"/>
  <c r="X261" i="12"/>
  <c r="X269" i="12"/>
  <c r="X277" i="12"/>
  <c r="Y277" i="12" s="1"/>
  <c r="X285" i="12"/>
  <c r="X325" i="12"/>
  <c r="X333" i="12"/>
  <c r="X349" i="12"/>
  <c r="X357" i="12"/>
  <c r="E34" i="15"/>
  <c r="M49" i="15" s="1"/>
  <c r="E143" i="15" s="1"/>
  <c r="E37" i="15"/>
  <c r="M52" i="15" s="1"/>
  <c r="E146" i="15" s="1"/>
  <c r="E32" i="15"/>
  <c r="M47" i="15" s="1"/>
  <c r="E141" i="15" s="1"/>
  <c r="E35" i="15"/>
  <c r="M50" i="15" s="1"/>
  <c r="E144" i="15" s="1"/>
  <c r="E30" i="15"/>
  <c r="M45" i="15" s="1"/>
  <c r="E139" i="15" s="1"/>
  <c r="E33" i="15"/>
  <c r="M48" i="15" s="1"/>
  <c r="E142" i="15" s="1"/>
  <c r="E36" i="15"/>
  <c r="M51" i="15" s="1"/>
  <c r="E145" i="15" s="1"/>
  <c r="E31" i="15"/>
  <c r="M46" i="15" s="1"/>
  <c r="E140" i="15" s="1"/>
  <c r="E29" i="15"/>
  <c r="M44" i="15" s="1"/>
  <c r="E138" i="15" s="1"/>
  <c r="E38" i="15"/>
  <c r="M53" i="15" s="1"/>
  <c r="E147" i="15" s="1"/>
  <c r="E14" i="15"/>
  <c r="E18" i="15"/>
  <c r="Y9" i="12"/>
  <c r="Y28" i="12"/>
  <c r="Y29" i="12"/>
  <c r="Y30" i="12"/>
  <c r="X66" i="12"/>
  <c r="Y66" i="12" s="1"/>
  <c r="X78" i="12"/>
  <c r="Y78" i="12" s="1"/>
  <c r="Y85" i="12"/>
  <c r="Y400" i="12"/>
  <c r="Y472" i="12"/>
  <c r="X508" i="12"/>
  <c r="Y508" i="12" s="1"/>
  <c r="X548" i="12"/>
  <c r="Y548" i="12" s="1"/>
  <c r="Y704" i="12"/>
  <c r="X26" i="12"/>
  <c r="Y26" i="12" s="1"/>
  <c r="X34" i="12"/>
  <c r="Y34" i="12" s="1"/>
  <c r="X60" i="12"/>
  <c r="Y60" i="12" s="1"/>
  <c r="Y18" i="12"/>
  <c r="Y33" i="12"/>
  <c r="Y51" i="12"/>
  <c r="Y59" i="12"/>
  <c r="Y143" i="12"/>
  <c r="Y183" i="12"/>
  <c r="Y191" i="12"/>
  <c r="Y291" i="12"/>
  <c r="Y307" i="12"/>
  <c r="Y351" i="12"/>
  <c r="Y363" i="12"/>
  <c r="Y399" i="12"/>
  <c r="Y427" i="12"/>
  <c r="Y459" i="12"/>
  <c r="Y483" i="12"/>
  <c r="Y491" i="12"/>
  <c r="Y511" i="12"/>
  <c r="Y527" i="12"/>
  <c r="Y535" i="12"/>
  <c r="Y543" i="12"/>
  <c r="Y547" i="12"/>
  <c r="Y799" i="12"/>
  <c r="Y571" i="12"/>
  <c r="X150" i="12"/>
  <c r="Y150" i="12" s="1"/>
  <c r="Y11" i="12"/>
  <c r="Y40" i="12"/>
  <c r="Y119" i="12"/>
  <c r="Y223" i="12"/>
  <c r="Y271" i="12"/>
  <c r="Y279" i="12"/>
  <c r="Y287" i="12"/>
  <c r="Y299" i="12"/>
  <c r="Y303" i="12"/>
  <c r="Y311" i="12"/>
  <c r="Y319" i="12"/>
  <c r="Y323" i="12"/>
  <c r="Y335" i="12"/>
  <c r="Y339" i="12"/>
  <c r="Y343" i="12"/>
  <c r="Y375" i="12"/>
  <c r="Y383" i="12"/>
  <c r="Y415" i="12"/>
  <c r="Y419" i="12"/>
  <c r="Y431" i="12"/>
  <c r="Y439" i="12"/>
  <c r="Y451" i="12"/>
  <c r="Y471" i="12"/>
  <c r="Y479" i="12"/>
  <c r="Y531" i="12"/>
  <c r="Y555" i="12"/>
  <c r="Y559" i="12"/>
  <c r="Y563" i="12"/>
  <c r="Y567" i="12"/>
  <c r="Y24" i="12"/>
  <c r="X39" i="12"/>
  <c r="Y39" i="12" s="1"/>
  <c r="X50" i="12"/>
  <c r="X64" i="12"/>
  <c r="Y64" i="12" s="1"/>
  <c r="X65" i="12"/>
  <c r="Y65" i="12" s="1"/>
  <c r="X72" i="12"/>
  <c r="X104" i="12"/>
  <c r="X109" i="12"/>
  <c r="Y109" i="12" s="1"/>
  <c r="Y115" i="12"/>
  <c r="X122" i="12"/>
  <c r="Y122" i="12" s="1"/>
  <c r="X130" i="12"/>
  <c r="Y130" i="12" s="1"/>
  <c r="X138" i="12"/>
  <c r="Y138" i="12" s="1"/>
  <c r="X146" i="12"/>
  <c r="Y146" i="12" s="1"/>
  <c r="X154" i="12"/>
  <c r="Y154" i="12" s="1"/>
  <c r="X162" i="12"/>
  <c r="Y162" i="12" s="1"/>
  <c r="X170" i="12"/>
  <c r="Y170" i="12" s="1"/>
  <c r="X178" i="12"/>
  <c r="Y178" i="12" s="1"/>
  <c r="X186" i="12"/>
  <c r="Y186" i="12" s="1"/>
  <c r="X194" i="12"/>
  <c r="Y194" i="12" s="1"/>
  <c r="X202" i="12"/>
  <c r="Y202" i="12" s="1"/>
  <c r="X210" i="12"/>
  <c r="Y210" i="12" s="1"/>
  <c r="X218" i="12"/>
  <c r="Y218" i="12" s="1"/>
  <c r="X226" i="12"/>
  <c r="Y226" i="12" s="1"/>
  <c r="X234" i="12"/>
  <c r="Y234" i="12" s="1"/>
  <c r="X242" i="12"/>
  <c r="Y242" i="12" s="1"/>
  <c r="X250" i="12"/>
  <c r="Y250" i="12" s="1"/>
  <c r="X258" i="12"/>
  <c r="Y258" i="12" s="1"/>
  <c r="X266" i="12"/>
  <c r="Y266" i="12" s="1"/>
  <c r="X274" i="12"/>
  <c r="Y274" i="12" s="1"/>
  <c r="X282" i="12"/>
  <c r="Y282" i="12" s="1"/>
  <c r="X290" i="12"/>
  <c r="Y290" i="12" s="1"/>
  <c r="X298" i="12"/>
  <c r="Y298" i="12" s="1"/>
  <c r="X306" i="12"/>
  <c r="Y306" i="12" s="1"/>
  <c r="X314" i="12"/>
  <c r="Y314" i="12" s="1"/>
  <c r="X322" i="12"/>
  <c r="Y322" i="12" s="1"/>
  <c r="X330" i="12"/>
  <c r="Y330" i="12" s="1"/>
  <c r="X338" i="12"/>
  <c r="Y338" i="12" s="1"/>
  <c r="X346" i="12"/>
  <c r="Y346" i="12" s="1"/>
  <c r="X354" i="12"/>
  <c r="Y354" i="12" s="1"/>
  <c r="X362" i="12"/>
  <c r="Y362" i="12" s="1"/>
  <c r="X370" i="12"/>
  <c r="Y370" i="12" s="1"/>
  <c r="X378" i="12"/>
  <c r="Y378" i="12" s="1"/>
  <c r="X386" i="12"/>
  <c r="Y386" i="12" s="1"/>
  <c r="X394" i="12"/>
  <c r="Y394" i="12" s="1"/>
  <c r="X402" i="12"/>
  <c r="Y402" i="12" s="1"/>
  <c r="X410" i="12"/>
  <c r="Y410" i="12" s="1"/>
  <c r="X418" i="12"/>
  <c r="Y418" i="12" s="1"/>
  <c r="X426" i="12"/>
  <c r="Y426" i="12" s="1"/>
  <c r="X434" i="12"/>
  <c r="Y434" i="12" s="1"/>
  <c r="X442" i="12"/>
  <c r="Y442" i="12" s="1"/>
  <c r="X450" i="12"/>
  <c r="Y450" i="12" s="1"/>
  <c r="X458" i="12"/>
  <c r="Y458" i="12" s="1"/>
  <c r="X466" i="12"/>
  <c r="Y466" i="12" s="1"/>
  <c r="X474" i="12"/>
  <c r="Y474" i="12" s="1"/>
  <c r="X482" i="12"/>
  <c r="Y482" i="12" s="1"/>
  <c r="X490" i="12"/>
  <c r="Y490" i="12" s="1"/>
  <c r="X498" i="12"/>
  <c r="Y498" i="12" s="1"/>
  <c r="X506" i="12"/>
  <c r="Y506" i="12" s="1"/>
  <c r="X514" i="12"/>
  <c r="Y514" i="12" s="1"/>
  <c r="X522" i="12"/>
  <c r="Y522" i="12" s="1"/>
  <c r="X530" i="12"/>
  <c r="Y530" i="12" s="1"/>
  <c r="X538" i="12"/>
  <c r="Y538" i="12" s="1"/>
  <c r="X570" i="12"/>
  <c r="Y570" i="12" s="1"/>
  <c r="X602" i="12"/>
  <c r="Y602" i="12" s="1"/>
  <c r="X634" i="12"/>
  <c r="Y634" i="12" s="1"/>
  <c r="Y638" i="12"/>
  <c r="Y662" i="12"/>
  <c r="X674" i="12"/>
  <c r="Y674" i="12" s="1"/>
  <c r="Y678" i="12"/>
  <c r="Y694" i="12"/>
  <c r="Y702" i="12"/>
  <c r="Y710" i="12"/>
  <c r="Y726" i="12"/>
  <c r="Y734" i="12"/>
  <c r="Y758" i="12"/>
  <c r="X118" i="12"/>
  <c r="Y118" i="12" s="1"/>
  <c r="Y12" i="12"/>
  <c r="Y61" i="12"/>
  <c r="Y127" i="12"/>
  <c r="Y151" i="12"/>
  <c r="Y159" i="12"/>
  <c r="Y175" i="12"/>
  <c r="Y207" i="12"/>
  <c r="Y215" i="12"/>
  <c r="Y239" i="12"/>
  <c r="Y247" i="12"/>
  <c r="Y255" i="12"/>
  <c r="Y331" i="12"/>
  <c r="Y355" i="12"/>
  <c r="Y367" i="12"/>
  <c r="Y371" i="12"/>
  <c r="Y387" i="12"/>
  <c r="Y395" i="12"/>
  <c r="Y403" i="12"/>
  <c r="Y407" i="12"/>
  <c r="Y435" i="12"/>
  <c r="Y447" i="12"/>
  <c r="Y463" i="12"/>
  <c r="Y467" i="12"/>
  <c r="Y495" i="12"/>
  <c r="Y499" i="12"/>
  <c r="Y503" i="12"/>
  <c r="Y515" i="12"/>
  <c r="Y523" i="12"/>
  <c r="Y575" i="12"/>
  <c r="Y579" i="12"/>
  <c r="Y591" i="12"/>
  <c r="Y631" i="12"/>
  <c r="Y5" i="12"/>
  <c r="Y15" i="12"/>
  <c r="Y20" i="12"/>
  <c r="Y22" i="12"/>
  <c r="X27" i="12"/>
  <c r="Y27" i="12" s="1"/>
  <c r="X35" i="12"/>
  <c r="Y35" i="12" s="1"/>
  <c r="Y42" i="12"/>
  <c r="X82" i="12"/>
  <c r="Y82" i="12" s="1"/>
  <c r="Y87" i="12"/>
  <c r="Y91" i="12"/>
  <c r="Y113" i="12"/>
  <c r="Y117" i="12"/>
  <c r="Y133" i="12"/>
  <c r="Y141" i="12"/>
  <c r="Y157" i="12"/>
  <c r="Y165" i="12"/>
  <c r="Y173" i="12"/>
  <c r="Y181" i="12"/>
  <c r="Y189" i="12"/>
  <c r="Y197" i="12"/>
  <c r="Y205" i="12"/>
  <c r="Y213" i="12"/>
  <c r="Y221" i="12"/>
  <c r="Y229" i="12"/>
  <c r="Y237" i="12"/>
  <c r="Y245" i="12"/>
  <c r="Y253" i="12"/>
  <c r="Y261" i="12"/>
  <c r="Y269" i="12"/>
  <c r="Y285" i="12"/>
  <c r="Y293" i="12"/>
  <c r="Y301" i="12"/>
  <c r="Y317" i="12"/>
  <c r="Y325" i="12"/>
  <c r="Y333" i="12"/>
  <c r="Y341" i="12"/>
  <c r="Y349" i="12"/>
  <c r="Y357" i="12"/>
  <c r="Y365" i="12"/>
  <c r="Y373" i="12"/>
  <c r="Y389" i="12"/>
  <c r="Y397" i="12"/>
  <c r="Y405" i="12"/>
  <c r="Y413" i="12"/>
  <c r="Y429" i="12"/>
  <c r="Y437" i="12"/>
  <c r="Y445" i="12"/>
  <c r="Y461" i="12"/>
  <c r="Y469" i="12"/>
  <c r="Y477" i="12"/>
  <c r="Y485" i="12"/>
  <c r="Y493" i="12"/>
  <c r="Y501" i="12"/>
  <c r="Y509" i="12"/>
  <c r="Y517" i="12"/>
  <c r="Y525" i="12"/>
  <c r="Y533" i="12"/>
  <c r="Y541" i="12"/>
  <c r="Y549" i="12"/>
  <c r="Y573" i="12"/>
  <c r="Y621" i="12"/>
  <c r="Y645" i="12"/>
  <c r="Y677" i="12"/>
  <c r="Y693" i="12"/>
  <c r="Y757" i="12"/>
  <c r="X546" i="12"/>
  <c r="Y546" i="12" s="1"/>
  <c r="X554" i="12"/>
  <c r="Y554" i="12" s="1"/>
  <c r="X562" i="12"/>
  <c r="Y562" i="12" s="1"/>
  <c r="X578" i="12"/>
  <c r="Y578" i="12" s="1"/>
  <c r="X586" i="12"/>
  <c r="Y586" i="12" s="1"/>
  <c r="X594" i="12"/>
  <c r="Y594" i="12" s="1"/>
  <c r="X610" i="12"/>
  <c r="Y610" i="12" s="1"/>
  <c r="X618" i="12"/>
  <c r="Y618" i="12" s="1"/>
  <c r="X626" i="12"/>
  <c r="Y626" i="12" s="1"/>
  <c r="X642" i="12"/>
  <c r="Y642" i="12" s="1"/>
  <c r="X650" i="12"/>
  <c r="Y650" i="12" s="1"/>
  <c r="X658" i="12"/>
  <c r="Y658" i="12" s="1"/>
  <c r="X666" i="12"/>
  <c r="Y666" i="12" s="1"/>
  <c r="Y670" i="12"/>
  <c r="X682" i="12"/>
  <c r="Y682" i="12" s="1"/>
  <c r="Y686" i="12"/>
  <c r="X690" i="12"/>
  <c r="Y690" i="12" s="1"/>
  <c r="X698" i="12"/>
  <c r="Y698" i="12" s="1"/>
  <c r="X706" i="12"/>
  <c r="Y706" i="12" s="1"/>
  <c r="X714" i="12"/>
  <c r="Y714" i="12" s="1"/>
  <c r="X722" i="12"/>
  <c r="Y722" i="12" s="1"/>
  <c r="X730" i="12"/>
  <c r="Y730" i="12" s="1"/>
  <c r="Y742" i="12"/>
  <c r="X746" i="12"/>
  <c r="Y746" i="12" s="1"/>
  <c r="Y750" i="12"/>
  <c r="X754" i="12"/>
  <c r="Y754" i="12" s="1"/>
  <c r="X762" i="12"/>
  <c r="Y762" i="12" s="1"/>
  <c r="Y766" i="12"/>
  <c r="E17" i="15" s="1"/>
  <c r="Y774" i="12"/>
  <c r="X786" i="12"/>
  <c r="Y786" i="12" s="1"/>
  <c r="Y790" i="12"/>
  <c r="X794" i="12"/>
  <c r="Y794" i="12" s="1"/>
  <c r="X802" i="12"/>
  <c r="Y802" i="12" s="1"/>
  <c r="Y653" i="12"/>
  <c r="Y685" i="12"/>
  <c r="Y717" i="12"/>
  <c r="X769" i="12"/>
  <c r="Y769" i="12" s="1"/>
  <c r="E20" i="15" s="1"/>
  <c r="Y789" i="12"/>
  <c r="X73" i="12"/>
  <c r="Y73" i="12" s="1"/>
  <c r="X89" i="12"/>
  <c r="Y89" i="12" s="1"/>
  <c r="Y94" i="12"/>
  <c r="Y96" i="12"/>
  <c r="Y98" i="12"/>
  <c r="X102" i="12"/>
  <c r="Y102" i="12" s="1"/>
  <c r="X120" i="12"/>
  <c r="Y120" i="12" s="1"/>
  <c r="X136" i="12"/>
  <c r="Y136" i="12" s="1"/>
  <c r="X144" i="12"/>
  <c r="Y144" i="12" s="1"/>
  <c r="X152" i="12"/>
  <c r="X160" i="12"/>
  <c r="Y160" i="12" s="1"/>
  <c r="X176" i="12"/>
  <c r="Y176" i="12" s="1"/>
  <c r="X192" i="12"/>
  <c r="Y192" i="12" s="1"/>
  <c r="X200" i="12"/>
  <c r="Y200" i="12" s="1"/>
  <c r="X208" i="12"/>
  <c r="Y208" i="12" s="1"/>
  <c r="X216" i="12"/>
  <c r="Y216" i="12" s="1"/>
  <c r="X232" i="12"/>
  <c r="X248" i="12"/>
  <c r="Y248" i="12" s="1"/>
  <c r="X256" i="12"/>
  <c r="Y256" i="12" s="1"/>
  <c r="X272" i="12"/>
  <c r="Y272" i="12" s="1"/>
  <c r="X288" i="12"/>
  <c r="Y288" i="12" s="1"/>
  <c r="X296" i="12"/>
  <c r="Y296" i="12" s="1"/>
  <c r="X304" i="12"/>
  <c r="Y304" i="12" s="1"/>
  <c r="X312" i="12"/>
  <c r="Y312" i="12" s="1"/>
  <c r="X320" i="12"/>
  <c r="X328" i="12"/>
  <c r="Y328" i="12" s="1"/>
  <c r="X336" i="12"/>
  <c r="Y336" i="12" s="1"/>
  <c r="X352" i="12"/>
  <c r="Y352" i="12" s="1"/>
  <c r="X368" i="12"/>
  <c r="Y368" i="12" s="1"/>
  <c r="X376" i="12"/>
  <c r="Y376" i="12" s="1"/>
  <c r="X384" i="12"/>
  <c r="Y384" i="12" s="1"/>
  <c r="X392" i="12"/>
  <c r="Y392" i="12" s="1"/>
  <c r="X400" i="12"/>
  <c r="X408" i="12"/>
  <c r="Y408" i="12" s="1"/>
  <c r="X416" i="12"/>
  <c r="Y416" i="12" s="1"/>
  <c r="X432" i="12"/>
  <c r="Y432" i="12" s="1"/>
  <c r="X440" i="12"/>
  <c r="Y440" i="12" s="1"/>
  <c r="X456" i="12"/>
  <c r="Y456" i="12" s="1"/>
  <c r="X464" i="12"/>
  <c r="X480" i="12"/>
  <c r="Y480" i="12" s="1"/>
  <c r="X488" i="12"/>
  <c r="Y488" i="12" s="1"/>
  <c r="X504" i="12"/>
  <c r="Y504" i="12" s="1"/>
  <c r="X512" i="12"/>
  <c r="Y512" i="12" s="1"/>
  <c r="X520" i="12"/>
  <c r="Y520" i="12" s="1"/>
  <c r="X536" i="12"/>
  <c r="Y536" i="12" s="1"/>
  <c r="X544" i="12"/>
  <c r="Y544" i="12" s="1"/>
  <c r="X552" i="12"/>
  <c r="Y552" i="12" s="1"/>
  <c r="X568" i="12"/>
  <c r="Y568" i="12" s="1"/>
  <c r="X576" i="12"/>
  <c r="X584" i="12"/>
  <c r="Y584" i="12" s="1"/>
  <c r="X592" i="12"/>
  <c r="Y592" i="12" s="1"/>
  <c r="X608" i="12"/>
  <c r="Y608" i="12" s="1"/>
  <c r="X616" i="12"/>
  <c r="Y616" i="12" s="1"/>
  <c r="X624" i="12"/>
  <c r="Y624" i="12" s="1"/>
  <c r="X632" i="12"/>
  <c r="Y632" i="12" s="1"/>
  <c r="X640" i="12"/>
  <c r="Y640" i="12" s="1"/>
  <c r="X648" i="12"/>
  <c r="X656" i="12"/>
  <c r="X672" i="12"/>
  <c r="Y672" i="12" s="1"/>
  <c r="X680" i="12"/>
  <c r="Y680" i="12" s="1"/>
  <c r="X688" i="12"/>
  <c r="Y688" i="12" s="1"/>
  <c r="X696" i="12"/>
  <c r="Y696" i="12" s="1"/>
  <c r="X712" i="12"/>
  <c r="Y712" i="12" s="1"/>
  <c r="X720" i="12"/>
  <c r="X728" i="12"/>
  <c r="Y728" i="12" s="1"/>
  <c r="X744" i="12"/>
  <c r="Y744" i="12" s="1"/>
  <c r="X752" i="12"/>
  <c r="Y752" i="12" s="1"/>
  <c r="X760" i="12"/>
  <c r="Y760" i="12" s="1"/>
  <c r="Y615" i="12"/>
  <c r="Y643" i="12"/>
  <c r="Y655" i="12"/>
  <c r="Y699" i="12"/>
  <c r="Y707" i="12"/>
  <c r="Y719" i="12"/>
  <c r="Y763" i="12"/>
  <c r="Y783" i="12"/>
  <c r="Y791" i="12"/>
  <c r="X557" i="12"/>
  <c r="Y557" i="12" s="1"/>
  <c r="Y561" i="12"/>
  <c r="X565" i="12"/>
  <c r="Y565" i="12" s="1"/>
  <c r="X573" i="12"/>
  <c r="Y577" i="12"/>
  <c r="X589" i="12"/>
  <c r="Y589" i="12" s="1"/>
  <c r="Y593" i="12"/>
  <c r="X597" i="12"/>
  <c r="Y597" i="12" s="1"/>
  <c r="X605" i="12"/>
  <c r="Y605" i="12" s="1"/>
  <c r="Y609" i="12"/>
  <c r="X613" i="12"/>
  <c r="Y613" i="12" s="1"/>
  <c r="Y625" i="12"/>
  <c r="X629" i="12"/>
  <c r="Y629" i="12" s="1"/>
  <c r="X637" i="12"/>
  <c r="Y637" i="12" s="1"/>
  <c r="Y641" i="12"/>
  <c r="X645" i="12"/>
  <c r="Y649" i="12"/>
  <c r="X661" i="12"/>
  <c r="Y661" i="12" s="1"/>
  <c r="X669" i="12"/>
  <c r="Y669" i="12" s="1"/>
  <c r="X677" i="12"/>
  <c r="X693" i="12"/>
  <c r="X701" i="12"/>
  <c r="Y701" i="12" s="1"/>
  <c r="X709" i="12"/>
  <c r="Y709" i="12" s="1"/>
  <c r="X725" i="12"/>
  <c r="Y725" i="12" s="1"/>
  <c r="X733" i="12"/>
  <c r="Y733" i="12" s="1"/>
  <c r="X741" i="12"/>
  <c r="Y741" i="12" s="1"/>
  <c r="X749" i="12"/>
  <c r="Y749" i="12" s="1"/>
  <c r="E12" i="15"/>
  <c r="X765" i="12"/>
  <c r="Y765" i="12" s="1"/>
  <c r="E16" i="15" s="1"/>
  <c r="X773" i="12"/>
  <c r="Y773" i="12" s="1"/>
  <c r="E19" i="15" s="1"/>
  <c r="X781" i="12"/>
  <c r="Y781" i="12" s="1"/>
  <c r="X797" i="12"/>
  <c r="Y797" i="12" s="1"/>
  <c r="X805" i="12"/>
  <c r="Y805" i="12" s="1"/>
  <c r="X813" i="12"/>
  <c r="Y813" i="12" s="1"/>
  <c r="Y62" i="12"/>
  <c r="X81" i="12"/>
  <c r="Y81" i="12" s="1"/>
  <c r="X93" i="12"/>
  <c r="Y93" i="12" s="1"/>
  <c r="X95" i="12"/>
  <c r="Y95" i="12" s="1"/>
  <c r="X97" i="12"/>
  <c r="Y97" i="12" s="1"/>
  <c r="X124" i="12"/>
  <c r="Y124" i="12" s="1"/>
  <c r="Y128" i="12"/>
  <c r="X132" i="12"/>
  <c r="Y132" i="12" s="1"/>
  <c r="X140" i="12"/>
  <c r="Y140" i="12" s="1"/>
  <c r="X148" i="12"/>
  <c r="Y148" i="12" s="1"/>
  <c r="Y152" i="12"/>
  <c r="X156" i="12"/>
  <c r="Y156" i="12" s="1"/>
  <c r="X164" i="12"/>
  <c r="Y164" i="12" s="1"/>
  <c r="Y168" i="12"/>
  <c r="X172" i="12"/>
  <c r="Y172" i="12" s="1"/>
  <c r="X180" i="12"/>
  <c r="Y180" i="12" s="1"/>
  <c r="Y184" i="12"/>
  <c r="X188" i="12"/>
  <c r="Y188" i="12" s="1"/>
  <c r="X196" i="12"/>
  <c r="Y196" i="12" s="1"/>
  <c r="X204" i="12"/>
  <c r="Y204" i="12" s="1"/>
  <c r="X212" i="12"/>
  <c r="Y212" i="12" s="1"/>
  <c r="X220" i="12"/>
  <c r="Y220" i="12" s="1"/>
  <c r="Y224" i="12"/>
  <c r="X228" i="12"/>
  <c r="Y228" i="12" s="1"/>
  <c r="Y232" i="12"/>
  <c r="X236" i="12"/>
  <c r="Y236" i="12" s="1"/>
  <c r="Y240" i="12"/>
  <c r="X244" i="12"/>
  <c r="Y244" i="12" s="1"/>
  <c r="X252" i="12"/>
  <c r="Y252" i="12" s="1"/>
  <c r="X260" i="12"/>
  <c r="Y260" i="12" s="1"/>
  <c r="Y264" i="12"/>
  <c r="X268" i="12"/>
  <c r="Y268" i="12" s="1"/>
  <c r="X276" i="12"/>
  <c r="Y276" i="12" s="1"/>
  <c r="Y280" i="12"/>
  <c r="X284" i="12"/>
  <c r="Y284" i="12" s="1"/>
  <c r="X292" i="12"/>
  <c r="Y292" i="12" s="1"/>
  <c r="X300" i="12"/>
  <c r="Y300" i="12" s="1"/>
  <c r="X308" i="12"/>
  <c r="Y308" i="12" s="1"/>
  <c r="X316" i="12"/>
  <c r="Y316" i="12" s="1"/>
  <c r="Y320" i="12"/>
  <c r="X324" i="12"/>
  <c r="Y324" i="12" s="1"/>
  <c r="X340" i="12"/>
  <c r="Y340" i="12" s="1"/>
  <c r="Y344" i="12"/>
  <c r="X348" i="12"/>
  <c r="Y348" i="12" s="1"/>
  <c r="X356" i="12"/>
  <c r="Y356" i="12" s="1"/>
  <c r="Y360" i="12"/>
  <c r="X364" i="12"/>
  <c r="Y364" i="12" s="1"/>
  <c r="X372" i="12"/>
  <c r="Y372" i="12" s="1"/>
  <c r="X380" i="12"/>
  <c r="Y380" i="12" s="1"/>
  <c r="X396" i="12"/>
  <c r="Y396" i="12" s="1"/>
  <c r="X404" i="12"/>
  <c r="Y404" i="12" s="1"/>
  <c r="X412" i="12"/>
  <c r="Y412" i="12" s="1"/>
  <c r="X420" i="12"/>
  <c r="Y420" i="12" s="1"/>
  <c r="Y424" i="12"/>
  <c r="X428" i="12"/>
  <c r="Y428" i="12" s="1"/>
  <c r="X436" i="12"/>
  <c r="Y436" i="12" s="1"/>
  <c r="X444" i="12"/>
  <c r="Y444" i="12" s="1"/>
  <c r="Y448" i="12"/>
  <c r="X452" i="12"/>
  <c r="Y452" i="12" s="1"/>
  <c r="X460" i="12"/>
  <c r="Y460" i="12" s="1"/>
  <c r="Y464" i="12"/>
  <c r="X468" i="12"/>
  <c r="Y468" i="12" s="1"/>
  <c r="X476" i="12"/>
  <c r="Y476" i="12" s="1"/>
  <c r="X484" i="12"/>
  <c r="Y484" i="12" s="1"/>
  <c r="X492" i="12"/>
  <c r="Y492" i="12" s="1"/>
  <c r="Y496" i="12"/>
  <c r="X500" i="12"/>
  <c r="Y500" i="12" s="1"/>
  <c r="X516" i="12"/>
  <c r="Y516" i="12" s="1"/>
  <c r="X524" i="12"/>
  <c r="Y524" i="12" s="1"/>
  <c r="Y528" i="12"/>
  <c r="X532" i="12"/>
  <c r="Y532" i="12" s="1"/>
  <c r="X540" i="12"/>
  <c r="Y540" i="12" s="1"/>
  <c r="X556" i="12"/>
  <c r="Y556" i="12" s="1"/>
  <c r="Y560" i="12"/>
  <c r="X564" i="12"/>
  <c r="Y564" i="12" s="1"/>
  <c r="X572" i="12"/>
  <c r="Y572" i="12" s="1"/>
  <c r="Y576" i="12"/>
  <c r="X588" i="12"/>
  <c r="Y588" i="12" s="1"/>
  <c r="X596" i="12"/>
  <c r="Y596" i="12" s="1"/>
  <c r="X604" i="12"/>
  <c r="Y604" i="12" s="1"/>
  <c r="X620" i="12"/>
  <c r="Y620" i="12" s="1"/>
  <c r="X628" i="12"/>
  <c r="Y628" i="12" s="1"/>
  <c r="X636" i="12"/>
  <c r="Y636" i="12" s="1"/>
  <c r="Y648" i="12"/>
  <c r="X652" i="12"/>
  <c r="Y652" i="12" s="1"/>
  <c r="Y656" i="12"/>
  <c r="X660" i="12"/>
  <c r="Y660" i="12" s="1"/>
  <c r="X668" i="12"/>
  <c r="Y668" i="12" s="1"/>
  <c r="X676" i="12"/>
  <c r="Y676" i="12" s="1"/>
  <c r="X692" i="12"/>
  <c r="Y692" i="12" s="1"/>
  <c r="X700" i="12"/>
  <c r="Y700" i="12" s="1"/>
  <c r="X708" i="12"/>
  <c r="Y708" i="12" s="1"/>
  <c r="Y720" i="12"/>
  <c r="X724" i="12"/>
  <c r="Y724" i="12" s="1"/>
  <c r="X732" i="12"/>
  <c r="Y732" i="12" s="1"/>
  <c r="X740" i="12"/>
  <c r="Y740" i="12" s="1"/>
  <c r="X756" i="12"/>
  <c r="Y756" i="12" s="1"/>
  <c r="X764" i="12"/>
  <c r="Y764" i="12" s="1"/>
  <c r="X772" i="12"/>
  <c r="Y772" i="12" s="1"/>
  <c r="E21" i="15" s="1"/>
  <c r="X788" i="12"/>
  <c r="Y788" i="12" s="1"/>
  <c r="X796" i="12"/>
  <c r="Y796" i="12" s="1"/>
  <c r="X804" i="12"/>
  <c r="Y804" i="12" s="1"/>
  <c r="X812" i="12"/>
  <c r="Y812" i="12" s="1"/>
  <c r="X770" i="12"/>
  <c r="Y770" i="12" s="1"/>
  <c r="X777" i="12"/>
  <c r="Y777" i="12" s="1"/>
  <c r="Y15" i="11"/>
  <c r="D20" i="15" s="1"/>
  <c r="Y31" i="11"/>
  <c r="Y38" i="11"/>
  <c r="Y5" i="11"/>
  <c r="Y13" i="11"/>
  <c r="D17" i="15" s="1"/>
  <c r="Y21" i="11"/>
  <c r="Y29" i="11"/>
  <c r="Y37" i="11"/>
  <c r="D38" i="15"/>
  <c r="L53" i="15" s="1"/>
  <c r="E133" i="15" s="1"/>
  <c r="Y42" i="11"/>
  <c r="D37" i="15"/>
  <c r="L52" i="15" s="1"/>
  <c r="E132" i="15" s="1"/>
  <c r="D35" i="15"/>
  <c r="L50" i="15" s="1"/>
  <c r="E130" i="15" s="1"/>
  <c r="D33" i="15"/>
  <c r="L48" i="15" s="1"/>
  <c r="E128" i="15" s="1"/>
  <c r="D31" i="15"/>
  <c r="L46" i="15" s="1"/>
  <c r="E126" i="15" s="1"/>
  <c r="D21" i="15"/>
  <c r="D34" i="15"/>
  <c r="L49" i="15" s="1"/>
  <c r="E129" i="15" s="1"/>
  <c r="D36" i="15"/>
  <c r="L51" i="15" s="1"/>
  <c r="E131" i="15" s="1"/>
  <c r="Y17" i="10"/>
  <c r="C21" i="15" s="1"/>
  <c r="C15" i="15"/>
  <c r="Y18" i="10"/>
  <c r="Y42" i="10"/>
  <c r="Y9" i="10"/>
  <c r="C14" i="15" s="1"/>
  <c r="C18" i="15"/>
  <c r="Y7" i="10"/>
  <c r="C13" i="15" s="1"/>
  <c r="Y15" i="10"/>
  <c r="C20" i="15" s="1"/>
  <c r="Y23" i="10"/>
  <c r="X27" i="10"/>
  <c r="Y27" i="10" s="1"/>
  <c r="X35" i="10"/>
  <c r="Y35" i="10" s="1"/>
  <c r="C17" i="15"/>
  <c r="X50" i="10"/>
  <c r="Y50" i="10" s="1"/>
  <c r="X41" i="10"/>
  <c r="Y41" i="10" s="1"/>
  <c r="X49" i="10"/>
  <c r="Y49" i="10" s="1"/>
  <c r="Y40" i="10"/>
  <c r="C31" i="15"/>
  <c r="K46" i="15" s="1"/>
  <c r="E116" i="15" s="1"/>
  <c r="C36" i="15"/>
  <c r="K51" i="15" s="1"/>
  <c r="E121" i="15" s="1"/>
  <c r="C33" i="15"/>
  <c r="K48" i="15" s="1"/>
  <c r="E118" i="15" s="1"/>
  <c r="C30" i="15"/>
  <c r="K45" i="15" s="1"/>
  <c r="E115" i="15" s="1"/>
  <c r="C35" i="15"/>
  <c r="K50" i="15" s="1"/>
  <c r="E120" i="15" s="1"/>
  <c r="C29" i="15"/>
  <c r="K44" i="15" s="1"/>
  <c r="E114" i="15" s="1"/>
  <c r="C32" i="15"/>
  <c r="K47" i="15" s="1"/>
  <c r="E117" i="15" s="1"/>
  <c r="C37" i="15"/>
  <c r="K52" i="15" s="1"/>
  <c r="E122" i="15" s="1"/>
  <c r="C34" i="15"/>
  <c r="K49" i="15" s="1"/>
  <c r="E119" i="15" s="1"/>
  <c r="Y31" i="10"/>
  <c r="Y22" i="10"/>
  <c r="Y45" i="10"/>
  <c r="X48" i="10"/>
  <c r="Y48" i="10" s="1"/>
  <c r="X39" i="10"/>
  <c r="Y39" i="10" s="1"/>
  <c r="Y43" i="10"/>
  <c r="X26" i="10"/>
  <c r="Y26" i="10" s="1"/>
  <c r="Y34" i="10"/>
  <c r="X21" i="10"/>
  <c r="Y21" i="10" s="1"/>
  <c r="Y25" i="10"/>
  <c r="B15" i="15"/>
  <c r="Y32" i="9"/>
  <c r="Y6" i="9"/>
  <c r="B12" i="15" s="1"/>
  <c r="Y46" i="9"/>
  <c r="Y13" i="9"/>
  <c r="B20" i="15" s="1"/>
  <c r="Y21" i="9"/>
  <c r="Y37" i="9"/>
  <c r="X19" i="9"/>
  <c r="Y19" i="9" s="1"/>
  <c r="Y33" i="9"/>
  <c r="X20" i="9"/>
  <c r="Y20" i="9" s="1"/>
  <c r="Y24" i="9"/>
  <c r="X36" i="9"/>
  <c r="Y36" i="9" s="1"/>
  <c r="X44" i="9"/>
  <c r="X27" i="9"/>
  <c r="Y27" i="9" s="1"/>
  <c r="X35" i="9"/>
  <c r="Y35" i="9" s="1"/>
  <c r="X43" i="9"/>
  <c r="Y43" i="9" s="1"/>
  <c r="B32" i="15"/>
  <c r="J47" i="15" s="1"/>
  <c r="E107" i="15" s="1"/>
  <c r="B33" i="15"/>
  <c r="J48" i="15" s="1"/>
  <c r="E108" i="15" s="1"/>
  <c r="B34" i="15"/>
  <c r="J49" i="15" s="1"/>
  <c r="E109" i="15" s="1"/>
  <c r="B35" i="15"/>
  <c r="J50" i="15" s="1"/>
  <c r="E110" i="15" s="1"/>
  <c r="B36" i="15"/>
  <c r="J51" i="15" s="1"/>
  <c r="E111" i="15" s="1"/>
  <c r="B37" i="15"/>
  <c r="J52" i="15" s="1"/>
  <c r="E112" i="15" s="1"/>
  <c r="B30" i="15"/>
  <c r="J45" i="15" s="1"/>
  <c r="E105" i="15" s="1"/>
  <c r="B38" i="15"/>
  <c r="J53" i="15" s="1"/>
  <c r="E113" i="15" s="1"/>
  <c r="B31" i="15"/>
  <c r="J46" i="15" s="1"/>
  <c r="E106" i="15" s="1"/>
  <c r="B29" i="15"/>
  <c r="J44" i="15" s="1"/>
  <c r="E104" i="15" s="1"/>
  <c r="Y44" i="9"/>
  <c r="Y26" i="9"/>
  <c r="Y34" i="9"/>
  <c r="Y42" i="9"/>
  <c r="Y17" i="9"/>
  <c r="X29" i="9"/>
  <c r="Y29" i="9" s="1"/>
  <c r="X45" i="9"/>
  <c r="Y45" i="9" s="1"/>
  <c r="Y5" i="9"/>
  <c r="Y4" i="9"/>
  <c r="B13" i="15" s="1"/>
  <c r="Y12" i="9"/>
  <c r="B18" i="15" s="1"/>
  <c r="X40" i="9"/>
  <c r="Y40" i="9" s="1"/>
  <c r="X7" i="9"/>
  <c r="Y7" i="9" s="1"/>
  <c r="B14" i="15" s="1"/>
  <c r="X15" i="9"/>
  <c r="Y15" i="9" s="1"/>
  <c r="B21" i="15" s="1"/>
  <c r="X23" i="9"/>
  <c r="Y23" i="9" s="1"/>
  <c r="X31" i="9"/>
  <c r="Y31" i="9" s="1"/>
  <c r="X39" i="9"/>
  <c r="Y39" i="9" s="1"/>
  <c r="K99" i="15"/>
  <c r="I99" i="15"/>
  <c r="K92" i="15"/>
  <c r="I98" i="15"/>
  <c r="I92" i="15"/>
  <c r="M92" i="15" s="1"/>
  <c r="P92" i="15" s="1"/>
  <c r="D139" i="15" s="1"/>
  <c r="J99" i="15"/>
  <c r="N99" i="15" s="1"/>
  <c r="Q99" i="15" s="1"/>
  <c r="D156" i="15" s="1"/>
  <c r="K96" i="15"/>
  <c r="O96" i="15" s="1"/>
  <c r="R96" i="15" s="1"/>
  <c r="D163" i="15" s="1"/>
  <c r="I94" i="15"/>
  <c r="M94" i="15" s="1"/>
  <c r="P94" i="15" s="1"/>
  <c r="D141" i="15" s="1"/>
  <c r="J96" i="15"/>
  <c r="N96" i="15" s="1"/>
  <c r="Q96" i="15" s="1"/>
  <c r="D153" i="15" s="1"/>
  <c r="K93" i="15"/>
  <c r="O93" i="15" s="1"/>
  <c r="R93" i="15" s="1"/>
  <c r="D160" i="15" s="1"/>
  <c r="J91" i="15"/>
  <c r="N91" i="15" s="1"/>
  <c r="Q91" i="15" s="1"/>
  <c r="D148" i="15" s="1"/>
  <c r="K98" i="15"/>
  <c r="J93" i="15"/>
  <c r="N93" i="15" s="1"/>
  <c r="Q93" i="15" s="1"/>
  <c r="D150" i="15" s="1"/>
  <c r="K91" i="15"/>
  <c r="J98" i="15"/>
  <c r="N98" i="15" s="1"/>
  <c r="Q98" i="15" s="1"/>
  <c r="D155" i="15" s="1"/>
  <c r="K95" i="15"/>
  <c r="O95" i="15" s="1"/>
  <c r="R95" i="15" s="1"/>
  <c r="D162" i="15" s="1"/>
  <c r="J95" i="15"/>
  <c r="J100" i="15"/>
  <c r="N100" i="15" s="1"/>
  <c r="Q100" i="15" s="1"/>
  <c r="D157" i="15" s="1"/>
  <c r="M96" i="15"/>
  <c r="P96" i="15" s="1"/>
  <c r="D143" i="15" s="1"/>
  <c r="N97" i="15"/>
  <c r="Q97" i="15" s="1"/>
  <c r="D154" i="15" s="1"/>
  <c r="O98" i="15"/>
  <c r="R98" i="15" s="1"/>
  <c r="D165" i="15" s="1"/>
  <c r="M95" i="15"/>
  <c r="P95" i="15" s="1"/>
  <c r="D142" i="15" s="1"/>
  <c r="O97" i="15"/>
  <c r="R97" i="15" s="1"/>
  <c r="D164" i="15" s="1"/>
  <c r="N95" i="15"/>
  <c r="Q95" i="15" s="1"/>
  <c r="D152" i="15" s="1"/>
  <c r="M93" i="15"/>
  <c r="P93" i="15" s="1"/>
  <c r="D140" i="15" s="1"/>
  <c r="O94" i="15"/>
  <c r="R94" i="15" s="1"/>
  <c r="D161" i="15" s="1"/>
  <c r="M100" i="15"/>
  <c r="P100" i="15" s="1"/>
  <c r="D147" i="15" s="1"/>
  <c r="M91" i="15"/>
  <c r="P91" i="15" s="1"/>
  <c r="D138" i="15" s="1"/>
  <c r="N92" i="15"/>
  <c r="Q92" i="15" s="1"/>
  <c r="D149" i="15" s="1"/>
  <c r="M99" i="15"/>
  <c r="P99" i="15" s="1"/>
  <c r="D146" i="15" s="1"/>
  <c r="O92" i="15"/>
  <c r="R92" i="15" s="1"/>
  <c r="D159" i="15" s="1"/>
  <c r="M98" i="15"/>
  <c r="P98" i="15" s="1"/>
  <c r="D145" i="15" s="1"/>
  <c r="O100" i="15"/>
  <c r="R100" i="15" s="1"/>
  <c r="D167" i="15" s="1"/>
  <c r="O91" i="15"/>
  <c r="R91" i="15" s="1"/>
  <c r="D158" i="15" s="1"/>
  <c r="M97" i="15"/>
  <c r="P97" i="15" s="1"/>
  <c r="D144" i="15" s="1"/>
  <c r="O99" i="15"/>
  <c r="R99" i="15" s="1"/>
  <c r="D166" i="15" s="1"/>
  <c r="R81" i="15"/>
  <c r="D128" i="15" s="1"/>
  <c r="D115" i="15"/>
  <c r="K86" i="15"/>
  <c r="O86" i="15" s="1"/>
  <c r="R86" i="15" s="1"/>
  <c r="D133" i="15" s="1"/>
  <c r="I84" i="15"/>
  <c r="M84" i="15" s="1"/>
  <c r="P84" i="15" s="1"/>
  <c r="J81" i="15"/>
  <c r="N81" i="15" s="1"/>
  <c r="Q81" i="15" s="1"/>
  <c r="K78" i="15"/>
  <c r="O78" i="15" s="1"/>
  <c r="R78" i="15" s="1"/>
  <c r="D125" i="15" s="1"/>
  <c r="J86" i="15"/>
  <c r="N86" i="15" s="1"/>
  <c r="Q86" i="15" s="1"/>
  <c r="D123" i="15" s="1"/>
  <c r="K83" i="15"/>
  <c r="O83" i="15" s="1"/>
  <c r="R83" i="15" s="1"/>
  <c r="D130" i="15" s="1"/>
  <c r="I81" i="15"/>
  <c r="M81" i="15" s="1"/>
  <c r="P81" i="15" s="1"/>
  <c r="C5" i="15"/>
  <c r="I86" i="15"/>
  <c r="M86" i="15" s="1"/>
  <c r="P86" i="15" s="1"/>
  <c r="J83" i="15"/>
  <c r="N83" i="15" s="1"/>
  <c r="Q83" i="15" s="1"/>
  <c r="K80" i="15"/>
  <c r="O80" i="15" s="1"/>
  <c r="R80" i="15" s="1"/>
  <c r="D127" i="15" s="1"/>
  <c r="I78" i="15"/>
  <c r="M78" i="15" s="1"/>
  <c r="P78" i="15" s="1"/>
  <c r="K85" i="15"/>
  <c r="O85" i="15" s="1"/>
  <c r="R85" i="15" s="1"/>
  <c r="D132" i="15" s="1"/>
  <c r="I83" i="15"/>
  <c r="M83" i="15" s="1"/>
  <c r="P83" i="15" s="1"/>
  <c r="J80" i="15"/>
  <c r="N80" i="15" s="1"/>
  <c r="Q80" i="15" s="1"/>
  <c r="J85" i="15"/>
  <c r="N85" i="15" s="1"/>
  <c r="Q85" i="15" s="1"/>
  <c r="K82" i="15"/>
  <c r="O82" i="15" s="1"/>
  <c r="R82" i="15" s="1"/>
  <c r="D129" i="15" s="1"/>
  <c r="I80" i="15"/>
  <c r="M80" i="15" s="1"/>
  <c r="P80" i="15" s="1"/>
  <c r="I77" i="15"/>
  <c r="M77" i="15" s="1"/>
  <c r="P77" i="15" s="1"/>
  <c r="D104" i="15" s="1"/>
  <c r="I85" i="15"/>
  <c r="M85" i="15" s="1"/>
  <c r="P85" i="15" s="1"/>
  <c r="J82" i="15"/>
  <c r="N82" i="15" s="1"/>
  <c r="Q82" i="15" s="1"/>
  <c r="K79" i="15"/>
  <c r="O79" i="15" s="1"/>
  <c r="R79" i="15" s="1"/>
  <c r="D126" i="15" s="1"/>
  <c r="J77" i="15"/>
  <c r="N77" i="15" s="1"/>
  <c r="Q77" i="15" s="1"/>
  <c r="K84" i="15"/>
  <c r="O84" i="15" s="1"/>
  <c r="R84" i="15" s="1"/>
  <c r="D131" i="15" s="1"/>
  <c r="I82" i="15"/>
  <c r="M82" i="15" s="1"/>
  <c r="P82" i="15" s="1"/>
  <c r="J79" i="15"/>
  <c r="N79" i="15" s="1"/>
  <c r="Q79" i="15" s="1"/>
  <c r="K77" i="15"/>
  <c r="O77" i="15" s="1"/>
  <c r="R77" i="15" s="1"/>
  <c r="J84" i="15"/>
  <c r="N84" i="15" s="1"/>
  <c r="Q84" i="15" s="1"/>
  <c r="I79" i="15"/>
  <c r="M79" i="15" s="1"/>
  <c r="P79" i="15" s="1"/>
  <c r="D5" i="15"/>
  <c r="G5" i="15"/>
  <c r="F5" i="15"/>
  <c r="E5" i="15"/>
  <c r="D13" i="15"/>
  <c r="X69" i="12"/>
  <c r="Y69" i="12" s="1"/>
  <c r="Y41" i="12"/>
  <c r="X49" i="12"/>
  <c r="Y49" i="12" s="1"/>
  <c r="Y72" i="12"/>
  <c r="Y50" i="12"/>
  <c r="Y104" i="12"/>
  <c r="X14" i="12"/>
  <c r="Y14" i="12" s="1"/>
  <c r="X48" i="12"/>
  <c r="Y48" i="12" s="1"/>
  <c r="Y6" i="12"/>
  <c r="X13" i="12"/>
  <c r="Y13" i="12" s="1"/>
  <c r="X47" i="12"/>
  <c r="Y47" i="12" s="1"/>
  <c r="Y54" i="12"/>
  <c r="Y56" i="12"/>
  <c r="X71" i="12"/>
  <c r="Y71" i="12" s="1"/>
  <c r="Y76" i="12"/>
  <c r="X23" i="12"/>
  <c r="Y23" i="12" s="1"/>
  <c r="X25" i="12"/>
  <c r="Y25" i="12" s="1"/>
  <c r="Y38" i="12"/>
  <c r="X45" i="12"/>
  <c r="Y45" i="12" s="1"/>
  <c r="X79" i="12"/>
  <c r="Y79" i="12" s="1"/>
  <c r="Y86" i="12"/>
  <c r="Y88" i="12"/>
  <c r="X103" i="12"/>
  <c r="Y103" i="12" s="1"/>
  <c r="Y108" i="12"/>
  <c r="X7" i="12"/>
  <c r="Y7" i="12" s="1"/>
  <c r="X55" i="12"/>
  <c r="Y55" i="12" s="1"/>
  <c r="X57" i="12"/>
  <c r="Y57" i="12" s="1"/>
  <c r="Y70" i="12"/>
  <c r="X77" i="12"/>
  <c r="Y77" i="12" s="1"/>
  <c r="X111" i="12"/>
  <c r="Y111" i="12" s="1"/>
  <c r="X16" i="12"/>
  <c r="Y16" i="12" s="1"/>
  <c r="X90" i="12"/>
  <c r="Y90" i="12" s="1"/>
  <c r="X110" i="12"/>
  <c r="Y110" i="12" s="1"/>
  <c r="Y46" i="12"/>
  <c r="D19" i="15" l="1"/>
  <c r="B19" i="15"/>
  <c r="G13" i="15"/>
  <c r="G19" i="15"/>
  <c r="F13" i="15"/>
  <c r="F19" i="15"/>
  <c r="E13" i="15"/>
  <c r="E15" i="15"/>
  <c r="C19" i="15"/>
  <c r="C23" i="15" s="1"/>
  <c r="B23" i="15"/>
  <c r="D24" i="15" s="1"/>
  <c r="D124" i="15"/>
  <c r="R101" i="15"/>
  <c r="U81" i="15" s="1"/>
  <c r="P101" i="15"/>
  <c r="S86" i="15" s="1"/>
  <c r="D121" i="15"/>
  <c r="D116" i="15"/>
  <c r="D107" i="15"/>
  <c r="D120" i="15"/>
  <c r="D118" i="15"/>
  <c r="D105" i="15"/>
  <c r="D109" i="15"/>
  <c r="D113" i="15"/>
  <c r="D111" i="15"/>
  <c r="D122" i="15"/>
  <c r="D112" i="15"/>
  <c r="D110" i="15"/>
  <c r="D108" i="15"/>
  <c r="D114" i="15"/>
  <c r="Q101" i="15"/>
  <c r="T78" i="15" s="1"/>
  <c r="D117" i="15"/>
  <c r="D106" i="15"/>
  <c r="D119" i="15"/>
  <c r="D23" i="15"/>
  <c r="G23" i="15" l="1"/>
  <c r="E23" i="15"/>
  <c r="E24" i="15"/>
  <c r="F24" i="15"/>
  <c r="C24" i="15"/>
  <c r="B24" i="15"/>
  <c r="B25" i="15" s="1"/>
  <c r="J15" i="15" s="1"/>
  <c r="B64" i="15" s="1"/>
  <c r="C107" i="15" s="1"/>
  <c r="G24" i="15"/>
  <c r="D25" i="15"/>
  <c r="L19" i="15" s="1"/>
  <c r="D68" i="15" s="1"/>
  <c r="C131" i="15" s="1"/>
  <c r="U100" i="15"/>
  <c r="F23" i="15"/>
  <c r="U97" i="15"/>
  <c r="U92" i="15"/>
  <c r="C25" i="15"/>
  <c r="K16" i="15" s="1"/>
  <c r="C65" i="15" s="1"/>
  <c r="C118" i="15" s="1"/>
  <c r="U91" i="15"/>
  <c r="U95" i="15"/>
  <c r="T98" i="15"/>
  <c r="S94" i="15"/>
  <c r="S95" i="15"/>
  <c r="T93" i="15"/>
  <c r="G25" i="15"/>
  <c r="O15" i="15" s="1"/>
  <c r="G64" i="15" s="1"/>
  <c r="C161" i="15" s="1"/>
  <c r="U96" i="15"/>
  <c r="S100" i="15"/>
  <c r="S99" i="15"/>
  <c r="T91" i="15"/>
  <c r="S91" i="15"/>
  <c r="T97" i="15"/>
  <c r="S97" i="15"/>
  <c r="U99" i="15"/>
  <c r="T99" i="15"/>
  <c r="U98" i="15"/>
  <c r="T96" i="15"/>
  <c r="U94" i="15"/>
  <c r="S96" i="15"/>
  <c r="S93" i="15"/>
  <c r="T94" i="15"/>
  <c r="S92" i="15"/>
  <c r="T95" i="15"/>
  <c r="T92" i="15"/>
  <c r="U93" i="15"/>
  <c r="T100" i="15"/>
  <c r="S98" i="15"/>
  <c r="U86" i="15"/>
  <c r="E25" i="15"/>
  <c r="M17" i="15" s="1"/>
  <c r="E66" i="15" s="1"/>
  <c r="C143" i="15" s="1"/>
  <c r="U82" i="15"/>
  <c r="S82" i="15"/>
  <c r="S85" i="15"/>
  <c r="S77" i="15"/>
  <c r="S80" i="15"/>
  <c r="S78" i="15"/>
  <c r="S81" i="15"/>
  <c r="U78" i="15"/>
  <c r="T83" i="15"/>
  <c r="T82" i="15"/>
  <c r="S79" i="15"/>
  <c r="T86" i="15"/>
  <c r="S84" i="15"/>
  <c r="U83" i="15"/>
  <c r="S83" i="15"/>
  <c r="T81" i="15"/>
  <c r="U80" i="15"/>
  <c r="U85" i="15"/>
  <c r="T80" i="15"/>
  <c r="T85" i="15"/>
  <c r="U84" i="15"/>
  <c r="T79" i="15"/>
  <c r="T77" i="15"/>
  <c r="U79" i="15"/>
  <c r="T84" i="15"/>
  <c r="U77" i="15"/>
  <c r="J13" i="15" l="1"/>
  <c r="B62" i="15" s="1"/>
  <c r="C105" i="15" s="1"/>
  <c r="J17" i="15"/>
  <c r="B66" i="15" s="1"/>
  <c r="C109" i="15" s="1"/>
  <c r="J18" i="15"/>
  <c r="B67" i="15" s="1"/>
  <c r="C110" i="15" s="1"/>
  <c r="F25" i="15"/>
  <c r="N20" i="15" s="1"/>
  <c r="F69" i="15" s="1"/>
  <c r="C156" i="15" s="1"/>
  <c r="J14" i="15"/>
  <c r="B63" i="15" s="1"/>
  <c r="C106" i="15" s="1"/>
  <c r="L16" i="15"/>
  <c r="D65" i="15" s="1"/>
  <c r="C128" i="15" s="1"/>
  <c r="L21" i="15"/>
  <c r="D70" i="15" s="1"/>
  <c r="C133" i="15" s="1"/>
  <c r="L18" i="15"/>
  <c r="D67" i="15" s="1"/>
  <c r="C130" i="15" s="1"/>
  <c r="L17" i="15"/>
  <c r="D66" i="15" s="1"/>
  <c r="C129" i="15" s="1"/>
  <c r="L13" i="15"/>
  <c r="D62" i="15" s="1"/>
  <c r="C125" i="15" s="1"/>
  <c r="L15" i="15"/>
  <c r="D64" i="15" s="1"/>
  <c r="C127" i="15" s="1"/>
  <c r="L20" i="15"/>
  <c r="D69" i="15" s="1"/>
  <c r="C132" i="15" s="1"/>
  <c r="L14" i="15"/>
  <c r="D63" i="15" s="1"/>
  <c r="C126" i="15" s="1"/>
  <c r="N19" i="15"/>
  <c r="F68" i="15" s="1"/>
  <c r="C155" i="15" s="1"/>
  <c r="J12" i="15"/>
  <c r="B61" i="15" s="1"/>
  <c r="C104" i="15" s="1"/>
  <c r="J20" i="15"/>
  <c r="B69" i="15" s="1"/>
  <c r="C112" i="15" s="1"/>
  <c r="J19" i="15"/>
  <c r="B68" i="15" s="1"/>
  <c r="C111" i="15" s="1"/>
  <c r="L12" i="15"/>
  <c r="D61" i="15" s="1"/>
  <c r="C124" i="15" s="1"/>
  <c r="J21" i="15"/>
  <c r="B70" i="15" s="1"/>
  <c r="C113" i="15" s="1"/>
  <c r="J16" i="15"/>
  <c r="B65" i="15" s="1"/>
  <c r="C108" i="15" s="1"/>
  <c r="K21" i="15"/>
  <c r="C70" i="15" s="1"/>
  <c r="C123" i="15" s="1"/>
  <c r="K19" i="15"/>
  <c r="C68" i="15" s="1"/>
  <c r="C121" i="15" s="1"/>
  <c r="K12" i="15"/>
  <c r="C61" i="15" s="1"/>
  <c r="C114" i="15" s="1"/>
  <c r="K15" i="15"/>
  <c r="C64" i="15" s="1"/>
  <c r="C117" i="15" s="1"/>
  <c r="K18" i="15"/>
  <c r="C67" i="15" s="1"/>
  <c r="C120" i="15" s="1"/>
  <c r="K14" i="15"/>
  <c r="C63" i="15" s="1"/>
  <c r="C116" i="15" s="1"/>
  <c r="K13" i="15"/>
  <c r="C62" i="15" s="1"/>
  <c r="C115" i="15" s="1"/>
  <c r="K17" i="15"/>
  <c r="C66" i="15" s="1"/>
  <c r="C119" i="15" s="1"/>
  <c r="M15" i="15"/>
  <c r="E64" i="15" s="1"/>
  <c r="C141" i="15" s="1"/>
  <c r="K20" i="15"/>
  <c r="C69" i="15" s="1"/>
  <c r="C122" i="15" s="1"/>
  <c r="O12" i="15"/>
  <c r="G61" i="15" s="1"/>
  <c r="C158" i="15" s="1"/>
  <c r="O19" i="15"/>
  <c r="G68" i="15" s="1"/>
  <c r="C165" i="15" s="1"/>
  <c r="M19" i="15"/>
  <c r="E68" i="15" s="1"/>
  <c r="C145" i="15" s="1"/>
  <c r="O16" i="15"/>
  <c r="G65" i="15" s="1"/>
  <c r="C162" i="15" s="1"/>
  <c r="O18" i="15"/>
  <c r="G67" i="15" s="1"/>
  <c r="C164" i="15" s="1"/>
  <c r="M14" i="15"/>
  <c r="E63" i="15" s="1"/>
  <c r="C140" i="15" s="1"/>
  <c r="O13" i="15"/>
  <c r="G62" i="15" s="1"/>
  <c r="C159" i="15" s="1"/>
  <c r="O14" i="15"/>
  <c r="G63" i="15" s="1"/>
  <c r="C160" i="15" s="1"/>
  <c r="O21" i="15"/>
  <c r="G70" i="15" s="1"/>
  <c r="C167" i="15" s="1"/>
  <c r="O17" i="15"/>
  <c r="G66" i="15" s="1"/>
  <c r="C163" i="15" s="1"/>
  <c r="O20" i="15"/>
  <c r="G69" i="15" s="1"/>
  <c r="C166" i="15" s="1"/>
  <c r="M16" i="15"/>
  <c r="E65" i="15" s="1"/>
  <c r="C142" i="15" s="1"/>
  <c r="M12" i="15"/>
  <c r="E61" i="15" s="1"/>
  <c r="C138" i="15" s="1"/>
  <c r="M20" i="15"/>
  <c r="E69" i="15" s="1"/>
  <c r="C146" i="15" s="1"/>
  <c r="M18" i="15"/>
  <c r="E67" i="15" s="1"/>
  <c r="C144" i="15" s="1"/>
  <c r="M21" i="15"/>
  <c r="E70" i="15" s="1"/>
  <c r="C147" i="15" s="1"/>
  <c r="M13" i="15"/>
  <c r="E62" i="15" s="1"/>
  <c r="C139" i="15" s="1"/>
  <c r="N16" i="15" l="1"/>
  <c r="F65" i="15" s="1"/>
  <c r="C152" i="15" s="1"/>
  <c r="N14" i="15"/>
  <c r="F63" i="15" s="1"/>
  <c r="C150" i="15" s="1"/>
  <c r="N21" i="15"/>
  <c r="F70" i="15" s="1"/>
  <c r="C157" i="15" s="1"/>
  <c r="N17" i="15"/>
  <c r="F66" i="15" s="1"/>
  <c r="C153" i="15" s="1"/>
  <c r="N15" i="15"/>
  <c r="F64" i="15" s="1"/>
  <c r="C151" i="15" s="1"/>
  <c r="N18" i="15"/>
  <c r="F67" i="15" s="1"/>
  <c r="C154" i="15" s="1"/>
  <c r="N12" i="15"/>
  <c r="F61" i="15" s="1"/>
  <c r="C148" i="15" s="1"/>
  <c r="N13" i="15"/>
  <c r="F62" i="15" s="1"/>
  <c r="C149" i="15" s="1"/>
  <c r="L23" i="15"/>
  <c r="L24" i="15" s="1"/>
  <c r="J23" i="15"/>
  <c r="J25" i="15" s="1"/>
  <c r="R20" i="15" s="1"/>
  <c r="K23" i="15"/>
  <c r="K24" i="15" s="1"/>
  <c r="O23" i="15"/>
  <c r="O24" i="15" s="1"/>
  <c r="M23" i="15"/>
  <c r="M24" i="15" s="1"/>
  <c r="O25" i="15"/>
  <c r="L25" i="15"/>
  <c r="R15" i="15"/>
  <c r="R16" i="15"/>
  <c r="N23" i="15" l="1"/>
  <c r="N24" i="15" s="1"/>
  <c r="R13" i="15"/>
  <c r="R21" i="15"/>
  <c r="R17" i="15"/>
  <c r="R12" i="15"/>
  <c r="J24" i="15"/>
  <c r="R14" i="15"/>
  <c r="R18" i="15"/>
  <c r="R23" i="15" s="1"/>
  <c r="R19" i="15"/>
  <c r="K25" i="15"/>
  <c r="N25" i="15"/>
  <c r="V14" i="15" s="1"/>
  <c r="M25" i="15"/>
  <c r="U17" i="15" s="1"/>
  <c r="U12" i="15"/>
  <c r="U16" i="15"/>
  <c r="U19" i="15"/>
  <c r="U20" i="15"/>
  <c r="U13" i="15"/>
  <c r="U21" i="15"/>
  <c r="T13" i="15"/>
  <c r="T19" i="15"/>
  <c r="T12" i="15"/>
  <c r="T17" i="15"/>
  <c r="T15" i="15"/>
  <c r="T18" i="15"/>
  <c r="T21" i="15"/>
  <c r="T14" i="15"/>
  <c r="T16" i="15"/>
  <c r="T20" i="15"/>
  <c r="V16" i="15"/>
  <c r="V19" i="15"/>
  <c r="V15" i="15"/>
  <c r="V13" i="15"/>
  <c r="S19" i="15"/>
  <c r="S17" i="15"/>
  <c r="S21" i="15"/>
  <c r="Z21" i="15" s="1"/>
  <c r="S14" i="15"/>
  <c r="S16" i="15"/>
  <c r="S13" i="15"/>
  <c r="S12" i="15"/>
  <c r="S20" i="15"/>
  <c r="S18" i="15"/>
  <c r="S15" i="15"/>
  <c r="W17" i="15"/>
  <c r="W16" i="15"/>
  <c r="W15" i="15"/>
  <c r="W19" i="15"/>
  <c r="W13" i="15"/>
  <c r="W18" i="15"/>
  <c r="W20" i="15"/>
  <c r="W12" i="15"/>
  <c r="W14" i="15"/>
  <c r="W21" i="15"/>
  <c r="V12" i="15" l="1"/>
  <c r="V23" i="15" s="1"/>
  <c r="V18" i="15"/>
  <c r="U14" i="15"/>
  <c r="V17" i="15"/>
  <c r="U15" i="15"/>
  <c r="AA15" i="15" s="1"/>
  <c r="Z13" i="15"/>
  <c r="Z16" i="15"/>
  <c r="F118" i="15" s="1"/>
  <c r="I118" i="15" s="1"/>
  <c r="Z14" i="15"/>
  <c r="U18" i="15"/>
  <c r="AA18" i="15" s="1"/>
  <c r="V20" i="15"/>
  <c r="V21" i="15"/>
  <c r="F105" i="15"/>
  <c r="I105" i="15" s="1"/>
  <c r="K105" i="15" s="1"/>
  <c r="F125" i="15"/>
  <c r="I125" i="15" s="1"/>
  <c r="F115" i="15"/>
  <c r="I115" i="15" s="1"/>
  <c r="F128" i="15"/>
  <c r="I128" i="15" s="1"/>
  <c r="F108" i="15"/>
  <c r="I108" i="15" s="1"/>
  <c r="F116" i="15"/>
  <c r="I116" i="15" s="1"/>
  <c r="F106" i="15"/>
  <c r="I106" i="15" s="1"/>
  <c r="F126" i="15"/>
  <c r="I126" i="15" s="1"/>
  <c r="F113" i="15"/>
  <c r="I113" i="15" s="1"/>
  <c r="F133" i="15"/>
  <c r="I133" i="15" s="1"/>
  <c r="F123" i="15"/>
  <c r="I123" i="15" s="1"/>
  <c r="Z15" i="15"/>
  <c r="AA17" i="15"/>
  <c r="Z19" i="15"/>
  <c r="Z18" i="15"/>
  <c r="Z20" i="15"/>
  <c r="Z12" i="15"/>
  <c r="Z17" i="15"/>
  <c r="T23" i="15"/>
  <c r="AA13" i="15"/>
  <c r="AA20" i="15"/>
  <c r="S23" i="15"/>
  <c r="AA19" i="15"/>
  <c r="W23" i="15"/>
  <c r="AA21" i="15"/>
  <c r="AA16" i="15"/>
  <c r="AA14" i="15"/>
  <c r="AA12" i="15"/>
  <c r="U23" i="15" l="1"/>
  <c r="F159" i="15"/>
  <c r="I159" i="15" s="1"/>
  <c r="K159" i="15" s="1"/>
  <c r="N159" i="15" s="1"/>
  <c r="O159" i="15" s="1"/>
  <c r="F149" i="15"/>
  <c r="I149" i="15" s="1"/>
  <c r="K149" i="15" s="1"/>
  <c r="N149" i="15" s="1"/>
  <c r="O149" i="15" s="1"/>
  <c r="F139" i="15"/>
  <c r="I139" i="15" s="1"/>
  <c r="K139" i="15" s="1"/>
  <c r="N139" i="15" s="1"/>
  <c r="O139" i="15" s="1"/>
  <c r="R139" i="15" s="1"/>
  <c r="F143" i="15"/>
  <c r="I143" i="15" s="1"/>
  <c r="K143" i="15" s="1"/>
  <c r="N143" i="15" s="1"/>
  <c r="O143" i="15" s="1"/>
  <c r="R143" i="15" s="1"/>
  <c r="F163" i="15"/>
  <c r="I163" i="15" s="1"/>
  <c r="K163" i="15" s="1"/>
  <c r="N163" i="15" s="1"/>
  <c r="O163" i="15" s="1"/>
  <c r="F153" i="15"/>
  <c r="I153" i="15" s="1"/>
  <c r="K153" i="15" s="1"/>
  <c r="N153" i="15" s="1"/>
  <c r="O153" i="15" s="1"/>
  <c r="F154" i="15"/>
  <c r="I154" i="15" s="1"/>
  <c r="K154" i="15" s="1"/>
  <c r="N154" i="15" s="1"/>
  <c r="O154" i="15" s="1"/>
  <c r="F144" i="15"/>
  <c r="I144" i="15" s="1"/>
  <c r="K144" i="15" s="1"/>
  <c r="N144" i="15" s="1"/>
  <c r="O144" i="15" s="1"/>
  <c r="R144" i="15" s="1"/>
  <c r="F164" i="15"/>
  <c r="I164" i="15" s="1"/>
  <c r="K164" i="15" s="1"/>
  <c r="N164" i="15" s="1"/>
  <c r="O164" i="15" s="1"/>
  <c r="F166" i="15"/>
  <c r="I166" i="15" s="1"/>
  <c r="K166" i="15" s="1"/>
  <c r="N166" i="15" s="1"/>
  <c r="O166" i="15" s="1"/>
  <c r="F156" i="15"/>
  <c r="I156" i="15" s="1"/>
  <c r="K156" i="15" s="1"/>
  <c r="N156" i="15" s="1"/>
  <c r="O156" i="15" s="1"/>
  <c r="F146" i="15"/>
  <c r="I146" i="15" s="1"/>
  <c r="K146" i="15" s="1"/>
  <c r="N146" i="15" s="1"/>
  <c r="O146" i="15" s="1"/>
  <c r="R146" i="15" s="1"/>
  <c r="K118" i="15"/>
  <c r="J118" i="15"/>
  <c r="F165" i="15"/>
  <c r="I165" i="15" s="1"/>
  <c r="K165" i="15" s="1"/>
  <c r="N165" i="15" s="1"/>
  <c r="O165" i="15" s="1"/>
  <c r="F155" i="15"/>
  <c r="I155" i="15" s="1"/>
  <c r="K155" i="15" s="1"/>
  <c r="N155" i="15" s="1"/>
  <c r="O155" i="15" s="1"/>
  <c r="F145" i="15"/>
  <c r="I145" i="15" s="1"/>
  <c r="K145" i="15" s="1"/>
  <c r="N145" i="15" s="1"/>
  <c r="O145" i="15" s="1"/>
  <c r="R145" i="15" s="1"/>
  <c r="F158" i="15"/>
  <c r="I158" i="15" s="1"/>
  <c r="K158" i="15" s="1"/>
  <c r="N158" i="15" s="1"/>
  <c r="O158" i="15" s="1"/>
  <c r="F148" i="15"/>
  <c r="I148" i="15" s="1"/>
  <c r="K148" i="15" s="1"/>
  <c r="N148" i="15" s="1"/>
  <c r="O148" i="15" s="1"/>
  <c r="F138" i="15"/>
  <c r="I138" i="15" s="1"/>
  <c r="K138" i="15" s="1"/>
  <c r="N138" i="15" s="1"/>
  <c r="O138" i="15" s="1"/>
  <c r="K106" i="15"/>
  <c r="J106" i="15"/>
  <c r="F140" i="15"/>
  <c r="I140" i="15" s="1"/>
  <c r="K140" i="15" s="1"/>
  <c r="N140" i="15" s="1"/>
  <c r="O140" i="15" s="1"/>
  <c r="R140" i="15" s="1"/>
  <c r="F160" i="15"/>
  <c r="I160" i="15" s="1"/>
  <c r="K160" i="15" s="1"/>
  <c r="N160" i="15" s="1"/>
  <c r="O160" i="15" s="1"/>
  <c r="F150" i="15"/>
  <c r="I150" i="15" s="1"/>
  <c r="K150" i="15" s="1"/>
  <c r="N150" i="15" s="1"/>
  <c r="O150" i="15" s="1"/>
  <c r="J116" i="15"/>
  <c r="K116" i="15"/>
  <c r="J108" i="15"/>
  <c r="K108" i="15"/>
  <c r="F142" i="15"/>
  <c r="I142" i="15" s="1"/>
  <c r="K142" i="15" s="1"/>
  <c r="N142" i="15" s="1"/>
  <c r="O142" i="15" s="1"/>
  <c r="R142" i="15" s="1"/>
  <c r="F162" i="15"/>
  <c r="I162" i="15" s="1"/>
  <c r="K162" i="15" s="1"/>
  <c r="N162" i="15" s="1"/>
  <c r="O162" i="15" s="1"/>
  <c r="F152" i="15"/>
  <c r="I152" i="15" s="1"/>
  <c r="K152" i="15" s="1"/>
  <c r="N152" i="15" s="1"/>
  <c r="O152" i="15" s="1"/>
  <c r="F167" i="15"/>
  <c r="I167" i="15" s="1"/>
  <c r="K167" i="15" s="1"/>
  <c r="N167" i="15" s="1"/>
  <c r="O167" i="15" s="1"/>
  <c r="F157" i="15"/>
  <c r="I157" i="15" s="1"/>
  <c r="K157" i="15" s="1"/>
  <c r="N157" i="15" s="1"/>
  <c r="O157" i="15" s="1"/>
  <c r="F147" i="15"/>
  <c r="I147" i="15" s="1"/>
  <c r="K147" i="15" s="1"/>
  <c r="N147" i="15" s="1"/>
  <c r="O147" i="15" s="1"/>
  <c r="R147" i="15" s="1"/>
  <c r="J123" i="15"/>
  <c r="K123" i="15"/>
  <c r="K128" i="15"/>
  <c r="J128" i="15"/>
  <c r="K133" i="15"/>
  <c r="J133" i="15"/>
  <c r="J115" i="15"/>
  <c r="K115" i="15"/>
  <c r="K113" i="15"/>
  <c r="J113" i="15"/>
  <c r="K125" i="15"/>
  <c r="J125" i="15"/>
  <c r="F141" i="15"/>
  <c r="I141" i="15" s="1"/>
  <c r="K141" i="15" s="1"/>
  <c r="N141" i="15" s="1"/>
  <c r="O141" i="15" s="1"/>
  <c r="R141" i="15" s="1"/>
  <c r="F161" i="15"/>
  <c r="I161" i="15" s="1"/>
  <c r="K161" i="15" s="1"/>
  <c r="N161" i="15" s="1"/>
  <c r="O161" i="15" s="1"/>
  <c r="F151" i="15"/>
  <c r="I151" i="15" s="1"/>
  <c r="K151" i="15" s="1"/>
  <c r="N151" i="15" s="1"/>
  <c r="O151" i="15" s="1"/>
  <c r="K126" i="15"/>
  <c r="J126" i="15"/>
  <c r="J105" i="15"/>
  <c r="F121" i="15"/>
  <c r="I121" i="15" s="1"/>
  <c r="F131" i="15"/>
  <c r="I131" i="15" s="1"/>
  <c r="F111" i="15"/>
  <c r="I111" i="15" s="1"/>
  <c r="F117" i="15"/>
  <c r="I117" i="15" s="1"/>
  <c r="F107" i="15"/>
  <c r="I107" i="15" s="1"/>
  <c r="F127" i="15"/>
  <c r="I127" i="15" s="1"/>
  <c r="F129" i="15"/>
  <c r="I129" i="15" s="1"/>
  <c r="F119" i="15"/>
  <c r="I119" i="15" s="1"/>
  <c r="F109" i="15"/>
  <c r="I109" i="15" s="1"/>
  <c r="F114" i="15"/>
  <c r="I114" i="15" s="1"/>
  <c r="F104" i="15"/>
  <c r="I104" i="15" s="1"/>
  <c r="F124" i="15"/>
  <c r="I124" i="15" s="1"/>
  <c r="F112" i="15"/>
  <c r="I112" i="15" s="1"/>
  <c r="F132" i="15"/>
  <c r="I132" i="15" s="1"/>
  <c r="F122" i="15"/>
  <c r="I122" i="15" s="1"/>
  <c r="F130" i="15"/>
  <c r="I130" i="15" s="1"/>
  <c r="F120" i="15"/>
  <c r="I120" i="15" s="1"/>
  <c r="F110" i="15"/>
  <c r="I110" i="15" s="1"/>
  <c r="P153" i="15" l="1"/>
  <c r="R153" i="15"/>
  <c r="P163" i="15"/>
  <c r="R163" i="15"/>
  <c r="P162" i="15"/>
  <c r="R162" i="15"/>
  <c r="P152" i="15"/>
  <c r="R152" i="15"/>
  <c r="P160" i="15"/>
  <c r="R160" i="15"/>
  <c r="P165" i="15"/>
  <c r="R165" i="15"/>
  <c r="P154" i="15"/>
  <c r="R154" i="15"/>
  <c r="P138" i="15"/>
  <c r="P148" i="15"/>
  <c r="R148" i="15"/>
  <c r="P156" i="15"/>
  <c r="R156" i="15"/>
  <c r="P155" i="15"/>
  <c r="R155" i="15"/>
  <c r="B10" i="8" s="1"/>
  <c r="P151" i="15"/>
  <c r="R151" i="15"/>
  <c r="P157" i="15"/>
  <c r="R157" i="15"/>
  <c r="P158" i="15"/>
  <c r="R158" i="15"/>
  <c r="P166" i="15"/>
  <c r="R166" i="15"/>
  <c r="P149" i="15"/>
  <c r="R149" i="15"/>
  <c r="P161" i="15"/>
  <c r="R161" i="15"/>
  <c r="P167" i="15"/>
  <c r="R167" i="15"/>
  <c r="P150" i="15"/>
  <c r="R150" i="15"/>
  <c r="P164" i="15"/>
  <c r="R164" i="15"/>
  <c r="P159" i="15"/>
  <c r="R159" i="15"/>
  <c r="P144" i="15"/>
  <c r="P143" i="15"/>
  <c r="P139" i="15"/>
  <c r="P140" i="15"/>
  <c r="P142" i="15"/>
  <c r="P147" i="15"/>
  <c r="P141" i="15"/>
  <c r="P146" i="15"/>
  <c r="P145" i="15"/>
  <c r="K104" i="15"/>
  <c r="J104" i="15"/>
  <c r="J131" i="15"/>
  <c r="K131" i="15"/>
  <c r="K110" i="15"/>
  <c r="J110" i="15"/>
  <c r="K120" i="15"/>
  <c r="J120" i="15"/>
  <c r="K130" i="15"/>
  <c r="J130" i="15"/>
  <c r="K122" i="15"/>
  <c r="J122" i="15"/>
  <c r="K112" i="15"/>
  <c r="J112" i="15"/>
  <c r="K114" i="15"/>
  <c r="J114" i="15"/>
  <c r="K109" i="15"/>
  <c r="J109" i="15"/>
  <c r="K121" i="15"/>
  <c r="J121" i="15"/>
  <c r="K119" i="15"/>
  <c r="J119" i="15"/>
  <c r="K129" i="15"/>
  <c r="J129" i="15"/>
  <c r="J132" i="15"/>
  <c r="K132" i="15"/>
  <c r="K127" i="15"/>
  <c r="J127" i="15"/>
  <c r="J107" i="15"/>
  <c r="K107" i="15"/>
  <c r="J124" i="15"/>
  <c r="K124" i="15"/>
  <c r="K117" i="15"/>
  <c r="J117" i="15"/>
  <c r="K111" i="15"/>
  <c r="J111" i="15"/>
  <c r="B12" i="8" l="1"/>
  <c r="B8" i="8"/>
  <c r="B6" i="8"/>
  <c r="B7" i="8"/>
  <c r="B9" i="8"/>
  <c r="B11" i="8"/>
  <c r="L104" i="15" a="1"/>
  <c r="L104" i="15" s="1"/>
  <c r="M104" i="15" a="1"/>
  <c r="M104" i="15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<sst xmlns="http://schemas.openxmlformats.org/spreadsheetml/2006/main" count="22118" uniqueCount="259">
  <si>
    <t>Barcode</t>
  </si>
  <si>
    <t>Sample_ID</t>
  </si>
  <si>
    <t>DNA input (ng)</t>
  </si>
  <si>
    <t>LOD (Coverage fraction)</t>
  </si>
  <si>
    <t xml:space="preserve">LOQ (Coefficient of variants) </t>
  </si>
  <si>
    <t>Alignment stats path</t>
  </si>
  <si>
    <t>Genome</t>
  </si>
  <si>
    <t>BN1</t>
  </si>
  <si>
    <t>BN2</t>
  </si>
  <si>
    <t>BN3</t>
  </si>
  <si>
    <t>BN4</t>
  </si>
  <si>
    <t>BN5</t>
  </si>
  <si>
    <t>BN6</t>
  </si>
  <si>
    <t>Bacillus subtilis</t>
  </si>
  <si>
    <t>Cryptococcus neoformans</t>
  </si>
  <si>
    <t>Enterococcus faecalis</t>
  </si>
  <si>
    <t>Escherichia coli</t>
  </si>
  <si>
    <t>Limosilactobacillus fermentum</t>
  </si>
  <si>
    <t>Listeria monocytogenes</t>
  </si>
  <si>
    <t>Pseudomonas aeruginosa</t>
  </si>
  <si>
    <t>Saccharomyces cerevisiae</t>
  </si>
  <si>
    <t>Salmonella enterica</t>
  </si>
  <si>
    <t>Staphylococcus aureus</t>
  </si>
  <si>
    <t>/Users/kbian8/epi2melabs/instances/wf-metagenomics_test_01J3B77SCEWGCDHYKSMRCK6995/output/</t>
  </si>
  <si>
    <t>Reference length</t>
  </si>
  <si>
    <t>Mapped bases</t>
  </si>
  <si>
    <t>control_1</t>
  </si>
  <si>
    <t>control_2</t>
  </si>
  <si>
    <t>control_3</t>
  </si>
  <si>
    <t>Total mapped bases</t>
  </si>
  <si>
    <t>DNA input</t>
  </si>
  <si>
    <t>Ratio compared to barcode1</t>
  </si>
  <si>
    <t>Covered bases</t>
  </si>
  <si>
    <t>Coverage fraction</t>
  </si>
  <si>
    <t xml:space="preserve">Mapped bases_DEF$BEF normalized </t>
  </si>
  <si>
    <t>DEF&amp;BEF ratio</t>
  </si>
  <si>
    <t>Theoretical total mapped bases</t>
  </si>
  <si>
    <t>Total</t>
  </si>
  <si>
    <t>Check</t>
  </si>
  <si>
    <t>Mapped bases_DEF$BEF &amp; CV normalized</t>
  </si>
  <si>
    <t>CVN ratio</t>
  </si>
  <si>
    <t>CV</t>
  </si>
  <si>
    <t>Spike-ins</t>
  </si>
  <si>
    <t>Samples</t>
  </si>
  <si>
    <t>gDNA theoretical abundance</t>
  </si>
  <si>
    <t>Genome size</t>
  </si>
  <si>
    <t>total Input gDNA</t>
  </si>
  <si>
    <t>Unit conversion</t>
  </si>
  <si>
    <t>total bases</t>
  </si>
  <si>
    <t>Theoretical genome copy</t>
  </si>
  <si>
    <t>%</t>
  </si>
  <si>
    <t>bp (real size provided by coverm)</t>
  </si>
  <si>
    <t>Observed genome copy number</t>
  </si>
  <si>
    <t>Calibrated observed genome copy number</t>
  </si>
  <si>
    <t>ReAb</t>
  </si>
  <si>
    <t>ZYMO genome copy theoretical relative abundance</t>
  </si>
  <si>
    <t>Spike-in theoretical values</t>
  </si>
  <si>
    <t>Spike-in summary</t>
  </si>
  <si>
    <t>Theoretical genome copy number</t>
  </si>
  <si>
    <t>BN</t>
  </si>
  <si>
    <t>LOD</t>
  </si>
  <si>
    <t>LOQ</t>
  </si>
  <si>
    <t>Remain OR not</t>
  </si>
  <si>
    <t>Summary of LOD and LOQ</t>
  </si>
  <si>
    <t>Samples  summary</t>
  </si>
  <si>
    <t>k</t>
  </si>
  <si>
    <t>b</t>
  </si>
  <si>
    <t>log10(Remained Theoretical Genome copy)</t>
  </si>
  <si>
    <t>log10(Remained Ob Genome copy)</t>
  </si>
  <si>
    <t>Unique Log10 (remained Ob GeCo)</t>
  </si>
  <si>
    <t>Unique Log10 (remained theo GeCo)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</si>
  <si>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</si>
  <si>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</si>
  <si>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</si>
  <si>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</si>
  <si>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</si>
  <si>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</si>
  <si>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</si>
  <si>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</si>
  <si>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</si>
  <si>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</si>
  <si>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</si>
  <si>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</si>
  <si>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</si>
  <si>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</si>
  <si>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</si>
  <si>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</si>
  <si>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</si>
  <si>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</si>
  <si>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</si>
  <si>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</si>
  <si>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</si>
  <si>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</si>
  <si>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</si>
  <si>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</si>
  <si>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</si>
  <si>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Unique Log10 (remained theo GeCo)</t>
  </si>
  <si>
    <t>Residuals</t>
  </si>
  <si>
    <t>Log10(Prediction Genome copy)</t>
  </si>
  <si>
    <t>Samples theoretical values</t>
  </si>
  <si>
    <t>Prediction genome copy number</t>
  </si>
  <si>
    <t>Deviation</t>
  </si>
  <si>
    <t>Input</t>
  </si>
  <si>
    <t>Temp</t>
  </si>
  <si>
    <t>Results</t>
  </si>
  <si>
    <t>Cell demo</t>
  </si>
  <si>
    <t>Type</t>
  </si>
  <si>
    <t>Note</t>
  </si>
  <si>
    <t>Data need to be input mannually (Including amount of DNA for library preparation and alignment summary files from EPI2ME)</t>
  </si>
  <si>
    <t>Temperare data during calibration.</t>
  </si>
  <si>
    <t>Predicted genome copy number of our samples.</t>
  </si>
  <si>
    <t>Threshold</t>
  </si>
  <si>
    <t xml:space="preserve">Linear regression model </t>
  </si>
  <si>
    <t>Log10(Theoretical genome copy number) = k * Log10(Observed genome copy number) + b</t>
  </si>
  <si>
    <t>Please input amount of DNA (ng) for library preparation</t>
  </si>
  <si>
    <t>Please input expected limit of detection (LOD) and quantitation (LOQ)</t>
  </si>
  <si>
    <t>Limit of detection, defult: 0.1. Flexible for different application.</t>
  </si>
  <si>
    <t>Limit of quantitation, default: 0.3. Flexible for different application.</t>
  </si>
  <si>
    <t>Please input the location of output folder generated by EPI2ME</t>
  </si>
  <si>
    <t>Please import from wf-metagenomics-alignment-control_1.csv</t>
  </si>
  <si>
    <t>Please import from wf-metagenomics-alignment-control_2.csv</t>
  </si>
  <si>
    <t>Please import from wf-metagenomics-alignment-control_3.csv</t>
  </si>
  <si>
    <t>Please import from wf-metagenomics-alignment-sample_1.csv</t>
  </si>
  <si>
    <t>Please import from wf-metagenomics-alignment-sample_2.csv</t>
  </si>
  <si>
    <t>Please import from wf-metagenomics-alignment-sample_3.csv</t>
  </si>
  <si>
    <t>There are 4 types of cells in this workbook:</t>
  </si>
  <si>
    <t>Guidance</t>
  </si>
  <si>
    <t>Guidance for the operation.</t>
  </si>
  <si>
    <t>Please input k and b values from the Linear regression plot</t>
  </si>
  <si>
    <t>Genome copy number for per ng DNA</t>
  </si>
  <si>
    <t>Predicted genome copy/ng DNA</t>
  </si>
  <si>
    <t>sample_1</t>
  </si>
  <si>
    <t>sample_2</t>
  </si>
  <si>
    <t>sample_3</t>
  </si>
  <si>
    <t>Please input sample info</t>
  </si>
  <si>
    <t>index</t>
  </si>
  <si>
    <t>ref</t>
  </si>
  <si>
    <t>startpos</t>
  </si>
  <si>
    <t>endpos</t>
  </si>
  <si>
    <t>number of reads</t>
  </si>
  <si>
    <t>covbases</t>
  </si>
  <si>
    <t>coverage</t>
  </si>
  <si>
    <t>meandepth</t>
  </si>
  <si>
    <t>meanbaseq</t>
  </si>
  <si>
    <t>meanmapq</t>
  </si>
  <si>
    <t>taxid</t>
  </si>
  <si>
    <t>superkingdom</t>
  </si>
  <si>
    <t>kingdom</t>
  </si>
  <si>
    <t>phylum</t>
  </si>
  <si>
    <t>class</t>
  </si>
  <si>
    <t>order</t>
  </si>
  <si>
    <t>family</t>
  </si>
  <si>
    <t>genus</t>
  </si>
  <si>
    <t>species</t>
  </si>
  <si>
    <t>mean</t>
  </si>
  <si>
    <t>sd</t>
  </si>
  <si>
    <t>Coefficient of Variance</t>
  </si>
  <si>
    <t>pcreads</t>
  </si>
  <si>
    <t>Eukaryota</t>
  </si>
  <si>
    <t>Fungi</t>
  </si>
  <si>
    <t>Basidiomycota</t>
  </si>
  <si>
    <t>Tremellomycetes</t>
  </si>
  <si>
    <t>Tremellales</t>
  </si>
  <si>
    <t>Cryptococcaceae</t>
  </si>
  <si>
    <t>Cryptococcus</t>
  </si>
  <si>
    <t>BS.pilon.polished.v3.ST170922</t>
  </si>
  <si>
    <t>Bacteria</t>
  </si>
  <si>
    <t>unclassified Bacteria kingdom</t>
  </si>
  <si>
    <t>Bacillota</t>
  </si>
  <si>
    <t>Bacilli</t>
  </si>
  <si>
    <t>Bacillales</t>
  </si>
  <si>
    <t>Bacillaceae</t>
  </si>
  <si>
    <t>Bacillus</t>
  </si>
  <si>
    <t>Enterococcus_faecalis_complete_genome</t>
  </si>
  <si>
    <t>Lactobacillales</t>
  </si>
  <si>
    <t>Enterococcaceae</t>
  </si>
  <si>
    <t>Enterococcus</t>
  </si>
  <si>
    <t>Escherichia_coli_chromosome</t>
  </si>
  <si>
    <t>Pseudomonadota</t>
  </si>
  <si>
    <t>Gammaproteobacteria</t>
  </si>
  <si>
    <t>Enterobacterales</t>
  </si>
  <si>
    <t>Enterobacteriaceae</t>
  </si>
  <si>
    <t>Escherichia</t>
  </si>
  <si>
    <t>Escherichia_coli_plasmid</t>
  </si>
  <si>
    <t>Lactobacillus_fermentum_complete_genome</t>
  </si>
  <si>
    <t>Lactobacillaceae</t>
  </si>
  <si>
    <t>Limosilactobacillus</t>
  </si>
  <si>
    <t>Listeria_monocytogenes_complete_genome</t>
  </si>
  <si>
    <t>Listeriaceae</t>
  </si>
  <si>
    <t>Listeria</t>
  </si>
  <si>
    <t>Pseudomonas_aeruginosa_complete_genome</t>
  </si>
  <si>
    <t>Pseudomonadales</t>
  </si>
  <si>
    <t>Pseudomonadaceae</t>
  </si>
  <si>
    <t>Pseudomonas</t>
  </si>
  <si>
    <t>Salmonella_enterica_chromosome</t>
  </si>
  <si>
    <t>Salmonella</t>
  </si>
  <si>
    <t>Salmonella_enterica_plasmid1</t>
  </si>
  <si>
    <t>Staphylococcus_aureus_chromosome</t>
  </si>
  <si>
    <t>Staphylococcaceae</t>
  </si>
  <si>
    <t>Staphylococcus</t>
  </si>
  <si>
    <t>tig00000001</t>
  </si>
  <si>
    <t>Ascomycota</t>
  </si>
  <si>
    <t>Saccharomycetes</t>
  </si>
  <si>
    <t>Saccharomycetales</t>
  </si>
  <si>
    <t>Saccharomycetaceae</t>
  </si>
  <si>
    <t>Saccharomyces</t>
  </si>
  <si>
    <t>tig00000003</t>
  </si>
  <si>
    <t>tig00000011</t>
  </si>
  <si>
    <t>tig00000018</t>
  </si>
  <si>
    <t>tig00000023</t>
  </si>
  <si>
    <t>tig00000031</t>
  </si>
  <si>
    <t>tig00000036</t>
  </si>
  <si>
    <t>tig00000042</t>
  </si>
  <si>
    <t>tig00000047</t>
  </si>
  <si>
    <t>tig00000050</t>
  </si>
  <si>
    <t>tig00000051</t>
  </si>
  <si>
    <t>tig00000055</t>
  </si>
  <si>
    <t>tig00000063</t>
  </si>
  <si>
    <t>tig00000069</t>
  </si>
  <si>
    <t>tig00000071</t>
  </si>
  <si>
    <t>tig00000072</t>
  </si>
  <si>
    <t>tig00000078</t>
  </si>
  <si>
    <t>tig00000094</t>
  </si>
  <si>
    <t>tig00000104</t>
  </si>
  <si>
    <t>tig00000105</t>
  </si>
  <si>
    <t>tig00000109</t>
  </si>
  <si>
    <t>tig00000125</t>
  </si>
  <si>
    <t>tig00000128</t>
  </si>
  <si>
    <t>tig00000132</t>
  </si>
  <si>
    <t>tig00000136</t>
  </si>
  <si>
    <t>tig00000139</t>
  </si>
  <si>
    <t>tig00000140</t>
  </si>
  <si>
    <t>tig00000163</t>
  </si>
  <si>
    <t>tig00000304</t>
  </si>
  <si>
    <t>tig00000306</t>
  </si>
  <si>
    <t>tig00000308</t>
  </si>
  <si>
    <t>tig00000006</t>
  </si>
  <si>
    <t>tig00000019</t>
  </si>
  <si>
    <t>tig00000027</t>
  </si>
  <si>
    <t>tig00000161</t>
  </si>
  <si>
    <t>tig00000086</t>
  </si>
  <si>
    <t>nan</t>
  </si>
  <si>
    <t>Staphylococcus_aureus_plasmid2</t>
  </si>
  <si>
    <t>Staphylococcus_aureus_plasmid3</t>
  </si>
  <si>
    <t>tig00000025</t>
  </si>
  <si>
    <t>tig00000038</t>
  </si>
  <si>
    <t>tig00000075</t>
  </si>
  <si>
    <t>tig00000079</t>
  </si>
  <si>
    <t>tig00000080</t>
  </si>
  <si>
    <t>tig00000091</t>
  </si>
  <si>
    <t>tig00000114</t>
  </si>
  <si>
    <t>tig00000123</t>
  </si>
  <si>
    <t>tig00000172</t>
  </si>
  <si>
    <t>tig00000307</t>
  </si>
  <si>
    <t>tig00000054</t>
  </si>
  <si>
    <t>tig00000093</t>
  </si>
  <si>
    <t>tig00000096</t>
  </si>
  <si>
    <t>tig00000004</t>
  </si>
  <si>
    <t>Predicted genome copy number of samples (genome copy number/ng DNA)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</si>
</sst>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2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20"/>
      <color rgb="FF3F3F76"/>
      <name val="Aptos Narrow"/>
      <scheme val="minor"/>
    </font>
    <font>
      <sz val="20"/>
      <color theme="1"/>
      <name val="Aptos Narrow"/>
      <scheme val="minor"/>
    </font>
    <font>
      <sz val="20"/>
      <color theme="1"/>
      <name val="Aptos Narrow"/>
      <family val="2"/>
      <scheme val="minor"/>
    </font>
    <font>
      <sz val="20"/>
      <color rgb="FF3F3F76"/>
      <name val="Aptos Narrow"/>
      <family val="2"/>
      <scheme val="minor"/>
    </font>
    <font>
      <b/>
      <sz val="20"/>
      <color rgb="FFFA7D00"/>
      <name val="Aptos Narrow"/>
      <family val="2"/>
      <scheme val="minor"/>
    </font>
    <font>
      <sz val="20"/>
      <color rgb="FF9C0006"/>
      <name val="Aptos Narrow"/>
      <family val="2"/>
      <scheme val="minor"/>
    </font>
    <font>
      <b/>
      <sz val="20"/>
      <color rgb="FF000000"/>
      <name val="Aptos Narrow"/>
      <scheme val="minor"/>
    </font>
    <font>
      <b/>
      <sz val="18"/>
      <color theme="1"/>
      <name val="Aptos Narrow (Body)"/>
    </font>
    <font>
      <b/>
      <sz val="20"/>
      <color rgb="FFFFC000"/>
      <name val="Aptos Narrow"/>
      <scheme val="minor"/>
    </font>
    <font>
      <b/>
      <sz val="20"/>
      <color theme="3" tint="0.249977111117893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8" fillId="0" borderId="0"/>
    <xf numFmtId="0" fontId="9" fillId="4" borderId="1" applyNumberFormat="0" applyAlignment="0" applyProtection="0"/>
  </cellStyleXfs>
  <cellXfs count="52">
    <xf numFmtId="0" fontId="0" fillId="0" borderId="0" xfId="0"/>
    <xf numFmtId="0" fontId="7" fillId="0" borderId="0" xfId="0" applyFont="1"/>
    <xf numFmtId="2" fontId="0" fillId="0" borderId="0" xfId="0" applyNumberFormat="1"/>
    <xf numFmtId="0" fontId="5" fillId="5" borderId="1" xfId="4"/>
    <xf numFmtId="0" fontId="6" fillId="6" borderId="2" xfId="5"/>
    <xf numFmtId="9" fontId="0" fillId="0" borderId="0" xfId="1" applyFont="1"/>
    <xf numFmtId="0" fontId="8" fillId="0" borderId="0" xfId="6"/>
    <xf numFmtId="0" fontId="10" fillId="0" borderId="0" xfId="6" applyFont="1"/>
    <xf numFmtId="164" fontId="8" fillId="0" borderId="0" xfId="6" applyNumberFormat="1"/>
    <xf numFmtId="164" fontId="0" fillId="0" borderId="0" xfId="0" applyNumberFormat="1"/>
    <xf numFmtId="10" fontId="8" fillId="0" borderId="0" xfId="6" applyNumberFormat="1"/>
    <xf numFmtId="165" fontId="0" fillId="0" borderId="0" xfId="1" applyNumberFormat="1" applyFont="1"/>
    <xf numFmtId="9" fontId="0" fillId="0" borderId="0" xfId="0" applyNumberFormat="1"/>
    <xf numFmtId="0" fontId="11" fillId="0" borderId="0" xfId="0" applyFont="1"/>
    <xf numFmtId="0" fontId="0" fillId="0" borderId="3" xfId="0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Continuous"/>
    </xf>
    <xf numFmtId="0" fontId="12" fillId="0" borderId="0" xfId="0" applyFont="1" applyAlignment="1">
      <alignment horizontal="centerContinuous"/>
    </xf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9" fillId="4" borderId="1" xfId="7"/>
    <xf numFmtId="0" fontId="14" fillId="4" borderId="0" xfId="7" applyFont="1" applyBorder="1"/>
    <xf numFmtId="0" fontId="13" fillId="0" borderId="0" xfId="0" applyFont="1"/>
    <xf numFmtId="0" fontId="15" fillId="0" borderId="0" xfId="0" applyFont="1"/>
    <xf numFmtId="0" fontId="17" fillId="4" borderId="1" xfId="7" applyFont="1" applyAlignment="1">
      <alignment horizontal="center" vertical="center"/>
    </xf>
    <xf numFmtId="0" fontId="17" fillId="4" borderId="1" xfId="7" applyFont="1"/>
    <xf numFmtId="0" fontId="18" fillId="5" borderId="1" xfId="4" applyFont="1"/>
    <xf numFmtId="0" fontId="19" fillId="3" borderId="0" xfId="3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6" xfId="0" applyFont="1" applyBorder="1"/>
    <xf numFmtId="0" fontId="20" fillId="0" borderId="6" xfId="0" applyFont="1" applyBorder="1"/>
    <xf numFmtId="0" fontId="13" fillId="0" borderId="0" xfId="0" applyFont="1" applyAlignment="1">
      <alignment wrapText="1"/>
    </xf>
    <xf numFmtId="0" fontId="22" fillId="9" borderId="0" xfId="0" applyFont="1" applyFill="1"/>
    <xf numFmtId="1" fontId="19" fillId="3" borderId="6" xfId="3" applyNumberFormat="1" applyFont="1" applyBorder="1" applyAlignment="1">
      <alignment horizontal="center" vertical="center"/>
    </xf>
    <xf numFmtId="0" fontId="23" fillId="8" borderId="0" xfId="0" applyFont="1" applyFill="1" applyAlignment="1">
      <alignment horizontal="center"/>
    </xf>
    <xf numFmtId="0" fontId="16" fillId="0" borderId="0" xfId="0" quotePrefix="1" applyFont="1" applyAlignment="1">
      <alignment horizontal="center" vertical="center" wrapText="1"/>
    </xf>
    <xf numFmtId="0" fontId="22" fillId="9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9" borderId="7" xfId="0" applyFont="1" applyFill="1" applyBorder="1" applyAlignment="1">
      <alignment horizontal="center"/>
    </xf>
    <xf numFmtId="0" fontId="18" fillId="5" borderId="4" xfId="4" applyFont="1" applyBorder="1" applyAlignment="1">
      <alignment horizontal="center"/>
    </xf>
    <xf numFmtId="0" fontId="18" fillId="5" borderId="0" xfId="4" applyFont="1" applyBorder="1" applyAlignment="1">
      <alignment horizontal="center"/>
    </xf>
    <xf numFmtId="0" fontId="21" fillId="5" borderId="0" xfId="4" applyFont="1" applyBorder="1" applyAlignment="1">
      <alignment horizontal="center"/>
    </xf>
    <xf numFmtId="0" fontId="22" fillId="9" borderId="8" xfId="0" applyFont="1" applyFill="1" applyBorder="1" applyAlignment="1">
      <alignment horizontal="center"/>
    </xf>
    <xf numFmtId="0" fontId="8" fillId="0" borderId="0" xfId="6" applyAlignment="1">
      <alignment horizontal="center"/>
    </xf>
    <xf numFmtId="0" fontId="0" fillId="0" borderId="0" xfId="0" applyAlignment="1">
      <alignment horizontal="center"/>
    </xf>
    <xf numFmtId="0" fontId="3" fillId="2" borderId="0" xfId="2" applyAlignment="1">
      <alignment horizontal="center"/>
    </xf>
    <xf numFmtId="0" fontId="0" fillId="7" borderId="0" xfId="0" applyFill="1" applyAlignment="1">
      <alignment horizontal="center"/>
    </xf>
    <xf numFmtId="0" fontId="9" fillId="4" borderId="4" xfId="7" applyBorder="1" applyAlignment="1">
      <alignment horizontal="center"/>
    </xf>
    <xf numFmtId="0" fontId="9" fillId="4" borderId="0" xfId="7" applyBorder="1" applyAlignment="1">
      <alignment horizontal="center"/>
    </xf>
  </cellXfs>
  <cellStyles count="8">
    <cellStyle name="Bad" xfId="3" builtinId="27"/>
    <cellStyle name="Calculation" xfId="4" builtinId="22"/>
    <cellStyle name="Check Cell" xfId="5" builtinId="23"/>
    <cellStyle name="Good" xfId="2" builtinId="26"/>
    <cellStyle name="Input 2" xfId="7" xr:uid="{BC8E5E93-9995-4340-BA95-8B74FE90C160}"/>
    <cellStyle name="Normal" xfId="0" builtinId="0"/>
    <cellStyle name="Normal 2" xfId="6" xr:uid="{26DE5EC3-7DB2-A942-A49D-A81909F8693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Spike-ins</a:t>
            </a:r>
            <a:endParaRPr lang="en-US"/>
          </a:p>
        </c:rich>
      </c:tx>
      <c:layout>
        <c:manualLayout>
          <c:xMode val="edge"/>
          <c:yMode val="edge"/>
          <c:x val="0.41134994502869043"/>
          <c:y val="3.4131561938019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[1]DNA_BNC_norm_CV!$U$30</c:f>
              <c:strCache>
                <c:ptCount val="1"/>
                <c:pt idx="0">
                  <c:v>Average coverage fraction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Sum_temp!$F$104:$F$133</c:f>
              <c:numCache>
                <c:formatCode>0%</c:formatCode>
                <c:ptCount val="30"/>
                <c:pt idx="0">
                  <c:v>0.1180368023805058</c:v>
                </c:pt>
                <c:pt idx="1">
                  <c:v>0.91623593246970081</c:v>
                </c:pt>
                <c:pt idx="2">
                  <c:v>0.13600163047612782</c:v>
                </c:pt>
                <c:pt idx="3">
                  <c:v>0.29607433989261162</c:v>
                </c:pt>
                <c:pt idx="4">
                  <c:v>0.75966279825302041</c:v>
                </c:pt>
                <c:pt idx="5">
                  <c:v>6.6121914957135604E-3</c:v>
                </c:pt>
                <c:pt idx="6">
                  <c:v>8.1933590147927129E-2</c:v>
                </c:pt>
                <c:pt idx="7">
                  <c:v>4.6149260525754028E-2</c:v>
                </c:pt>
                <c:pt idx="8">
                  <c:v>0.17650808882375968</c:v>
                </c:pt>
                <c:pt idx="9">
                  <c:v>0.59674702988820127</c:v>
                </c:pt>
                <c:pt idx="10" formatCode="0.00">
                  <c:v>0.1180368023805058</c:v>
                </c:pt>
                <c:pt idx="11" formatCode="0.00">
                  <c:v>0.91623593246970081</c:v>
                </c:pt>
                <c:pt idx="12" formatCode="0.00">
                  <c:v>0.13600163047612782</c:v>
                </c:pt>
                <c:pt idx="13" formatCode="0.00">
                  <c:v>0.29607433989261162</c:v>
                </c:pt>
                <c:pt idx="14" formatCode="0.00">
                  <c:v>0.75966279825302041</c:v>
                </c:pt>
                <c:pt idx="15" formatCode="0.00">
                  <c:v>6.6121914957135604E-3</c:v>
                </c:pt>
                <c:pt idx="16" formatCode="0.00">
                  <c:v>8.1933590147927129E-2</c:v>
                </c:pt>
                <c:pt idx="17" formatCode="0.00">
                  <c:v>4.6149260525754028E-2</c:v>
                </c:pt>
                <c:pt idx="18" formatCode="0.00">
                  <c:v>0.17650808882375968</c:v>
                </c:pt>
                <c:pt idx="19" formatCode="0.00">
                  <c:v>0.59674702988820127</c:v>
                </c:pt>
                <c:pt idx="20">
                  <c:v>0.1180368023805058</c:v>
                </c:pt>
                <c:pt idx="21">
                  <c:v>0.91623593246970081</c:v>
                </c:pt>
                <c:pt idx="22">
                  <c:v>0.13600163047612782</c:v>
                </c:pt>
                <c:pt idx="23">
                  <c:v>0.29607433989261162</c:v>
                </c:pt>
                <c:pt idx="24">
                  <c:v>0.75966279825302041</c:v>
                </c:pt>
                <c:pt idx="25">
                  <c:v>6.6121914957135604E-3</c:v>
                </c:pt>
                <c:pt idx="26">
                  <c:v>8.1933590147927129E-2</c:v>
                </c:pt>
                <c:pt idx="27">
                  <c:v>4.6149260525754028E-2</c:v>
                </c:pt>
                <c:pt idx="28">
                  <c:v>0.17650808882375968</c:v>
                </c:pt>
                <c:pt idx="29">
                  <c:v>0.59674702988820127</c:v>
                </c:pt>
              </c:numCache>
            </c:numRef>
          </c:xVal>
          <c:yVal>
            <c:numRef>
              <c:f>Sum_temp!$E$104:$E$133</c:f>
              <c:numCache>
                <c:formatCode>0.00</c:formatCode>
                <c:ptCount val="30"/>
                <c:pt idx="0">
                  <c:v>0.21122076725354003</c:v>
                </c:pt>
                <c:pt idx="1">
                  <c:v>1.7274308756881791E-5</c:v>
                </c:pt>
                <c:pt idx="2">
                  <c:v>1.6817015019371672E-2</c:v>
                </c:pt>
                <c:pt idx="3">
                  <c:v>3.7443176935173662E-2</c:v>
                </c:pt>
                <c:pt idx="4">
                  <c:v>9.6397847515368711E-3</c:v>
                </c:pt>
                <c:pt idx="5">
                  <c:v>1</c:v>
                </c:pt>
                <c:pt idx="6">
                  <c:v>0.65554986286002004</c:v>
                </c:pt>
                <c:pt idx="7">
                  <c:v>4.6338752322796675E-2</c:v>
                </c:pt>
                <c:pt idx="8">
                  <c:v>2.9233666810969873E-2</c:v>
                </c:pt>
                <c:pt idx="9">
                  <c:v>3.3336678477222134E-3</c:v>
                </c:pt>
                <c:pt idx="10">
                  <c:v>0.27938809746798865</c:v>
                </c:pt>
                <c:pt idx="11">
                  <c:v>2.6586669251415086E-4</c:v>
                </c:pt>
                <c:pt idx="12">
                  <c:v>2.4185419794530948E-2</c:v>
                </c:pt>
                <c:pt idx="13">
                  <c:v>3.3407849669394009E-2</c:v>
                </c:pt>
                <c:pt idx="14">
                  <c:v>1.4530793304897359E-2</c:v>
                </c:pt>
                <c:pt idx="15">
                  <c:v>0.99999866325440079</c:v>
                </c:pt>
                <c:pt idx="16">
                  <c:v>0.72810523045847297</c:v>
                </c:pt>
                <c:pt idx="17">
                  <c:v>7.158083472588235E-2</c:v>
                </c:pt>
                <c:pt idx="18">
                  <c:v>3.1610719025026005E-2</c:v>
                </c:pt>
                <c:pt idx="19">
                  <c:v>1.0534273196680544E-2</c:v>
                </c:pt>
                <c:pt idx="20">
                  <c:v>0.14507213502214833</c:v>
                </c:pt>
                <c:pt idx="21">
                  <c:v>3.0987505053763542E-4</c:v>
                </c:pt>
                <c:pt idx="22">
                  <c:v>1.6635669180204343E-2</c:v>
                </c:pt>
                <c:pt idx="23">
                  <c:v>1.9625711807403679E-2</c:v>
                </c:pt>
                <c:pt idx="24">
                  <c:v>6.8596932924585891E-4</c:v>
                </c:pt>
                <c:pt idx="25">
                  <c:v>0.9999983290680009</c:v>
                </c:pt>
                <c:pt idx="26">
                  <c:v>0.54574247717646229</c:v>
                </c:pt>
                <c:pt idx="27">
                  <c:v>4.0331988046113189E-2</c:v>
                </c:pt>
                <c:pt idx="28">
                  <c:v>1.7355059490763554E-2</c:v>
                </c:pt>
                <c:pt idx="29">
                  <c:v>1.8957443177115114E-3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A-1D4C-9137-2A63405F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78400"/>
        <c:axId val="1797477360"/>
      </c:scatterChart>
      <c:valAx>
        <c:axId val="17981784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Coefficient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variant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7360"/>
        <c:crosses val="autoZero"/>
        <c:crossBetween val="midCat"/>
      </c:valAx>
      <c:valAx>
        <c:axId val="1797477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Coverage</a:t>
                </a:r>
                <a:r>
                  <a:rPr lang="zh-CN" altLang="en-US"/>
                  <a:t> </a:t>
                </a:r>
                <a:r>
                  <a:rPr lang="en-US" altLang="zh-CN"/>
                  <a:t>fraction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274258628119241E-2"/>
              <c:y val="0.324843729976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840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Samples</a:t>
            </a:r>
            <a:endParaRPr lang="en-US"/>
          </a:p>
        </c:rich>
      </c:tx>
      <c:layout>
        <c:manualLayout>
          <c:xMode val="edge"/>
          <c:yMode val="edge"/>
          <c:x val="0.41134994502869043"/>
          <c:y val="3.4131561938019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Sum_temp!$F$138:$F$167</c:f>
              <c:numCache>
                <c:formatCode>0%</c:formatCode>
                <c:ptCount val="30"/>
                <c:pt idx="0">
                  <c:v>1.6755528097627263E-2</c:v>
                </c:pt>
                <c:pt idx="1">
                  <c:v>7.2218510154278923E-2</c:v>
                </c:pt>
                <c:pt idx="2">
                  <c:v>3.0532998005689115E-2</c:v>
                </c:pt>
                <c:pt idx="3">
                  <c:v>3.2437572743005801E-2</c:v>
                </c:pt>
                <c:pt idx="4">
                  <c:v>2.5896603483269654E-2</c:v>
                </c:pt>
                <c:pt idx="5">
                  <c:v>3.3571921920193891E-2</c:v>
                </c:pt>
                <c:pt idx="6">
                  <c:v>3.1749688195470721E-2</c:v>
                </c:pt>
                <c:pt idx="7">
                  <c:v>2.278596213715749E-2</c:v>
                </c:pt>
                <c:pt idx="8">
                  <c:v>1.0583821174436131E-2</c:v>
                </c:pt>
                <c:pt idx="9">
                  <c:v>7.2359593286345114E-2</c:v>
                </c:pt>
                <c:pt idx="10">
                  <c:v>1.6755528097627263E-2</c:v>
                </c:pt>
                <c:pt idx="11">
                  <c:v>7.2218510154278923E-2</c:v>
                </c:pt>
                <c:pt idx="12">
                  <c:v>3.0532998005689115E-2</c:v>
                </c:pt>
                <c:pt idx="13">
                  <c:v>3.2437572743005801E-2</c:v>
                </c:pt>
                <c:pt idx="14">
                  <c:v>2.5896603483269654E-2</c:v>
                </c:pt>
                <c:pt idx="15">
                  <c:v>3.3571921920193891E-2</c:v>
                </c:pt>
                <c:pt idx="16">
                  <c:v>3.1749688195470721E-2</c:v>
                </c:pt>
                <c:pt idx="17">
                  <c:v>2.278596213715749E-2</c:v>
                </c:pt>
                <c:pt idx="18">
                  <c:v>1.0583821174436131E-2</c:v>
                </c:pt>
                <c:pt idx="19">
                  <c:v>7.2359593286345114E-2</c:v>
                </c:pt>
                <c:pt idx="20">
                  <c:v>1.6755528097627263E-2</c:v>
                </c:pt>
                <c:pt idx="21">
                  <c:v>7.2218510154278923E-2</c:v>
                </c:pt>
                <c:pt idx="22">
                  <c:v>3.0532998005689115E-2</c:v>
                </c:pt>
                <c:pt idx="23">
                  <c:v>3.2437572743005801E-2</c:v>
                </c:pt>
                <c:pt idx="24">
                  <c:v>2.5896603483269654E-2</c:v>
                </c:pt>
                <c:pt idx="25">
                  <c:v>3.3571921920193891E-2</c:v>
                </c:pt>
                <c:pt idx="26">
                  <c:v>3.1749688195470721E-2</c:v>
                </c:pt>
                <c:pt idx="27">
                  <c:v>2.278596213715749E-2</c:v>
                </c:pt>
                <c:pt idx="28">
                  <c:v>1.0583821174436131E-2</c:v>
                </c:pt>
                <c:pt idx="29">
                  <c:v>7.2359593286345114E-2</c:v>
                </c:pt>
              </c:numCache>
            </c:numRef>
          </c:xVal>
          <c:yVal>
            <c:numRef>
              <c:f>Sum_temp!$E$138:$E$167</c:f>
              <c:numCache>
                <c:formatCode>0.00</c:formatCode>
                <c:ptCount val="30"/>
                <c:pt idx="0">
                  <c:v>0.99086728871335994</c:v>
                </c:pt>
                <c:pt idx="1">
                  <c:v>0.11053346904176531</c:v>
                </c:pt>
                <c:pt idx="2">
                  <c:v>0.9950723836996801</c:v>
                </c:pt>
                <c:pt idx="3">
                  <c:v>0.99495143106028772</c:v>
                </c:pt>
                <c:pt idx="4">
                  <c:v>0.99975804754339526</c:v>
                </c:pt>
                <c:pt idx="5">
                  <c:v>0.99647032324513707</c:v>
                </c:pt>
                <c:pt idx="6">
                  <c:v>0.92330790759577341</c:v>
                </c:pt>
                <c:pt idx="7">
                  <c:v>0.18775477184542294</c:v>
                </c:pt>
                <c:pt idx="8">
                  <c:v>0.99563867475596335</c:v>
                </c:pt>
                <c:pt idx="9">
                  <c:v>0.96850229606281446</c:v>
                </c:pt>
                <c:pt idx="10">
                  <c:v>0.98783837661780716</c:v>
                </c:pt>
                <c:pt idx="11">
                  <c:v>0.1111825923226117</c:v>
                </c:pt>
                <c:pt idx="12">
                  <c:v>0.99700744220831439</c:v>
                </c:pt>
                <c:pt idx="13">
                  <c:v>0.99640873512775563</c:v>
                </c:pt>
                <c:pt idx="14">
                  <c:v>0.99986144154328926</c:v>
                </c:pt>
                <c:pt idx="15">
                  <c:v>0.99736293511904717</c:v>
                </c:pt>
                <c:pt idx="16">
                  <c:v>0.92948413872706426</c:v>
                </c:pt>
                <c:pt idx="17">
                  <c:v>0.18264177721800706</c:v>
                </c:pt>
                <c:pt idx="18">
                  <c:v>0.99775020075611554</c:v>
                </c:pt>
                <c:pt idx="19">
                  <c:v>0.97619771411911982</c:v>
                </c:pt>
                <c:pt idx="20">
                  <c:v>0.97790456331536102</c:v>
                </c:pt>
                <c:pt idx="21">
                  <c:v>7.4434345219383038E-2</c:v>
                </c:pt>
                <c:pt idx="22">
                  <c:v>0.99136217435066942</c:v>
                </c:pt>
                <c:pt idx="23">
                  <c:v>0.98825070388504344</c:v>
                </c:pt>
                <c:pt idx="24">
                  <c:v>0.99328148937744742</c:v>
                </c:pt>
                <c:pt idx="25">
                  <c:v>0.9928507503487235</c:v>
                </c:pt>
                <c:pt idx="26">
                  <c:v>0.83635836303595379</c:v>
                </c:pt>
                <c:pt idx="27">
                  <c:v>0.14448492192927176</c:v>
                </c:pt>
                <c:pt idx="28">
                  <c:v>0.98524967573364874</c:v>
                </c:pt>
                <c:pt idx="29">
                  <c:v>0.95420510224786348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1E44-BC04-6C32C4A0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78400"/>
        <c:axId val="1797477360"/>
      </c:scatterChart>
      <c:valAx>
        <c:axId val="179817840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7360"/>
        <c:crosses val="autoZero"/>
        <c:crossBetween val="midCat"/>
      </c:valAx>
      <c:valAx>
        <c:axId val="1797477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1.7274258628119241E-2"/>
              <c:y val="0.324843729976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840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Linear regression_Spike-ins</a:t>
            </a:r>
          </a:p>
        </c:rich>
      </c:tx>
      <c:layout>
        <c:manualLayout>
          <c:xMode val="edge"/>
          <c:yMode val="edge"/>
          <c:x val="0.27353140086199068"/>
          <c:y val="2.5162981588189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Sum_temp!$J$103:$J$132</c:f>
              <c:strCache>
                <c:ptCount val="30"/>
                <c:pt idx="0">
                  <c:v>log10(Remained Ob Genome copy)</c:v>
                </c:pt>
                <c:pt idx="1">
                  <c:v>0.05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1.50</c:v>
                </c:pt>
                <c:pt idx="7">
                  <c:v>0.21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-0.07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1.53</c:v>
                </c:pt>
                <c:pt idx="17">
                  <c:v>0.12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0.17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1.57</c:v>
                </c:pt>
                <c:pt idx="27">
                  <c:v>0.30</c:v>
                </c:pt>
                <c:pt idx="28">
                  <c:v>#N/A</c:v>
                </c:pt>
                <c:pt idx="29">
                  <c:v>#N/A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519785149355708E-2"/>
                  <c:y val="-3.0863082472306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Sum_temp!$J$104:$J$133</c:f>
              <c:numCache>
                <c:formatCode>0.00</c:formatCode>
                <c:ptCount val="30"/>
                <c:pt idx="0">
                  <c:v>5.0064868426513053E-2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1.502722012321926</c:v>
                </c:pt>
                <c:pt idx="6">
                  <c:v>0.20792098351533872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-6.9199002653120414E-2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1.5331592712302287</c:v>
                </c:pt>
                <c:pt idx="16">
                  <c:v>0.11978995291210792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0.17222516818974185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1.5675748702046746</c:v>
                </c:pt>
                <c:pt idx="26">
                  <c:v>0.29851190547412609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xVal>
          <c:yVal>
            <c:numRef>
              <c:f>Sum_temp!$K$104:$K$133</c:f>
              <c:numCache>
                <c:formatCode>0.00</c:formatCode>
                <c:ptCount val="30"/>
                <c:pt idx="0">
                  <c:v>5.0203404744743576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7.151808150044288</c:v>
                </c:pt>
                <c:pt idx="6">
                  <c:v>5.7953129033536701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5.0457738577557247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7.1772415333256543</c:v>
                </c:pt>
                <c:pt idx="16">
                  <c:v>5.8207462866350372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5.080229367121226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7.2116970426911564</c:v>
                </c:pt>
                <c:pt idx="26">
                  <c:v>5.8552017960005385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B3-A841-A6CF-DE98B5902B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798178400"/>
        <c:axId val="1797477360"/>
      </c:scatterChart>
      <c:valAx>
        <c:axId val="17981784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Log10</a:t>
                </a:r>
                <a:r>
                  <a:rPr lang="zh-CN" altLang="en-US"/>
                  <a:t> </a:t>
                </a:r>
                <a:r>
                  <a:rPr lang="en-US" altLang="zh-CN"/>
                  <a:t>(Observed</a:t>
                </a:r>
                <a:r>
                  <a:rPr lang="zh-CN" altLang="en-US"/>
                  <a:t> </a:t>
                </a:r>
                <a:r>
                  <a:rPr lang="en-US" altLang="zh-CN"/>
                  <a:t>genome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copy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number)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7360"/>
        <c:crosses val="autoZero"/>
        <c:crossBetween val="midCat"/>
      </c:valAx>
      <c:valAx>
        <c:axId val="1797477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Log10</a:t>
                </a:r>
                <a:r>
                  <a:rPr lang="zh-CN" altLang="en-US"/>
                  <a:t> </a:t>
                </a:r>
                <a:r>
                  <a:rPr lang="en-US" altLang="zh-CN"/>
                  <a:t>(Theoretical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genome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copy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number)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903423860781005E-2"/>
              <c:y val="0.22339042122780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7840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165100</xdr:rowOff>
    </xdr:from>
    <xdr:to>
      <xdr:col>5</xdr:col>
      <xdr:colOff>661781</xdr:colOff>
      <xdr:row>26</xdr:row>
      <xdr:rowOff>130313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727B9-E837-A04F-9BA2-7CA71A08F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1</xdr:row>
      <xdr:rowOff>139700</xdr:rowOff>
    </xdr:from>
    <xdr:to>
      <xdr:col>12</xdr:col>
      <xdr:colOff>403639</xdr:colOff>
      <xdr:row>26</xdr:row>
      <xdr:rowOff>94423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AC34D-0C01-5F48-9A15-EAD5BD6C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25400</xdr:rowOff>
    </xdr:from>
    <xdr:to>
      <xdr:col>8</xdr:col>
      <xdr:colOff>805962</xdr:colOff>
      <xdr:row>70</xdr:row>
      <xdr:rowOff>44601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4FE04-F458-BD45-A8B2-779055C01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tvault-my.sharepoint.com/personal/kbian8_gatech_edu/Documents/Documents/2.%20Research/07_experiment_results/Nanopore/26_Log_evenn_05232024/00_summary_data.xlsx" TargetMode="External"/><Relationship Id="rId1" Type="http://schemas.openxmlformats.org/officeDocument/2006/relationships/externalLinkPath" Target="https://gtvault-my.sharepoint.com/personal/kbian8_gatech_edu/Documents/Documents/2.%20Research/07_experiment_results/Nanopore/26_Log_evenn_05232024/00_summa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_coverm_multi_sum"/>
      <sheetName val="EPI2ME Abundance_count"/>
      <sheetName val="DNA input"/>
      <sheetName val="Coverage fraction"/>
      <sheetName val="DNA_BNC_norm_CV"/>
      <sheetName val="Covered bases"/>
      <sheetName val="Theoretical genome copy"/>
      <sheetName val="Observed genome copy"/>
      <sheetName val="Predicti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0">
          <cell r="U30" t="str">
            <v xml:space="preserve">Average coverage fraction 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90B0-242D-C949-AA33-3AFBC2643222}">
  <dimension ref="A1:C6"/>
  <sheetViews>
    <sheetView workbookViewId="0">
      <selection activeCell="A5" sqref="A5"/>
    </sheetView>
  </sheetViews>
  <sheetFormatPr baseColWidth="10" defaultRowHeight="16" x14ac:dyDescent="0.2"/>
  <cols>
    <col min="1" max="1" width="30.5" customWidth="1"/>
    <col min="2" max="2" width="47" customWidth="1"/>
    <col min="3" max="3" width="171.83203125" bestFit="1" customWidth="1"/>
  </cols>
  <sheetData>
    <row r="1" spans="1:3" ht="27" x14ac:dyDescent="0.35">
      <c r="A1" s="35" t="s">
        <v>125</v>
      </c>
      <c r="B1" s="35"/>
      <c r="C1" s="35"/>
    </row>
    <row r="2" spans="1:3" ht="27" x14ac:dyDescent="0.35">
      <c r="A2" s="29" t="s">
        <v>105</v>
      </c>
      <c r="B2" s="29" t="s">
        <v>106</v>
      </c>
      <c r="C2" s="29" t="s">
        <v>107</v>
      </c>
    </row>
    <row r="3" spans="1:3" ht="27" x14ac:dyDescent="0.35">
      <c r="A3" s="21" t="s">
        <v>102</v>
      </c>
      <c r="B3" s="23" t="s">
        <v>102</v>
      </c>
      <c r="C3" s="23" t="s">
        <v>108</v>
      </c>
    </row>
    <row r="4" spans="1:3" ht="27" x14ac:dyDescent="0.35">
      <c r="A4" s="26" t="s">
        <v>103</v>
      </c>
      <c r="B4" s="23" t="s">
        <v>103</v>
      </c>
      <c r="C4" s="23" t="s">
        <v>109</v>
      </c>
    </row>
    <row r="5" spans="1:3" ht="27" x14ac:dyDescent="0.35">
      <c r="A5" s="27" t="s">
        <v>104</v>
      </c>
      <c r="B5" s="23" t="s">
        <v>104</v>
      </c>
      <c r="C5" s="23" t="s">
        <v>110</v>
      </c>
    </row>
    <row r="6" spans="1:3" ht="27" x14ac:dyDescent="0.35">
      <c r="A6" s="33" t="s">
        <v>126</v>
      </c>
      <c r="B6" s="23" t="s">
        <v>126</v>
      </c>
      <c r="C6" s="23" t="s">
        <v>127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851B-F652-3147-B8AD-8E9DE950830C}">
  <dimension ref="A1:B12"/>
  <sheetViews>
    <sheetView workbookViewId="0">
      <selection activeCell="B12" sqref="A1:B12"/>
    </sheetView>
  </sheetViews>
  <sheetFormatPr baseColWidth="10" defaultRowHeight="16" x14ac:dyDescent="0.2"/>
  <cols>
    <col min="1" max="1" width="44.1640625" bestFit="1" customWidth="1"/>
    <col min="2" max="2" width="108" bestFit="1" customWidth="1"/>
  </cols>
  <sheetData>
    <row r="1" spans="1:2" ht="27" x14ac:dyDescent="0.35">
      <c r="A1" s="45" t="s">
        <v>129</v>
      </c>
      <c r="B1" s="45"/>
    </row>
    <row r="2" spans="1:2" ht="27" x14ac:dyDescent="0.35">
      <c r="A2" s="30" t="s">
        <v>6</v>
      </c>
      <c r="B2" s="30" t="s">
        <v>258</v>
      </c>
    </row>
    <row r="3" spans="1:2" ht="27" x14ac:dyDescent="0.35">
      <c r="A3" s="31" t="s">
        <v>13</v>
      </c>
      <c r="B3" s="34">
        <f>IFERROR(AVERAGE(Sum_temp!R148, Sum_temp!R138, Sum_temp!R158), "Not Detected/Quantified")</f>
        <v>18235.525468393531</v>
      </c>
    </row>
    <row r="4" spans="1:2" ht="27" x14ac:dyDescent="0.35">
      <c r="A4" s="31" t="s">
        <v>14</v>
      </c>
      <c r="B4" s="34" t="str">
        <f>IFERROR(AVERAGE(Sum_temp!R149, Sum_temp!R139, Sum_temp!R159), "Not Detected/Quantified")</f>
        <v>Not Detected/Quantified</v>
      </c>
    </row>
    <row r="5" spans="1:2" ht="27" x14ac:dyDescent="0.35">
      <c r="A5" s="31" t="s">
        <v>15</v>
      </c>
      <c r="B5" s="34">
        <f>IFERROR(AVERAGE(Sum_temp!R150, Sum_temp!R140, Sum_temp!R160), "Not Detected/Quantified")</f>
        <v>26368.601891131158</v>
      </c>
    </row>
    <row r="6" spans="1:2" ht="27" x14ac:dyDescent="0.35">
      <c r="A6" s="31" t="s">
        <v>16</v>
      </c>
      <c r="B6" s="34">
        <f>IFERROR(AVERAGE(Sum_temp!R151, Sum_temp!R141, Sum_temp!R161), "Not Detected/Quantified")</f>
        <v>18532.253562165231</v>
      </c>
    </row>
    <row r="7" spans="1:2" ht="27" x14ac:dyDescent="0.35">
      <c r="A7" s="31" t="s">
        <v>17</v>
      </c>
      <c r="B7" s="34">
        <f>IFERROR(AVERAGE(Sum_temp!R152, Sum_temp!R142, Sum_temp!R162), "Not Detected/Quantified")</f>
        <v>31048.970932604472</v>
      </c>
    </row>
    <row r="8" spans="1:2" ht="27" x14ac:dyDescent="0.35">
      <c r="A8" s="31" t="s">
        <v>18</v>
      </c>
      <c r="B8" s="34">
        <f>IFERROR(AVERAGE(Sum_temp!R153, Sum_temp!R143, Sum_temp!R163), "Not Detected/Quantified")</f>
        <v>26355.51245076512</v>
      </c>
    </row>
    <row r="9" spans="1:2" ht="27" x14ac:dyDescent="0.35">
      <c r="A9" s="31" t="s">
        <v>19</v>
      </c>
      <c r="B9" s="34">
        <f>IFERROR(AVERAGE(Sum_temp!R154, Sum_temp!R144, Sum_temp!R164), "Not Detected/Quantified")</f>
        <v>7670.1207427390327</v>
      </c>
    </row>
    <row r="10" spans="1:2" ht="27" x14ac:dyDescent="0.35">
      <c r="A10" s="31" t="s">
        <v>20</v>
      </c>
      <c r="B10" s="34">
        <f>IFERROR(AVERAGE(Sum_temp!R155, Sum_temp!R145, Sum_temp!R165), "Not Detected/Quantified")</f>
        <v>2921.5387661880577</v>
      </c>
    </row>
    <row r="11" spans="1:2" ht="27" x14ac:dyDescent="0.35">
      <c r="A11" s="31" t="s">
        <v>21</v>
      </c>
      <c r="B11" s="34">
        <f>IFERROR(AVERAGE(Sum_temp!R156, Sum_temp!R146, Sum_temp!R166), "Not Detected/Quantified")</f>
        <v>18213.380390738475</v>
      </c>
    </row>
    <row r="12" spans="1:2" ht="27" x14ac:dyDescent="0.35">
      <c r="A12" s="31" t="s">
        <v>22</v>
      </c>
      <c r="B12" s="34">
        <f>IFERROR(AVERAGE(Sum_temp!R157, Sum_temp!R147, Sum_temp!R167), "Not Detected/Quantified")</f>
        <v>14156.263706056418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CA89-01A4-8547-8CB2-B59410DF7ECF}">
  <dimension ref="A1:AA167"/>
  <sheetViews>
    <sheetView topLeftCell="K126" workbookViewId="0">
      <selection activeCell="R138" sqref="R138"/>
    </sheetView>
  </sheetViews>
  <sheetFormatPr baseColWidth="10" defaultRowHeight="16" x14ac:dyDescent="0.2"/>
  <cols>
    <col min="1" max="2" width="26.33203125" bestFit="1" customWidth="1"/>
    <col min="3" max="3" width="13.6640625" bestFit="1" customWidth="1"/>
    <col min="4" max="4" width="15.1640625" bestFit="1" customWidth="1"/>
    <col min="5" max="5" width="15.5" bestFit="1" customWidth="1"/>
    <col min="6" max="7" width="13.6640625" bestFit="1" customWidth="1"/>
    <col min="9" max="9" width="26.33203125" bestFit="1" customWidth="1"/>
    <col min="11" max="11" width="26.33203125" bestFit="1" customWidth="1"/>
    <col min="13" max="13" width="12.1640625" bestFit="1" customWidth="1"/>
    <col min="14" max="14" width="19.6640625" customWidth="1"/>
    <col min="16" max="16" width="29.33203125" bestFit="1" customWidth="1"/>
    <col min="17" max="17" width="26.33203125" bestFit="1" customWidth="1"/>
    <col min="18" max="18" width="26.83203125" bestFit="1" customWidth="1"/>
    <col min="25" max="25" width="26.33203125" bestFit="1" customWidth="1"/>
  </cols>
  <sheetData>
    <row r="1" spans="1:27" x14ac:dyDescent="0.2">
      <c r="A1" s="49" t="s">
        <v>30</v>
      </c>
      <c r="B1" s="49"/>
      <c r="C1" s="49"/>
      <c r="D1" s="49"/>
      <c r="E1" s="49"/>
      <c r="F1" s="49"/>
      <c r="G1" s="49"/>
    </row>
    <row r="2" spans="1:27" x14ac:dyDescent="0.2">
      <c r="A2" t="str">
        <f>'Sample info'!A2</f>
        <v>Barcode</v>
      </c>
      <c r="B2" t="str">
        <f>'Sample info'!B2</f>
        <v>BN1</v>
      </c>
      <c r="C2" t="str">
        <f>'Sample info'!C2</f>
        <v>BN2</v>
      </c>
      <c r="D2" t="str">
        <f>'Sample info'!D2</f>
        <v>BN3</v>
      </c>
      <c r="E2" t="str">
        <f>'Sample info'!E2</f>
        <v>BN4</v>
      </c>
      <c r="F2" t="str">
        <f>'Sample info'!F2</f>
        <v>BN5</v>
      </c>
      <c r="G2" t="str">
        <f>'Sample info'!G2</f>
        <v>BN6</v>
      </c>
    </row>
    <row r="3" spans="1:27" x14ac:dyDescent="0.2">
      <c r="A3" t="str">
        <f>'Sample info'!A3</f>
        <v>DNA input (ng)</v>
      </c>
      <c r="B3">
        <f>'Sample info'!B3</f>
        <v>51.4</v>
      </c>
      <c r="C3">
        <f>'Sample info'!C3</f>
        <v>54.5</v>
      </c>
      <c r="D3">
        <f>'Sample info'!D3</f>
        <v>59</v>
      </c>
      <c r="E3">
        <f>'Sample info'!E3</f>
        <v>61.6</v>
      </c>
      <c r="F3">
        <f>'Sample info'!F3</f>
        <v>74.599999999999994</v>
      </c>
      <c r="G3">
        <f>'Sample info'!G3</f>
        <v>74.2</v>
      </c>
    </row>
    <row r="4" spans="1:27" x14ac:dyDescent="0.2">
      <c r="A4" t="str">
        <f>'Sample info'!A5</f>
        <v>Sample_ID</v>
      </c>
      <c r="B4" t="str">
        <f>'Sample info'!B5</f>
        <v>control_1</v>
      </c>
      <c r="C4" t="str">
        <f>'Sample info'!C5</f>
        <v>control_2</v>
      </c>
      <c r="D4" t="str">
        <f>'Sample info'!D5</f>
        <v>control_3</v>
      </c>
      <c r="E4" t="str">
        <f>'Sample info'!E5</f>
        <v>sample_1</v>
      </c>
      <c r="F4" t="str">
        <f>'Sample info'!F5</f>
        <v>sample_2</v>
      </c>
      <c r="G4" t="str">
        <f>'Sample info'!G5</f>
        <v>sample_3</v>
      </c>
    </row>
    <row r="5" spans="1:27" x14ac:dyDescent="0.2">
      <c r="A5" t="s">
        <v>31</v>
      </c>
      <c r="B5" s="2">
        <f>B3/$B$3</f>
        <v>1</v>
      </c>
      <c r="C5" s="2">
        <f t="shared" ref="C5:G5" si="0">C3/$B$3</f>
        <v>1.0603112840466926</v>
      </c>
      <c r="D5" s="2">
        <f t="shared" si="0"/>
        <v>1.1478599221789885</v>
      </c>
      <c r="E5" s="2">
        <f t="shared" si="0"/>
        <v>1.1984435797665369</v>
      </c>
      <c r="F5" s="2">
        <f t="shared" si="0"/>
        <v>1.4513618677042801</v>
      </c>
      <c r="G5" s="2">
        <f t="shared" si="0"/>
        <v>1.4435797665369652</v>
      </c>
    </row>
    <row r="10" spans="1:27" x14ac:dyDescent="0.2">
      <c r="A10" s="49" t="s">
        <v>25</v>
      </c>
      <c r="B10" s="49"/>
      <c r="C10" s="49"/>
      <c r="D10" s="49"/>
      <c r="E10" s="49"/>
      <c r="F10" s="49"/>
      <c r="G10" s="49"/>
      <c r="I10" s="49" t="s">
        <v>34</v>
      </c>
      <c r="J10" s="49"/>
      <c r="K10" s="49"/>
      <c r="L10" s="49"/>
      <c r="M10" s="49"/>
      <c r="N10" s="49"/>
      <c r="O10" s="49"/>
      <c r="Q10" s="49" t="s">
        <v>39</v>
      </c>
      <c r="R10" s="49"/>
      <c r="S10" s="49"/>
      <c r="T10" s="49"/>
      <c r="U10" s="49"/>
      <c r="V10" s="49"/>
      <c r="W10" s="49"/>
      <c r="Y10" s="49" t="s">
        <v>41</v>
      </c>
      <c r="Z10" s="49"/>
      <c r="AA10" s="49"/>
    </row>
    <row r="11" spans="1:27" x14ac:dyDescent="0.2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Q11" t="s">
        <v>6</v>
      </c>
      <c r="R11" t="s">
        <v>7</v>
      </c>
      <c r="S11" t="s">
        <v>8</v>
      </c>
      <c r="T11" t="s">
        <v>9</v>
      </c>
      <c r="U11" t="s">
        <v>10</v>
      </c>
      <c r="V11" t="s">
        <v>11</v>
      </c>
      <c r="W11" t="s">
        <v>12</v>
      </c>
      <c r="Y11" t="s">
        <v>6</v>
      </c>
      <c r="Z11" t="s">
        <v>42</v>
      </c>
      <c r="AA11" t="s">
        <v>43</v>
      </c>
    </row>
    <row r="12" spans="1:27" x14ac:dyDescent="0.2">
      <c r="A12" s="1" t="s">
        <v>13</v>
      </c>
      <c r="B12" s="2">
        <f>SUMIF('BN1'!$S:$S, Sum_temp!A12, 'BN1'!$Y:$Y)</f>
        <v>958942.77363299998</v>
      </c>
      <c r="C12" s="2">
        <f>SUMIF('BN2'!$S:$S, Sum_temp!A12, 'BN2'!$Y:$Y)</f>
        <v>1346134.2909179998</v>
      </c>
      <c r="D12" s="2">
        <f>SUMIF('BN3'!$S:$S, Sum_temp!A12, 'BN3'!$Y:$Y)</f>
        <v>627342.90400500002</v>
      </c>
      <c r="E12" s="2">
        <f>SUMIF('BN4'!$S:$S, Sum_temp!A12, 'BN4'!$Y:$Y)</f>
        <v>22925354.65851</v>
      </c>
      <c r="F12" s="2">
        <f>SUMIF('BN5'!$S:$S, Sum_temp!A12, 'BN5'!$Y:$Y)</f>
        <v>22460830.025369998</v>
      </c>
      <c r="G12" s="2">
        <f>SUMIF('BN6'!$S:$S, Sum_temp!A12, 'BN6'!$Y:$Y)</f>
        <v>16907046.010079999</v>
      </c>
      <c r="I12" s="1" t="s">
        <v>13</v>
      </c>
      <c r="J12">
        <f>B12*$B$25</f>
        <v>958942.77363299998</v>
      </c>
      <c r="K12">
        <f>C12*$C$25</f>
        <v>963829.25471049175</v>
      </c>
      <c r="L12">
        <f>D12*$D$25</f>
        <v>872570.20076243568</v>
      </c>
      <c r="M12">
        <f>E12*$E$25</f>
        <v>16631878.66044892</v>
      </c>
      <c r="N12">
        <f>F12*$F$25</f>
        <v>19481665.656764846</v>
      </c>
      <c r="O12">
        <f>G12*$G$25</f>
        <v>19650307.874972962</v>
      </c>
      <c r="Q12" s="1" t="s">
        <v>13</v>
      </c>
      <c r="R12">
        <f>J12/$J$25</f>
        <v>958942.77363299998</v>
      </c>
      <c r="S12">
        <f>K12/$K$25</f>
        <v>909005.93930494087</v>
      </c>
      <c r="T12">
        <f>L12/$L$25</f>
        <v>760171.32744388457</v>
      </c>
      <c r="U12">
        <f>M12/$M$25</f>
        <v>16631878.66044892</v>
      </c>
      <c r="V12">
        <f>N12/$N$25</f>
        <v>16086737.325157028</v>
      </c>
      <c r="W12">
        <f>O12/$O$25</f>
        <v>16313463.141486978</v>
      </c>
      <c r="Y12" s="1" t="s">
        <v>13</v>
      </c>
      <c r="Z12" s="5">
        <f>STDEV(R12:T12)/AVERAGE(R12:T12)</f>
        <v>0.1180368023805058</v>
      </c>
      <c r="AA12" s="5">
        <f>STDEV(U12:W12)/AVERAGE(U12:W12)</f>
        <v>1.6755528097627263E-2</v>
      </c>
    </row>
    <row r="13" spans="1:27" x14ac:dyDescent="0.2">
      <c r="A13" s="1" t="s">
        <v>14</v>
      </c>
      <c r="B13" s="2">
        <f>SUMIF('BN1'!$S:$S, Sum_temp!A13, 'BN1'!$Y:$Y)</f>
        <v>614.00047199999995</v>
      </c>
      <c r="C13" s="2">
        <f>SUMIF('BN2'!$S:$S, Sum_temp!A13, 'BN2'!$Y:$Y)</f>
        <v>8234.9957252999993</v>
      </c>
      <c r="D13" s="2">
        <f>SUMIF('BN3'!$S:$S, Sum_temp!A13, 'BN3'!$Y:$Y)</f>
        <v>9282.0075524000003</v>
      </c>
      <c r="E13" s="2">
        <f>SUMIF('BN4'!$S:$S, Sum_temp!A13, 'BN4'!$Y:$Y)</f>
        <v>3489357.2513578245</v>
      </c>
      <c r="F13" s="2">
        <f>SUMIF('BN5'!$S:$S, Sum_temp!A13, 'BN5'!$Y:$Y)</f>
        <v>3475517.2828228516</v>
      </c>
      <c r="G13" s="2">
        <f>SUMIF('BN6'!$S:$S, Sum_temp!A13, 'BN6'!$Y:$Y)</f>
        <v>2291484.3725246885</v>
      </c>
      <c r="I13" s="1" t="s">
        <v>14</v>
      </c>
      <c r="J13">
        <f t="shared" ref="J13:J21" si="1">B13*$B$25</f>
        <v>614.00047199999995</v>
      </c>
      <c r="K13">
        <f t="shared" ref="K13:K21" si="2">C13*$C$25</f>
        <v>5896.2392132862442</v>
      </c>
      <c r="L13">
        <f t="shared" ref="L13:L21" si="3">D13*$D$25</f>
        <v>12910.328851685808</v>
      </c>
      <c r="M13">
        <f t="shared" ref="M13:M21" si="4">E13*$E$25</f>
        <v>2531457.7362927818</v>
      </c>
      <c r="N13">
        <f t="shared" ref="N13:N21" si="5">F13*$F$25</f>
        <v>3014530.8793924348</v>
      </c>
      <c r="O13">
        <f t="shared" ref="O13:O21" si="6">G13*$G$25</f>
        <v>2663290.4047196298</v>
      </c>
      <c r="Q13" s="1" t="s">
        <v>14</v>
      </c>
      <c r="R13">
        <f t="shared" ref="R13:R21" si="7">J13/$J$25</f>
        <v>614.00047199999995</v>
      </c>
      <c r="S13">
        <f t="shared" ref="S13:S21" si="8">K13/$K$25</f>
        <v>5560.8567993195038</v>
      </c>
      <c r="T13">
        <f t="shared" ref="T13:T21" si="9">L13/$L$25</f>
        <v>11247.30344028221</v>
      </c>
      <c r="U13">
        <f t="shared" ref="U13:U21" si="10">M13/$M$25</f>
        <v>2531457.7362927818</v>
      </c>
      <c r="V13">
        <f t="shared" ref="V13:V21" si="11">N13/$N$25</f>
        <v>2489210.4848602405</v>
      </c>
      <c r="W13">
        <f t="shared" ref="W13:W21" si="12">O13/$O$25</f>
        <v>2211033.5435408233</v>
      </c>
      <c r="Y13" s="1" t="s">
        <v>14</v>
      </c>
      <c r="Z13" s="5">
        <f t="shared" ref="Z13:Z21" si="13">STDEV(R13:T13)/AVERAGE(R13:T13)</f>
        <v>0.91623593246970081</v>
      </c>
      <c r="AA13" s="5">
        <f t="shared" ref="AA13:AA21" si="14">STDEV(U13:W13)/AVERAGE(U13:W13)</f>
        <v>7.2218510154278923E-2</v>
      </c>
    </row>
    <row r="14" spans="1:27" x14ac:dyDescent="0.2">
      <c r="A14" s="1" t="s">
        <v>15</v>
      </c>
      <c r="B14" s="2">
        <f>SUMIF('BN1'!$S:$S, Sum_temp!A14, 'BN1'!$Y:$Y)</f>
        <v>455769.19977599994</v>
      </c>
      <c r="C14" s="2">
        <f>SUMIF('BN2'!$S:$S, Sum_temp!A14, 'BN2'!$Y:$Y)</f>
        <v>737369.10984000005</v>
      </c>
      <c r="D14" s="2">
        <f>SUMIF('BN3'!$S:$S, Sum_temp!A14, 'BN3'!$Y:$Y)</f>
        <v>312606.14668800001</v>
      </c>
      <c r="E14" s="2">
        <f>SUMIF('BN4'!$S:$S, Sum_temp!A14, 'BN4'!$Y:$Y)</f>
        <v>21006134.893920001</v>
      </c>
      <c r="F14" s="2">
        <f>SUMIF('BN5'!$S:$S, Sum_temp!A14, 'BN5'!$Y:$Y)</f>
        <v>21301657.307039998</v>
      </c>
      <c r="G14" s="2">
        <f>SUMIF('BN6'!$S:$S, Sum_temp!A14, 'BN6'!$Y:$Y)</f>
        <v>16653424.935839999</v>
      </c>
      <c r="I14" s="1" t="s">
        <v>15</v>
      </c>
      <c r="J14">
        <f t="shared" si="1"/>
        <v>455769.19977599994</v>
      </c>
      <c r="K14">
        <f t="shared" si="2"/>
        <v>527954.69544049993</v>
      </c>
      <c r="L14">
        <f t="shared" si="3"/>
        <v>434803.36899283004</v>
      </c>
      <c r="M14">
        <f t="shared" si="4"/>
        <v>15239523.744990841</v>
      </c>
      <c r="N14">
        <f t="shared" si="5"/>
        <v>18476243.536948226</v>
      </c>
      <c r="O14">
        <f t="shared" si="6"/>
        <v>19355535.376605947</v>
      </c>
      <c r="Q14" s="1" t="s">
        <v>15</v>
      </c>
      <c r="R14">
        <f t="shared" si="7"/>
        <v>455769.19977599994</v>
      </c>
      <c r="S14">
        <f t="shared" si="8"/>
        <v>497924.24487415957</v>
      </c>
      <c r="T14">
        <f t="shared" si="9"/>
        <v>378794.79942765192</v>
      </c>
      <c r="U14">
        <f t="shared" si="10"/>
        <v>15239523.744990841</v>
      </c>
      <c r="V14">
        <f t="shared" si="11"/>
        <v>15256522.813351346</v>
      </c>
      <c r="W14">
        <f t="shared" si="12"/>
        <v>16068746.350389833</v>
      </c>
      <c r="Y14" s="1" t="s">
        <v>15</v>
      </c>
      <c r="Z14" s="5">
        <f t="shared" si="13"/>
        <v>0.13600163047612782</v>
      </c>
      <c r="AA14" s="5">
        <f t="shared" si="14"/>
        <v>3.0532998005689115E-2</v>
      </c>
    </row>
    <row r="15" spans="1:27" x14ac:dyDescent="0.2">
      <c r="A15" s="1" t="s">
        <v>16</v>
      </c>
      <c r="B15" s="2">
        <f>SUMIF('BN1'!$S:$S, Sum_temp!A15, 'BN1'!$Y:$Y)</f>
        <v>191093.23637699999</v>
      </c>
      <c r="C15" s="2">
        <f>SUMIF('BN2'!$S:$S, Sum_temp!A15, 'BN2'!$Y:$Y)</f>
        <v>168586.19278578</v>
      </c>
      <c r="D15" s="2">
        <f>SUMIF('BN3'!$S:$S, Sum_temp!A15, 'BN3'!$Y:$Y)</f>
        <v>101440.8404712</v>
      </c>
      <c r="E15" s="2">
        <f>SUMIF('BN4'!$S:$S, Sum_temp!A15, 'BN4'!$Y:$Y)</f>
        <v>27945858.113820001</v>
      </c>
      <c r="F15" s="2">
        <f>SUMIF('BN5'!$S:$S, Sum_temp!A15, 'BN5'!$Y:$Y)</f>
        <v>28836315.670560002</v>
      </c>
      <c r="G15" s="2">
        <f>SUMIF('BN6'!$S:$S, Sum_temp!A15, 'BN6'!$Y:$Y)</f>
        <v>20088023.884380002</v>
      </c>
      <c r="I15" s="1" t="s">
        <v>16</v>
      </c>
      <c r="J15">
        <f t="shared" si="1"/>
        <v>191093.23637699999</v>
      </c>
      <c r="K15">
        <f t="shared" si="2"/>
        <v>120707.35114873888</v>
      </c>
      <c r="L15">
        <f t="shared" si="3"/>
        <v>141093.89612982652</v>
      </c>
      <c r="M15">
        <f t="shared" si="4"/>
        <v>20274151.834708616</v>
      </c>
      <c r="N15">
        <f t="shared" si="5"/>
        <v>25011518.275693133</v>
      </c>
      <c r="O15">
        <f t="shared" si="6"/>
        <v>23347417.029121194</v>
      </c>
      <c r="Q15" s="1" t="s">
        <v>16</v>
      </c>
      <c r="R15">
        <f t="shared" si="7"/>
        <v>191093.23637699999</v>
      </c>
      <c r="S15">
        <f t="shared" si="8"/>
        <v>113841.42842284731</v>
      </c>
      <c r="T15">
        <f t="shared" si="9"/>
        <v>122919.08917073021</v>
      </c>
      <c r="U15">
        <f t="shared" si="10"/>
        <v>20274151.834708616</v>
      </c>
      <c r="V15">
        <f t="shared" si="11"/>
        <v>20652942.704861883</v>
      </c>
      <c r="W15">
        <f t="shared" si="12"/>
        <v>19382761.307194941</v>
      </c>
      <c r="Y15" s="1" t="s">
        <v>16</v>
      </c>
      <c r="Z15" s="5">
        <f t="shared" si="13"/>
        <v>0.29607433989261162</v>
      </c>
      <c r="AA15" s="5">
        <f t="shared" si="14"/>
        <v>3.2437572743005801E-2</v>
      </c>
    </row>
    <row r="16" spans="1:27" x14ac:dyDescent="0.2">
      <c r="A16" s="1" t="s">
        <v>17</v>
      </c>
      <c r="B16" s="2">
        <f>SUMIF('BN1'!$S:$S, Sum_temp!A16, 'BN1'!$Y:$Y)</f>
        <v>18366.990946739999</v>
      </c>
      <c r="C16" s="2">
        <f>SUMIF('BN2'!$S:$S, Sum_temp!A16, 'BN2'!$Y:$Y)</f>
        <v>27686.012756399999</v>
      </c>
      <c r="D16" s="2">
        <f>SUMIF('BN3'!$S:$S, Sum_temp!A16, 'BN3'!$Y:$Y)</f>
        <v>1306.9993726770001</v>
      </c>
      <c r="E16" s="2">
        <f>SUMIF('BN4'!$S:$S, Sum_temp!A16, 'BN4'!$Y:$Y)</f>
        <v>16685610.787559999</v>
      </c>
      <c r="F16" s="2">
        <f>SUMIF('BN5'!$S:$S, Sum_temp!A16, 'BN5'!$Y:$Y)</f>
        <v>16746181.323630001</v>
      </c>
      <c r="G16" s="2">
        <f>SUMIF('BN6'!$S:$S, Sum_temp!A16, 'BN6'!$Y:$Y)</f>
        <v>11944970.80359</v>
      </c>
      <c r="I16" s="1" t="s">
        <v>17</v>
      </c>
      <c r="J16">
        <f t="shared" si="1"/>
        <v>18366.990946739999</v>
      </c>
      <c r="K16">
        <f t="shared" si="2"/>
        <v>19823.125538766682</v>
      </c>
      <c r="L16">
        <f t="shared" si="3"/>
        <v>1817.9032515271072</v>
      </c>
      <c r="M16">
        <f t="shared" si="4"/>
        <v>12105071.355620721</v>
      </c>
      <c r="N16">
        <f t="shared" si="5"/>
        <v>14524997.749683352</v>
      </c>
      <c r="O16">
        <f t="shared" si="6"/>
        <v>13883108.480817107</v>
      </c>
      <c r="Q16" s="1" t="s">
        <v>17</v>
      </c>
      <c r="R16">
        <f t="shared" si="7"/>
        <v>18366.990946739999</v>
      </c>
      <c r="S16">
        <f t="shared" si="8"/>
        <v>18695.57160903867</v>
      </c>
      <c r="T16">
        <f t="shared" si="9"/>
        <v>1583.7326631948017</v>
      </c>
      <c r="U16">
        <f t="shared" si="10"/>
        <v>12105071.355620721</v>
      </c>
      <c r="V16">
        <f t="shared" si="11"/>
        <v>11993831.92199054</v>
      </c>
      <c r="W16">
        <f t="shared" si="12"/>
        <v>11525599.493508535</v>
      </c>
      <c r="Y16" s="1" t="s">
        <v>17</v>
      </c>
      <c r="Z16" s="5">
        <f t="shared" si="13"/>
        <v>0.75966279825302041</v>
      </c>
      <c r="AA16" s="5">
        <f t="shared" si="14"/>
        <v>2.5896603483269654E-2</v>
      </c>
    </row>
    <row r="17" spans="1:27" x14ac:dyDescent="0.2">
      <c r="A17" s="1" t="s">
        <v>18</v>
      </c>
      <c r="B17" s="2">
        <f>SUMIF('BN1'!$S:$S, Sum_temp!A17, 'BN1'!$Y:$Y)</f>
        <v>95221110.187199995</v>
      </c>
      <c r="C17" s="2">
        <f>SUMIF('BN2'!$S:$S, Sum_temp!A17, 'BN2'!$Y:$Y)</f>
        <v>142645541.60840002</v>
      </c>
      <c r="D17" s="2">
        <f>SUMIF('BN3'!$S:$S, Sum_temp!A17, 'BN3'!$Y:$Y)</f>
        <v>79485879.78019999</v>
      </c>
      <c r="E17" s="2">
        <f>SUMIF('BN4'!$S:$S, Sum_temp!A17, 'BN4'!$Y:$Y)</f>
        <v>22174092.075759999</v>
      </c>
      <c r="F17" s="2">
        <f>SUMIF('BN5'!$S:$S, Sum_temp!A17, 'BN5'!$Y:$Y)</f>
        <v>22276370.325320002</v>
      </c>
      <c r="G17" s="2">
        <f>SUMIF('BN6'!$S:$S, Sum_temp!A17, 'BN6'!$Y:$Y)</f>
        <v>17580906.952600002</v>
      </c>
      <c r="I17" s="1" t="s">
        <v>18</v>
      </c>
      <c r="J17">
        <f t="shared" si="1"/>
        <v>95221110.187199995</v>
      </c>
      <c r="K17">
        <f t="shared" si="2"/>
        <v>102133900.74361728</v>
      </c>
      <c r="L17">
        <f t="shared" si="3"/>
        <v>110556777.85595092</v>
      </c>
      <c r="M17">
        <f t="shared" si="4"/>
        <v>16086852.932186291</v>
      </c>
      <c r="N17">
        <f t="shared" si="5"/>
        <v>19321672.3617948</v>
      </c>
      <c r="O17">
        <f t="shared" si="6"/>
        <v>20433506.487997547</v>
      </c>
      <c r="Q17" s="1" t="s">
        <v>18</v>
      </c>
      <c r="R17">
        <f t="shared" si="7"/>
        <v>95221110.187199995</v>
      </c>
      <c r="S17">
        <f t="shared" si="8"/>
        <v>96324449.508659229</v>
      </c>
      <c r="T17">
        <f t="shared" si="9"/>
        <v>96315565.793150455</v>
      </c>
      <c r="U17">
        <f t="shared" si="10"/>
        <v>16086852.932186291</v>
      </c>
      <c r="V17">
        <f t="shared" si="11"/>
        <v>15954624.899283636</v>
      </c>
      <c r="W17">
        <f t="shared" si="12"/>
        <v>16963665.763620596</v>
      </c>
      <c r="Y17" s="1" t="s">
        <v>18</v>
      </c>
      <c r="Z17" s="5">
        <f t="shared" si="13"/>
        <v>6.6121914957135604E-3</v>
      </c>
      <c r="AA17" s="5">
        <f t="shared" si="14"/>
        <v>3.3571921920193891E-2</v>
      </c>
    </row>
    <row r="18" spans="1:27" x14ac:dyDescent="0.2">
      <c r="A18" s="1" t="s">
        <v>19</v>
      </c>
      <c r="B18" s="2">
        <f>SUMIF('BN1'!$S:$S, Sum_temp!A18, 'BN1'!$Y:$Y)</f>
        <v>7186964.3730000006</v>
      </c>
      <c r="C18" s="2">
        <f>SUMIF('BN2'!$S:$S, Sum_temp!A18, 'BN2'!$Y:$Y)</f>
        <v>9101042.9670000002</v>
      </c>
      <c r="D18" s="2">
        <f>SUMIF('BN3'!$S:$S, Sum_temp!A18, 'BN3'!$Y:$Y)</f>
        <v>5299355.4890100006</v>
      </c>
      <c r="E18" s="2">
        <f>SUMIF('BN4'!$S:$S, Sum_temp!A18, 'BN4'!$Y:$Y)</f>
        <v>17303121.058499999</v>
      </c>
      <c r="F18" s="2">
        <f>SUMIF('BN5'!$S:$S, Sum_temp!A18, 'BN5'!$Y:$Y)</f>
        <v>18077854.2183</v>
      </c>
      <c r="G18" s="2">
        <f>SUMIF('BN6'!$S:$S, Sum_temp!A18, 'BN6'!$Y:$Y)</f>
        <v>12592776.050099999</v>
      </c>
      <c r="I18" s="1" t="s">
        <v>19</v>
      </c>
      <c r="J18">
        <f t="shared" si="1"/>
        <v>7186964.3730000006</v>
      </c>
      <c r="K18">
        <f t="shared" si="2"/>
        <v>6516327.1741556972</v>
      </c>
      <c r="L18">
        <f t="shared" si="3"/>
        <v>7370864.7271478772</v>
      </c>
      <c r="M18">
        <f t="shared" si="4"/>
        <v>12553062.501268826</v>
      </c>
      <c r="N18">
        <f t="shared" si="5"/>
        <v>15680039.930619396</v>
      </c>
      <c r="O18">
        <f t="shared" si="6"/>
        <v>14636023.716829054</v>
      </c>
      <c r="Q18" s="1" t="s">
        <v>19</v>
      </c>
      <c r="R18">
        <f t="shared" si="7"/>
        <v>7186964.3730000006</v>
      </c>
      <c r="S18">
        <f t="shared" si="8"/>
        <v>6145673.7018642724</v>
      </c>
      <c r="T18">
        <f t="shared" si="9"/>
        <v>6421397.4063627264</v>
      </c>
      <c r="U18">
        <f t="shared" si="10"/>
        <v>12553062.501268826</v>
      </c>
      <c r="V18">
        <f t="shared" si="11"/>
        <v>12947593.293916281</v>
      </c>
      <c r="W18">
        <f t="shared" si="12"/>
        <v>12150661.198876943</v>
      </c>
      <c r="Y18" s="1" t="s">
        <v>19</v>
      </c>
      <c r="Z18" s="5">
        <f t="shared" si="13"/>
        <v>8.1933590147927129E-2</v>
      </c>
      <c r="AA18" s="5">
        <f t="shared" si="14"/>
        <v>3.1749688195470721E-2</v>
      </c>
    </row>
    <row r="19" spans="1:27" x14ac:dyDescent="0.2">
      <c r="A19" s="1" t="s">
        <v>20</v>
      </c>
      <c r="B19" s="2">
        <f>SUMIF('BN1'!$S:$S, Sum_temp!A19, 'BN1'!$Y:$Y)</f>
        <v>625254.07498729997</v>
      </c>
      <c r="C19" s="2">
        <f>SUMIF('BN2'!$S:$S, Sum_temp!A19, 'BN2'!$Y:$Y)</f>
        <v>992778.06564188004</v>
      </c>
      <c r="D19" s="2">
        <f>SUMIF('BN3'!$S:$S, Sum_temp!A19, 'BN3'!$Y:$Y)</f>
        <v>563824.05753949995</v>
      </c>
      <c r="E19" s="2">
        <f>SUMIF('BN4'!$S:$S, Sum_temp!A19, 'BN4'!$Y:$Y)</f>
        <v>2930141.2932837</v>
      </c>
      <c r="F19" s="2">
        <f>SUMIF('BN5'!$S:$S, Sum_temp!A19, 'BN5'!$Y:$Y)</f>
        <v>2837562.2531543993</v>
      </c>
      <c r="G19" s="2">
        <f>SUMIF('BN6'!$S:$S, Sum_temp!A19, 'BN6'!$Y:$Y)</f>
        <v>2169805.4311130992</v>
      </c>
      <c r="I19" s="1" t="s">
        <v>20</v>
      </c>
      <c r="J19">
        <f t="shared" si="1"/>
        <v>625254.07498729997</v>
      </c>
      <c r="K19">
        <f t="shared" si="2"/>
        <v>710826.95802065777</v>
      </c>
      <c r="L19">
        <f t="shared" si="3"/>
        <v>784221.94296153449</v>
      </c>
      <c r="M19">
        <f t="shared" si="4"/>
        <v>2125757.929322815</v>
      </c>
      <c r="N19">
        <f t="shared" si="5"/>
        <v>2461193.0651614335</v>
      </c>
      <c r="O19">
        <f t="shared" si="6"/>
        <v>2521868.3810726251</v>
      </c>
      <c r="Q19" s="1" t="s">
        <v>20</v>
      </c>
      <c r="R19">
        <f t="shared" si="7"/>
        <v>625254.07498729997</v>
      </c>
      <c r="S19">
        <f t="shared" si="8"/>
        <v>670394.59894058364</v>
      </c>
      <c r="T19">
        <f t="shared" si="9"/>
        <v>683203.52319021814</v>
      </c>
      <c r="U19">
        <f t="shared" si="10"/>
        <v>2125757.929322815</v>
      </c>
      <c r="V19">
        <f t="shared" si="11"/>
        <v>2032298.8312861163</v>
      </c>
      <c r="W19">
        <f t="shared" si="12"/>
        <v>2093626.5805131216</v>
      </c>
      <c r="Y19" s="1" t="s">
        <v>20</v>
      </c>
      <c r="Z19" s="5">
        <f t="shared" si="13"/>
        <v>4.6149260525754028E-2</v>
      </c>
      <c r="AA19" s="5">
        <f t="shared" si="14"/>
        <v>2.278596213715749E-2</v>
      </c>
    </row>
    <row r="20" spans="1:27" x14ac:dyDescent="0.2">
      <c r="A20" s="1" t="s">
        <v>21</v>
      </c>
      <c r="B20" s="2">
        <f>SUMIF('BN1'!$S:$S, Sum_temp!A20, 'BN1'!$Y:$Y)</f>
        <v>141639.02499900002</v>
      </c>
      <c r="C20" s="2">
        <f>SUMIF('BN2'!$S:$S, Sum_temp!A20, 'BN2'!$Y:$Y)</f>
        <v>153846.13130399998</v>
      </c>
      <c r="D20" s="2">
        <f>SUMIF('BN3'!$S:$S, Sum_temp!A20, 'BN3'!$Y:$Y)</f>
        <v>88881.848792040008</v>
      </c>
      <c r="E20" s="2">
        <f>SUMIF('BN4'!$S:$S, Sum_temp!A20, 'BN4'!$Y:$Y)</f>
        <v>27004178.34702</v>
      </c>
      <c r="F20" s="2">
        <f>SUMIF('BN5'!$S:$S, Sum_temp!A20, 'BN5'!$Y:$Y)</f>
        <v>27555978.02868</v>
      </c>
      <c r="G20" s="2">
        <f>SUMIF('BN6'!$S:$S, Sum_temp!A20, 'BN6'!$Y:$Y)</f>
        <v>20031019.794240002</v>
      </c>
      <c r="I20" s="1" t="s">
        <v>21</v>
      </c>
      <c r="J20">
        <f t="shared" si="1"/>
        <v>141639.02499900002</v>
      </c>
      <c r="K20">
        <f t="shared" si="2"/>
        <v>110153.49885612517</v>
      </c>
      <c r="L20">
        <f t="shared" si="3"/>
        <v>123625.61551184561</v>
      </c>
      <c r="M20">
        <f t="shared" si="4"/>
        <v>19590982.311195761</v>
      </c>
      <c r="N20">
        <f t="shared" si="5"/>
        <v>23901002.331326734</v>
      </c>
      <c r="O20">
        <f t="shared" si="6"/>
        <v>23281163.70960483</v>
      </c>
      <c r="Q20" s="1" t="s">
        <v>21</v>
      </c>
      <c r="R20">
        <f t="shared" si="7"/>
        <v>141639.02499900002</v>
      </c>
      <c r="S20">
        <f t="shared" si="8"/>
        <v>103887.8869945841</v>
      </c>
      <c r="T20">
        <f t="shared" si="9"/>
        <v>107700.95995438752</v>
      </c>
      <c r="U20">
        <f t="shared" si="10"/>
        <v>19590982.311195761</v>
      </c>
      <c r="V20">
        <f t="shared" si="11"/>
        <v>19735948.30576041</v>
      </c>
      <c r="W20">
        <f t="shared" si="12"/>
        <v>19327758.551370036</v>
      </c>
      <c r="Y20" s="1" t="s">
        <v>21</v>
      </c>
      <c r="Z20" s="5">
        <f t="shared" si="13"/>
        <v>0.17650808882375968</v>
      </c>
      <c r="AA20" s="5">
        <f t="shared" si="14"/>
        <v>1.0583821174436131E-2</v>
      </c>
    </row>
    <row r="21" spans="1:27" x14ac:dyDescent="0.2">
      <c r="A21" s="1" t="s">
        <v>22</v>
      </c>
      <c r="B21" s="2">
        <f>SUMIF('BN1'!$S:$S, Sum_temp!A21, 'BN1'!$Y:$Y)</f>
        <v>9102.0132474000002</v>
      </c>
      <c r="C21" s="2">
        <f>SUMIF('BN2'!$S:$S, Sum_temp!A21, 'BN2'!$Y:$Y)</f>
        <v>28761.973620000001</v>
      </c>
      <c r="D21" s="2">
        <f>SUMIF('BN3'!$S:$S, Sum_temp!A21, 'BN3'!$Y:$Y)</f>
        <v>5176.0133640000004</v>
      </c>
      <c r="E21" s="2">
        <f>SUMIF('BN4'!$S:$S, Sum_temp!A21, 'BN4'!$Y:$Y)</f>
        <v>11673327.050200002</v>
      </c>
      <c r="F21" s="2">
        <f>SUMIF('BN5'!$S:$S, Sum_temp!A21, 'BN5'!$Y:$Y)</f>
        <v>11809043.4538</v>
      </c>
      <c r="G21" s="2">
        <f>SUMIF('BN6'!$S:$S, Sum_temp!A21, 'BN6'!$Y:$Y)</f>
        <v>9918405.9313999992</v>
      </c>
      <c r="I21" s="1" t="s">
        <v>22</v>
      </c>
      <c r="J21">
        <f t="shared" si="1"/>
        <v>9102.0132474000002</v>
      </c>
      <c r="K21">
        <f t="shared" si="2"/>
        <v>20593.511201072357</v>
      </c>
      <c r="L21">
        <f t="shared" si="3"/>
        <v>7199.3083708149088</v>
      </c>
      <c r="M21">
        <f t="shared" si="4"/>
        <v>8468761.4196011312</v>
      </c>
      <c r="N21">
        <f t="shared" si="5"/>
        <v>10242713.026779579</v>
      </c>
      <c r="O21">
        <f t="shared" si="6"/>
        <v>11527722.232776117</v>
      </c>
      <c r="Q21" s="1" t="s">
        <v>22</v>
      </c>
      <c r="R21">
        <f t="shared" si="7"/>
        <v>9102.0132474000002</v>
      </c>
      <c r="S21">
        <f t="shared" si="8"/>
        <v>19422.137169451726</v>
      </c>
      <c r="T21">
        <f t="shared" si="9"/>
        <v>6271.9398349133262</v>
      </c>
      <c r="U21">
        <f t="shared" si="10"/>
        <v>8468761.4196011312</v>
      </c>
      <c r="V21">
        <f t="shared" si="11"/>
        <v>8457789.845169194</v>
      </c>
      <c r="W21">
        <f t="shared" si="12"/>
        <v>9570184.4951348845</v>
      </c>
      <c r="Y21" s="1" t="s">
        <v>22</v>
      </c>
      <c r="Z21" s="5">
        <f t="shared" si="13"/>
        <v>0.59674702988820127</v>
      </c>
      <c r="AA21" s="5">
        <f t="shared" si="14"/>
        <v>7.2359593286345114E-2</v>
      </c>
    </row>
    <row r="22" spans="1:27" x14ac:dyDescent="0.2">
      <c r="B22" s="2"/>
      <c r="C22" s="2"/>
      <c r="D22" s="2"/>
      <c r="E22" s="2"/>
      <c r="F22" s="2"/>
      <c r="G22" s="2"/>
    </row>
    <row r="23" spans="1:27" ht="17" thickBot="1" x14ac:dyDescent="0.25">
      <c r="A23" s="1" t="s">
        <v>29</v>
      </c>
      <c r="B23" s="2">
        <f>SUM(B12:B21)</f>
        <v>104808855.87463844</v>
      </c>
      <c r="C23" s="2">
        <f>SUM(C12:C21)</f>
        <v>155209981.34799138</v>
      </c>
      <c r="D23" s="2">
        <f t="shared" ref="D23:G23" si="15">SUM(D12:D21)</f>
        <v>86495096.086994812</v>
      </c>
      <c r="E23" s="2">
        <f t="shared" si="15"/>
        <v>173137175.52993155</v>
      </c>
      <c r="F23" s="2">
        <f t="shared" si="15"/>
        <v>175377309.88867727</v>
      </c>
      <c r="G23" s="2">
        <f t="shared" si="15"/>
        <v>130177864.16586778</v>
      </c>
      <c r="I23" s="1" t="s">
        <v>37</v>
      </c>
      <c r="J23">
        <f>SUM(J12:J21)</f>
        <v>104808855.87463844</v>
      </c>
      <c r="K23">
        <f t="shared" ref="K23:O23" si="16">SUM(K12:K21)</f>
        <v>111130012.55190262</v>
      </c>
      <c r="L23">
        <f t="shared" si="16"/>
        <v>120305885.14793129</v>
      </c>
      <c r="M23">
        <f>SUM(M12:M21)</f>
        <v>125607500.42563669</v>
      </c>
      <c r="N23">
        <f t="shared" si="16"/>
        <v>152115576.81416395</v>
      </c>
      <c r="O23">
        <f t="shared" si="16"/>
        <v>151299943.69451702</v>
      </c>
      <c r="Q23" s="1" t="s">
        <v>37</v>
      </c>
      <c r="R23">
        <f>SUM(R12:R21)</f>
        <v>104808855.87463844</v>
      </c>
      <c r="S23">
        <f t="shared" ref="S23:T23" si="17">SUM(S12:S21)</f>
        <v>104808855.87463842</v>
      </c>
      <c r="T23">
        <f t="shared" si="17"/>
        <v>104808855.87463842</v>
      </c>
      <c r="U23">
        <f>SUM(U12:U21)</f>
        <v>125607500.42563669</v>
      </c>
      <c r="V23">
        <f t="shared" ref="V23:W23" si="18">SUM(V12:V21)</f>
        <v>125607500.42563668</v>
      </c>
      <c r="W23">
        <f t="shared" si="18"/>
        <v>125607500.42563669</v>
      </c>
    </row>
    <row r="24" spans="1:27" ht="18" thickTop="1" thickBot="1" x14ac:dyDescent="0.25">
      <c r="A24" s="1" t="s">
        <v>36</v>
      </c>
      <c r="B24">
        <f>$B$23*B5</f>
        <v>104808855.87463844</v>
      </c>
      <c r="C24">
        <f t="shared" ref="C24:G24" si="19">$B$23*C5</f>
        <v>111130012.55190262</v>
      </c>
      <c r="D24">
        <f t="shared" si="19"/>
        <v>120305885.14793129</v>
      </c>
      <c r="E24">
        <f t="shared" si="19"/>
        <v>125607500.42563672</v>
      </c>
      <c r="F24">
        <f t="shared" si="19"/>
        <v>152115576.81416395</v>
      </c>
      <c r="G24">
        <f t="shared" si="19"/>
        <v>151299943.69451699</v>
      </c>
      <c r="I24" s="4" t="s">
        <v>38</v>
      </c>
      <c r="J24" s="4" t="str">
        <f>IF(J23/B24=1,"Correct","Error")</f>
        <v>Correct</v>
      </c>
      <c r="K24" s="4" t="str">
        <f t="shared" ref="K24:O24" si="20">IF(K23/C24=1,"Correct","Error")</f>
        <v>Correct</v>
      </c>
      <c r="L24" s="4" t="str">
        <f t="shared" si="20"/>
        <v>Correct</v>
      </c>
      <c r="M24" s="4" t="str">
        <f t="shared" si="20"/>
        <v>Correct</v>
      </c>
      <c r="N24" s="4" t="str">
        <f t="shared" si="20"/>
        <v>Correct</v>
      </c>
      <c r="O24" s="4" t="str">
        <f t="shared" si="20"/>
        <v>Correct</v>
      </c>
    </row>
    <row r="25" spans="1:27" ht="17" thickTop="1" x14ac:dyDescent="0.2">
      <c r="A25" s="1" t="s">
        <v>35</v>
      </c>
      <c r="B25">
        <f>B24/B23</f>
        <v>1</v>
      </c>
      <c r="C25">
        <f t="shared" ref="C25:G25" si="21">C24/C23</f>
        <v>0.71599784747568229</v>
      </c>
      <c r="D25">
        <f>D24/D23</f>
        <v>1.3908983351718618</v>
      </c>
      <c r="E25">
        <f t="shared" si="21"/>
        <v>0.72547966686635701</v>
      </c>
      <c r="F25">
        <f t="shared" si="21"/>
        <v>0.86736178648606843</v>
      </c>
      <c r="G25">
        <f t="shared" si="21"/>
        <v>1.1622555390963878</v>
      </c>
      <c r="I25" s="1" t="s">
        <v>40</v>
      </c>
      <c r="J25">
        <f>J23/$J$23</f>
        <v>1</v>
      </c>
      <c r="K25">
        <f t="shared" ref="K25:L25" si="22">K23/$J$23</f>
        <v>1.0603112840466926</v>
      </c>
      <c r="L25">
        <f t="shared" si="22"/>
        <v>1.1478599221789885</v>
      </c>
      <c r="M25">
        <f>M23/$M$23</f>
        <v>1</v>
      </c>
      <c r="N25">
        <f t="shared" ref="N25:O25" si="23">N23/$M$23</f>
        <v>1.2110389610389614</v>
      </c>
      <c r="O25">
        <f t="shared" si="23"/>
        <v>1.2045454545454553</v>
      </c>
    </row>
    <row r="27" spans="1:27" x14ac:dyDescent="0.2">
      <c r="A27" s="49" t="s">
        <v>32</v>
      </c>
      <c r="B27" s="49"/>
      <c r="C27" s="49"/>
      <c r="D27" s="49"/>
      <c r="E27" s="49"/>
      <c r="F27" s="49"/>
      <c r="G27" s="49"/>
    </row>
    <row r="28" spans="1:27" x14ac:dyDescent="0.2">
      <c r="A28" t="s">
        <v>6</v>
      </c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</row>
    <row r="29" spans="1:27" x14ac:dyDescent="0.2">
      <c r="A29" s="1" t="s">
        <v>13</v>
      </c>
      <c r="B29">
        <f>SUMIF('BN1'!$S:$S, Sum_temp!A29, 'BN1'!$F:$F)</f>
        <v>854531</v>
      </c>
      <c r="C29">
        <f>SUMIF('BN2'!$S:$S, Sum_temp!A29, 'BN2'!$F:$F)</f>
        <v>1130314</v>
      </c>
      <c r="D29">
        <f>SUMIF('BN3'!$S:$S, Sum_temp!A29, 'BN3'!$F:$F)</f>
        <v>586915</v>
      </c>
      <c r="E29">
        <f>SUMIF('BN4'!$S:$S, Sum_temp!A29, 'BN4'!$F:$F)</f>
        <v>4008729</v>
      </c>
      <c r="F29">
        <f>SUMIF('BN5'!$S:$S, Sum_temp!A29, 'BN5'!$F:$F)</f>
        <v>3996475</v>
      </c>
      <c r="G29">
        <f>SUMIF('BN6'!$S:$S, Sum_temp!A29, 'BN6'!$F:$F)</f>
        <v>3956286</v>
      </c>
    </row>
    <row r="30" spans="1:27" x14ac:dyDescent="0.2">
      <c r="A30" s="1" t="s">
        <v>14</v>
      </c>
      <c r="B30">
        <f>SUMIF('BN1'!$S:$S, Sum_temp!A30, 'BN1'!$F:$F)</f>
        <v>504</v>
      </c>
      <c r="C30">
        <f>SUMIF('BN2'!$S:$S, Sum_temp!A30, 'BN2'!$F:$F)</f>
        <v>7757</v>
      </c>
      <c r="D30">
        <f>SUMIF('BN3'!$S:$S, Sum_temp!A30, 'BN3'!$F:$F)</f>
        <v>9041</v>
      </c>
      <c r="E30">
        <f>SUMIF('BN4'!$S:$S, Sum_temp!A30, 'BN4'!$F:$F)</f>
        <v>3224955</v>
      </c>
      <c r="F30">
        <f>SUMIF('BN5'!$S:$S, Sum_temp!A30, 'BN5'!$F:$F)</f>
        <v>3243894</v>
      </c>
      <c r="G30">
        <f>SUMIF('BN6'!$S:$S, Sum_temp!A30, 'BN6'!$F:$F)</f>
        <v>2171717</v>
      </c>
    </row>
    <row r="31" spans="1:27" x14ac:dyDescent="0.2">
      <c r="A31" s="1" t="s">
        <v>15</v>
      </c>
      <c r="B31">
        <f>SUMIF('BN1'!$S:$S, Sum_temp!A31, 'BN1'!$F:$F)</f>
        <v>47851</v>
      </c>
      <c r="C31">
        <f>SUMIF('BN2'!$S:$S, Sum_temp!A31, 'BN2'!$F:$F)</f>
        <v>68817</v>
      </c>
      <c r="D31">
        <f>SUMIF('BN3'!$S:$S, Sum_temp!A31, 'BN3'!$F:$F)</f>
        <v>47335</v>
      </c>
      <c r="E31">
        <f>SUMIF('BN4'!$S:$S, Sum_temp!A31, 'BN4'!$F:$F)</f>
        <v>2831371</v>
      </c>
      <c r="F31">
        <f>SUMIF('BN5'!$S:$S, Sum_temp!A31, 'BN5'!$F:$F)</f>
        <v>2836877</v>
      </c>
      <c r="G31">
        <f>SUMIF('BN6'!$S:$S, Sum_temp!A31, 'BN6'!$F:$F)</f>
        <v>2820814</v>
      </c>
    </row>
    <row r="32" spans="1:27" x14ac:dyDescent="0.2">
      <c r="A32" s="1" t="s">
        <v>16</v>
      </c>
      <c r="B32">
        <f>SUMIF('BN1'!$S:$S, Sum_temp!A32, 'BN1'!$F:$F)</f>
        <v>182552</v>
      </c>
      <c r="C32">
        <f>SUMIF('BN2'!$S:$S, Sum_temp!A32, 'BN2'!$F:$F)</f>
        <v>162878</v>
      </c>
      <c r="D32">
        <f>SUMIF('BN3'!$S:$S, Sum_temp!A32, 'BN3'!$F:$F)</f>
        <v>95684</v>
      </c>
      <c r="E32">
        <f>SUMIF('BN4'!$S:$S, Sum_temp!A32, 'BN4'!$F:$F)</f>
        <v>4850827</v>
      </c>
      <c r="F32">
        <f>SUMIF('BN5'!$S:$S, Sum_temp!A32, 'BN5'!$F:$F)</f>
        <v>4857932</v>
      </c>
      <c r="G32">
        <f>SUMIF('BN6'!$S:$S, Sum_temp!A32, 'BN6'!$F:$F)</f>
        <v>4818158</v>
      </c>
    </row>
    <row r="33" spans="1:15" x14ac:dyDescent="0.2">
      <c r="A33" s="1" t="s">
        <v>17</v>
      </c>
      <c r="B33">
        <f>SUMIF('BN1'!$S:$S, Sum_temp!A33, 'BN1'!$F:$F)</f>
        <v>18367</v>
      </c>
      <c r="C33">
        <f>SUMIF('BN2'!$S:$S, Sum_temp!A33, 'BN2'!$F:$F)</f>
        <v>27686</v>
      </c>
      <c r="D33">
        <f>SUMIF('BN3'!$S:$S, Sum_temp!A33, 'BN3'!$F:$F)</f>
        <v>1307</v>
      </c>
      <c r="E33">
        <f>SUMIF('BN4'!$S:$S, Sum_temp!A33, 'BN4'!$F:$F)</f>
        <v>1904872</v>
      </c>
      <c r="F33">
        <f>SUMIF('BN5'!$S:$S, Sum_temp!A33, 'BN5'!$F:$F)</f>
        <v>1905069</v>
      </c>
      <c r="G33">
        <f>SUMIF('BN6'!$S:$S, Sum_temp!A33, 'BN6'!$F:$F)</f>
        <v>1892532</v>
      </c>
    </row>
    <row r="34" spans="1:15" x14ac:dyDescent="0.2">
      <c r="A34" s="1" t="s">
        <v>18</v>
      </c>
      <c r="B34">
        <f>SUMIF('BN1'!$S:$S, Sum_temp!A34, 'BN1'!$F:$F)</f>
        <v>2992342</v>
      </c>
      <c r="C34">
        <f>SUMIF('BN2'!$S:$S, Sum_temp!A34, 'BN2'!$F:$F)</f>
        <v>2992338</v>
      </c>
      <c r="D34">
        <f>SUMIF('BN3'!$S:$S, Sum_temp!A34, 'BN3'!$F:$F)</f>
        <v>2992337</v>
      </c>
      <c r="E34">
        <f>SUMIF('BN4'!$S:$S, Sum_temp!A34, 'BN4'!$F:$F)</f>
        <v>2981780</v>
      </c>
      <c r="F34">
        <f>SUMIF('BN5'!$S:$S, Sum_temp!A34, 'BN5'!$F:$F)</f>
        <v>2984451</v>
      </c>
      <c r="G34">
        <f>SUMIF('BN6'!$S:$S, Sum_temp!A34, 'BN6'!$F:$F)</f>
        <v>2970949</v>
      </c>
    </row>
    <row r="35" spans="1:15" x14ac:dyDescent="0.2">
      <c r="A35" s="1" t="s">
        <v>19</v>
      </c>
      <c r="B35">
        <f>SUMIF('BN1'!$S:$S, Sum_temp!A35, 'BN1'!$F:$F)</f>
        <v>4452711</v>
      </c>
      <c r="C35">
        <f>SUMIF('BN2'!$S:$S, Sum_temp!A35, 'BN2'!$F:$F)</f>
        <v>4945531</v>
      </c>
      <c r="D35">
        <f>SUMIF('BN3'!$S:$S, Sum_temp!A35, 'BN3'!$F:$F)</f>
        <v>3706863</v>
      </c>
      <c r="E35">
        <f>SUMIF('BN4'!$S:$S, Sum_temp!A35, 'BN4'!$F:$F)</f>
        <v>6271412</v>
      </c>
      <c r="F35">
        <f>SUMIF('BN5'!$S:$S, Sum_temp!A35, 'BN5'!$F:$F)</f>
        <v>6313363</v>
      </c>
      <c r="G35">
        <f>SUMIF('BN6'!$S:$S, Sum_temp!A35, 'BN6'!$F:$F)</f>
        <v>5680822</v>
      </c>
    </row>
    <row r="36" spans="1:15" x14ac:dyDescent="0.2">
      <c r="A36" s="1" t="s">
        <v>20</v>
      </c>
      <c r="B36">
        <f>SUMIF('BN1'!$S:$S, Sum_temp!A36, 'BN1'!$F:$F)</f>
        <v>595145</v>
      </c>
      <c r="C36">
        <f>SUMIF('BN2'!$S:$S, Sum_temp!A36, 'BN2'!$F:$F)</f>
        <v>919338</v>
      </c>
      <c r="D36">
        <f>SUMIF('BN3'!$S:$S, Sum_temp!A36, 'BN3'!$F:$F)</f>
        <v>517998</v>
      </c>
      <c r="E36">
        <f>SUMIF('BN4'!$S:$S, Sum_temp!A36, 'BN4'!$F:$F)</f>
        <v>2411401</v>
      </c>
      <c r="F36">
        <f>SUMIF('BN5'!$S:$S, Sum_temp!A36, 'BN5'!$F:$F)</f>
        <v>2345733</v>
      </c>
      <c r="G36">
        <f>SUMIF('BN6'!$S:$S, Sum_temp!A36, 'BN6'!$F:$F)</f>
        <v>1855671</v>
      </c>
    </row>
    <row r="37" spans="1:15" x14ac:dyDescent="0.2">
      <c r="A37" s="1" t="s">
        <v>21</v>
      </c>
      <c r="B37">
        <f>SUMIF('BN1'!$S:$S, Sum_temp!A37, 'BN1'!$F:$F)</f>
        <v>140594</v>
      </c>
      <c r="C37">
        <f>SUMIF('BN2'!$S:$S, Sum_temp!A37, 'BN2'!$F:$F)</f>
        <v>152026</v>
      </c>
      <c r="D37">
        <f>SUMIF('BN3'!$S:$S, Sum_temp!A37, 'BN3'!$F:$F)</f>
        <v>83466</v>
      </c>
      <c r="E37">
        <f>SUMIF('BN4'!$S:$S, Sum_temp!A37, 'BN4'!$F:$F)</f>
        <v>4788343</v>
      </c>
      <c r="F37">
        <f>SUMIF('BN5'!$S:$S, Sum_temp!A37, 'BN5'!$F:$F)</f>
        <v>4798498</v>
      </c>
      <c r="G37">
        <f>SUMIF('BN6'!$S:$S, Sum_temp!A37, 'BN6'!$F:$F)</f>
        <v>4738379</v>
      </c>
    </row>
    <row r="38" spans="1:15" x14ac:dyDescent="0.2">
      <c r="A38" s="1" t="s">
        <v>22</v>
      </c>
      <c r="B38">
        <f>SUMIF('BN1'!$S:$S, Sum_temp!A38, 'BN1'!$F:$F)</f>
        <v>9102</v>
      </c>
      <c r="C38">
        <f>SUMIF('BN2'!$S:$S, Sum_temp!A38, 'BN2'!$F:$F)</f>
        <v>28762</v>
      </c>
      <c r="D38">
        <f>SUMIF('BN3'!$S:$S, Sum_temp!A38, 'BN3'!$F:$F)</f>
        <v>5176</v>
      </c>
      <c r="E38">
        <f>SUMIF('BN4'!$S:$S, Sum_temp!A38, 'BN4'!$F:$F)</f>
        <v>2644327</v>
      </c>
      <c r="F38">
        <f>SUMIF('BN5'!$S:$S, Sum_temp!A38, 'BN5'!$F:$F)</f>
        <v>2665338</v>
      </c>
      <c r="G38">
        <f>SUMIF('BN6'!$S:$S, Sum_temp!A38, 'BN6'!$F:$F)</f>
        <v>2605291</v>
      </c>
    </row>
    <row r="42" spans="1:15" x14ac:dyDescent="0.2">
      <c r="A42" s="49" t="s">
        <v>24</v>
      </c>
      <c r="B42" s="49"/>
      <c r="C42" s="49"/>
      <c r="D42" s="49"/>
      <c r="E42" s="49"/>
      <c r="F42" s="49"/>
      <c r="G42" s="49"/>
      <c r="I42" s="49" t="s">
        <v>33</v>
      </c>
      <c r="J42" s="49"/>
      <c r="K42" s="49"/>
      <c r="L42" s="49"/>
      <c r="M42" s="49"/>
      <c r="N42" s="49"/>
      <c r="O42" s="49"/>
    </row>
    <row r="43" spans="1:15" x14ac:dyDescent="0.2">
      <c r="A43" t="s">
        <v>6</v>
      </c>
      <c r="B43" t="s">
        <v>7</v>
      </c>
      <c r="C43" t="s">
        <v>8</v>
      </c>
      <c r="D43" t="s">
        <v>9</v>
      </c>
      <c r="E43" t="s">
        <v>10</v>
      </c>
      <c r="F43" t="s">
        <v>11</v>
      </c>
      <c r="G43" t="s">
        <v>12</v>
      </c>
      <c r="I43" t="s">
        <v>6</v>
      </c>
      <c r="J43" t="s">
        <v>7</v>
      </c>
      <c r="K43" t="s">
        <v>8</v>
      </c>
      <c r="L43" t="s">
        <v>9</v>
      </c>
      <c r="M43" t="s">
        <v>10</v>
      </c>
      <c r="N43" t="s">
        <v>11</v>
      </c>
      <c r="O43" t="s">
        <v>12</v>
      </c>
    </row>
    <row r="44" spans="1:15" x14ac:dyDescent="0.2">
      <c r="A44" s="1" t="s">
        <v>13</v>
      </c>
      <c r="B44">
        <v>4045677</v>
      </c>
      <c r="C44">
        <v>4045677</v>
      </c>
      <c r="D44">
        <v>4045677</v>
      </c>
      <c r="E44">
        <v>4045677</v>
      </c>
      <c r="F44">
        <v>4045677</v>
      </c>
      <c r="G44">
        <v>4045677</v>
      </c>
      <c r="I44" s="1" t="s">
        <v>13</v>
      </c>
      <c r="J44" s="2">
        <f>B29/B44</f>
        <v>0.21122076725354003</v>
      </c>
      <c r="K44" s="2">
        <f t="shared" ref="K44:O44" si="24">C29/C44</f>
        <v>0.27938809746798865</v>
      </c>
      <c r="L44" s="2">
        <f t="shared" si="24"/>
        <v>0.14507213502214833</v>
      </c>
      <c r="M44" s="2">
        <f t="shared" si="24"/>
        <v>0.99086728871335994</v>
      </c>
      <c r="N44" s="2">
        <f t="shared" si="24"/>
        <v>0.98783837661780716</v>
      </c>
      <c r="O44" s="2">
        <f t="shared" si="24"/>
        <v>0.97790456331536102</v>
      </c>
    </row>
    <row r="45" spans="1:15" x14ac:dyDescent="0.2">
      <c r="A45" s="1" t="s">
        <v>14</v>
      </c>
      <c r="B45">
        <v>29176276</v>
      </c>
      <c r="C45">
        <v>29176276</v>
      </c>
      <c r="D45">
        <v>29176276</v>
      </c>
      <c r="E45">
        <v>29176276</v>
      </c>
      <c r="F45">
        <v>29176276</v>
      </c>
      <c r="G45">
        <v>29176276</v>
      </c>
      <c r="I45" s="1" t="s">
        <v>14</v>
      </c>
      <c r="J45" s="2">
        <f t="shared" ref="J45:J53" si="25">B30/B45</f>
        <v>1.7274308756881791E-5</v>
      </c>
      <c r="K45" s="2">
        <f t="shared" ref="K45:K53" si="26">C30/C45</f>
        <v>2.6586669251415086E-4</v>
      </c>
      <c r="L45" s="2">
        <f t="shared" ref="L45:L53" si="27">D30/D45</f>
        <v>3.0987505053763542E-4</v>
      </c>
      <c r="M45" s="2">
        <f t="shared" ref="M45:M53" si="28">E30/E45</f>
        <v>0.11053346904176531</v>
      </c>
      <c r="N45" s="2">
        <f t="shared" ref="N45:N53" si="29">F30/F45</f>
        <v>0.1111825923226117</v>
      </c>
      <c r="O45" s="2">
        <f t="shared" ref="O45:O53" si="30">G30/G45</f>
        <v>7.4434345219383038E-2</v>
      </c>
    </row>
    <row r="46" spans="1:15" x14ac:dyDescent="0.2">
      <c r="A46" s="1" t="s">
        <v>15</v>
      </c>
      <c r="B46">
        <v>2845392</v>
      </c>
      <c r="C46">
        <v>2845392</v>
      </c>
      <c r="D46">
        <v>2845392</v>
      </c>
      <c r="E46">
        <v>2845392</v>
      </c>
      <c r="F46">
        <v>2845392</v>
      </c>
      <c r="G46">
        <v>2845392</v>
      </c>
      <c r="I46" s="1" t="s">
        <v>15</v>
      </c>
      <c r="J46" s="2">
        <f t="shared" si="25"/>
        <v>1.6817015019371672E-2</v>
      </c>
      <c r="K46" s="2">
        <f t="shared" si="26"/>
        <v>2.4185419794530948E-2</v>
      </c>
      <c r="L46" s="2">
        <f t="shared" si="27"/>
        <v>1.6635669180204343E-2</v>
      </c>
      <c r="M46" s="2">
        <f t="shared" si="28"/>
        <v>0.9950723836996801</v>
      </c>
      <c r="N46" s="2">
        <f t="shared" si="29"/>
        <v>0.99700744220831439</v>
      </c>
      <c r="O46" s="2">
        <f t="shared" si="30"/>
        <v>0.99136217435066942</v>
      </c>
    </row>
    <row r="47" spans="1:15" x14ac:dyDescent="0.2">
      <c r="A47" s="1" t="s">
        <v>16</v>
      </c>
      <c r="B47">
        <v>4875441</v>
      </c>
      <c r="C47">
        <v>4875441</v>
      </c>
      <c r="D47">
        <v>4875441</v>
      </c>
      <c r="E47">
        <v>4875441</v>
      </c>
      <c r="F47">
        <v>4875441</v>
      </c>
      <c r="G47">
        <v>4875441</v>
      </c>
      <c r="I47" s="1" t="s">
        <v>16</v>
      </c>
      <c r="J47" s="2">
        <f t="shared" si="25"/>
        <v>3.7443176935173662E-2</v>
      </c>
      <c r="K47" s="2">
        <f t="shared" si="26"/>
        <v>3.3407849669394009E-2</v>
      </c>
      <c r="L47" s="2">
        <f t="shared" si="27"/>
        <v>1.9625711807403679E-2</v>
      </c>
      <c r="M47" s="2">
        <f t="shared" si="28"/>
        <v>0.99495143106028772</v>
      </c>
      <c r="N47" s="2">
        <f t="shared" si="29"/>
        <v>0.99640873512775563</v>
      </c>
      <c r="O47" s="2">
        <f t="shared" si="30"/>
        <v>0.98825070388504344</v>
      </c>
    </row>
    <row r="48" spans="1:15" x14ac:dyDescent="0.2">
      <c r="A48" s="1" t="s">
        <v>17</v>
      </c>
      <c r="B48">
        <v>1905333</v>
      </c>
      <c r="C48">
        <v>1905333</v>
      </c>
      <c r="D48">
        <v>1905333</v>
      </c>
      <c r="E48">
        <v>1905333</v>
      </c>
      <c r="F48">
        <v>1905333</v>
      </c>
      <c r="G48">
        <v>1905333</v>
      </c>
      <c r="I48" s="1" t="s">
        <v>17</v>
      </c>
      <c r="J48" s="2">
        <f t="shared" si="25"/>
        <v>9.6397847515368711E-3</v>
      </c>
      <c r="K48" s="2">
        <f t="shared" si="26"/>
        <v>1.4530793304897359E-2</v>
      </c>
      <c r="L48" s="2">
        <f t="shared" si="27"/>
        <v>6.8596932924585891E-4</v>
      </c>
      <c r="M48" s="2">
        <f t="shared" si="28"/>
        <v>0.99975804754339526</v>
      </c>
      <c r="N48" s="2">
        <f t="shared" si="29"/>
        <v>0.99986144154328926</v>
      </c>
      <c r="O48" s="2">
        <f t="shared" si="30"/>
        <v>0.99328148937744742</v>
      </c>
    </row>
    <row r="49" spans="1:15" x14ac:dyDescent="0.2">
      <c r="A49" s="1" t="s">
        <v>18</v>
      </c>
      <c r="B49">
        <v>2992342</v>
      </c>
      <c r="C49">
        <v>2992342</v>
      </c>
      <c r="D49">
        <v>2992342</v>
      </c>
      <c r="E49">
        <v>2992342</v>
      </c>
      <c r="F49">
        <v>2992342</v>
      </c>
      <c r="G49">
        <v>2992342</v>
      </c>
      <c r="I49" s="1" t="s">
        <v>18</v>
      </c>
      <c r="J49" s="2">
        <f t="shared" si="25"/>
        <v>1</v>
      </c>
      <c r="K49" s="2">
        <f t="shared" si="26"/>
        <v>0.99999866325440079</v>
      </c>
      <c r="L49" s="2">
        <f t="shared" si="27"/>
        <v>0.9999983290680009</v>
      </c>
      <c r="M49" s="2">
        <f t="shared" si="28"/>
        <v>0.99647032324513707</v>
      </c>
      <c r="N49" s="2">
        <f t="shared" si="29"/>
        <v>0.99736293511904717</v>
      </c>
      <c r="O49" s="2">
        <f t="shared" si="30"/>
        <v>0.9928507503487235</v>
      </c>
    </row>
    <row r="50" spans="1:15" x14ac:dyDescent="0.2">
      <c r="A50" s="1" t="s">
        <v>19</v>
      </c>
      <c r="B50">
        <v>6792330</v>
      </c>
      <c r="C50">
        <v>6792330</v>
      </c>
      <c r="D50">
        <v>6792330</v>
      </c>
      <c r="E50">
        <v>6792330</v>
      </c>
      <c r="F50">
        <v>6792330</v>
      </c>
      <c r="G50">
        <v>6792330</v>
      </c>
      <c r="I50" s="1" t="s">
        <v>19</v>
      </c>
      <c r="J50" s="2">
        <f t="shared" si="25"/>
        <v>0.65554986286002004</v>
      </c>
      <c r="K50" s="2">
        <f t="shared" si="26"/>
        <v>0.72810523045847297</v>
      </c>
      <c r="L50" s="2">
        <f t="shared" si="27"/>
        <v>0.54574247717646229</v>
      </c>
      <c r="M50" s="2">
        <f t="shared" si="28"/>
        <v>0.92330790759577341</v>
      </c>
      <c r="N50" s="2">
        <f t="shared" si="29"/>
        <v>0.92948413872706426</v>
      </c>
      <c r="O50" s="2">
        <f t="shared" si="30"/>
        <v>0.83635836303595379</v>
      </c>
    </row>
    <row r="51" spans="1:15" x14ac:dyDescent="0.2">
      <c r="A51" s="1" t="s">
        <v>20</v>
      </c>
      <c r="B51">
        <v>12843354</v>
      </c>
      <c r="C51">
        <v>12843354</v>
      </c>
      <c r="D51">
        <v>12843354</v>
      </c>
      <c r="E51">
        <v>12843354</v>
      </c>
      <c r="F51">
        <v>12843354</v>
      </c>
      <c r="G51">
        <v>12843354</v>
      </c>
      <c r="I51" s="1" t="s">
        <v>20</v>
      </c>
      <c r="J51" s="2">
        <f t="shared" si="25"/>
        <v>4.6338752322796675E-2</v>
      </c>
      <c r="K51" s="2">
        <f t="shared" si="26"/>
        <v>7.158083472588235E-2</v>
      </c>
      <c r="L51" s="2">
        <f t="shared" si="27"/>
        <v>4.0331988046113189E-2</v>
      </c>
      <c r="M51" s="2">
        <f t="shared" si="28"/>
        <v>0.18775477184542294</v>
      </c>
      <c r="N51" s="2">
        <f t="shared" si="29"/>
        <v>0.18264177721800706</v>
      </c>
      <c r="O51" s="2">
        <f t="shared" si="30"/>
        <v>0.14448492192927176</v>
      </c>
    </row>
    <row r="52" spans="1:15" x14ac:dyDescent="0.2">
      <c r="A52" s="1" t="s">
        <v>21</v>
      </c>
      <c r="B52">
        <v>4809318</v>
      </c>
      <c r="C52">
        <v>4809318</v>
      </c>
      <c r="D52">
        <v>4809318</v>
      </c>
      <c r="E52">
        <v>4809318</v>
      </c>
      <c r="F52">
        <v>4809318</v>
      </c>
      <c r="G52">
        <v>4809318</v>
      </c>
      <c r="I52" s="1" t="s">
        <v>21</v>
      </c>
      <c r="J52" s="2">
        <f t="shared" si="25"/>
        <v>2.9233666810969873E-2</v>
      </c>
      <c r="K52" s="2">
        <f t="shared" si="26"/>
        <v>3.1610719025026005E-2</v>
      </c>
      <c r="L52" s="2">
        <f t="shared" si="27"/>
        <v>1.7355059490763554E-2</v>
      </c>
      <c r="M52" s="2">
        <f t="shared" si="28"/>
        <v>0.99563867475596335</v>
      </c>
      <c r="N52" s="2">
        <f t="shared" si="29"/>
        <v>0.99775020075611554</v>
      </c>
      <c r="O52" s="2">
        <f t="shared" si="30"/>
        <v>0.98524967573364874</v>
      </c>
    </row>
    <row r="53" spans="1:15" x14ac:dyDescent="0.2">
      <c r="A53" s="1" t="s">
        <v>22</v>
      </c>
      <c r="B53">
        <v>2730326</v>
      </c>
      <c r="C53">
        <v>2730326</v>
      </c>
      <c r="D53">
        <v>2730326</v>
      </c>
      <c r="E53">
        <v>2730326</v>
      </c>
      <c r="F53">
        <v>2730326</v>
      </c>
      <c r="G53">
        <v>2730326</v>
      </c>
      <c r="I53" s="1" t="s">
        <v>22</v>
      </c>
      <c r="J53" s="2">
        <f t="shared" si="25"/>
        <v>3.3336678477222134E-3</v>
      </c>
      <c r="K53" s="2">
        <f t="shared" si="26"/>
        <v>1.0534273196680544E-2</v>
      </c>
      <c r="L53" s="2">
        <f t="shared" si="27"/>
        <v>1.8957443177115114E-3</v>
      </c>
      <c r="M53" s="2">
        <f t="shared" si="28"/>
        <v>0.96850229606281446</v>
      </c>
      <c r="N53" s="2">
        <f t="shared" si="29"/>
        <v>0.97619771411911982</v>
      </c>
      <c r="O53" s="2">
        <f t="shared" si="30"/>
        <v>0.95420510224786348</v>
      </c>
    </row>
    <row r="59" spans="1:15" x14ac:dyDescent="0.2">
      <c r="A59" s="49" t="s">
        <v>53</v>
      </c>
      <c r="B59" s="49"/>
      <c r="C59" s="49"/>
      <c r="D59" s="49"/>
      <c r="E59" s="49"/>
      <c r="F59" s="49"/>
      <c r="G59" s="49"/>
    </row>
    <row r="60" spans="1:15" x14ac:dyDescent="0.2">
      <c r="A60" t="s">
        <v>6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  <c r="G60" t="s">
        <v>12</v>
      </c>
    </row>
    <row r="61" spans="1:15" x14ac:dyDescent="0.2">
      <c r="A61" s="1" t="s">
        <v>13</v>
      </c>
      <c r="B61" s="2">
        <f>J12/B29</f>
        <v>1.1221860571857545</v>
      </c>
      <c r="C61" s="2">
        <f t="shared" ref="C61:G61" si="31">K12/C29</f>
        <v>0.85270929556786146</v>
      </c>
      <c r="D61" s="2">
        <f t="shared" si="31"/>
        <v>1.4867062534820812</v>
      </c>
      <c r="E61" s="2">
        <f t="shared" si="31"/>
        <v>4.1489156938393492</v>
      </c>
      <c r="F61" s="2">
        <f t="shared" si="31"/>
        <v>4.8747122543653711</v>
      </c>
      <c r="G61" s="2">
        <f t="shared" si="31"/>
        <v>4.9668572684009602</v>
      </c>
    </row>
    <row r="62" spans="1:15" x14ac:dyDescent="0.2">
      <c r="A62" s="1" t="s">
        <v>14</v>
      </c>
      <c r="B62" s="2">
        <f t="shared" ref="B62:B70" si="32">J13/B30</f>
        <v>1.2182549047619047</v>
      </c>
      <c r="C62" s="2">
        <f t="shared" ref="C62:C70" si="33">K13/C30</f>
        <v>0.76011850113268586</v>
      </c>
      <c r="D62" s="2">
        <f t="shared" ref="D62:D70" si="34">L13/D30</f>
        <v>1.4279757606111945</v>
      </c>
      <c r="E62" s="2">
        <f t="shared" ref="E62:E70" si="35">M13/E30</f>
        <v>0.78495908820209326</v>
      </c>
      <c r="F62" s="2">
        <f t="shared" ref="F62:F70" si="36">N13/F30</f>
        <v>0.92929389165997245</v>
      </c>
      <c r="G62" s="2">
        <f t="shared" ref="G62:G70" si="37">O13/G30</f>
        <v>1.2263524228615559</v>
      </c>
    </row>
    <row r="63" spans="1:15" x14ac:dyDescent="0.2">
      <c r="A63" s="1" t="s">
        <v>15</v>
      </c>
      <c r="B63" s="2">
        <f t="shared" si="32"/>
        <v>9.5247580985977294</v>
      </c>
      <c r="C63" s="2">
        <f t="shared" si="33"/>
        <v>7.6718644439673325</v>
      </c>
      <c r="D63" s="2">
        <f t="shared" si="34"/>
        <v>9.1856632300164787</v>
      </c>
      <c r="E63" s="2">
        <f t="shared" si="35"/>
        <v>5.3823832147008783</v>
      </c>
      <c r="F63" s="2">
        <f t="shared" si="36"/>
        <v>6.5128814315700776</v>
      </c>
      <c r="G63" s="2">
        <f t="shared" si="37"/>
        <v>6.8616843849349678</v>
      </c>
    </row>
    <row r="64" spans="1:15" x14ac:dyDescent="0.2">
      <c r="A64" s="1" t="s">
        <v>16</v>
      </c>
      <c r="B64" s="2">
        <f t="shared" si="32"/>
        <v>1.0467879638513957</v>
      </c>
      <c r="C64" s="2">
        <f t="shared" si="33"/>
        <v>0.7410905779094713</v>
      </c>
      <c r="D64" s="2">
        <f t="shared" si="34"/>
        <v>1.474581916828587</v>
      </c>
      <c r="E64" s="2">
        <f t="shared" si="35"/>
        <v>4.1795248180791882</v>
      </c>
      <c r="F64" s="2">
        <f t="shared" si="36"/>
        <v>5.1485937381777127</v>
      </c>
      <c r="G64" s="2">
        <f t="shared" si="37"/>
        <v>4.8457142810844296</v>
      </c>
    </row>
    <row r="65" spans="1:22" x14ac:dyDescent="0.2">
      <c r="A65" s="1" t="s">
        <v>17</v>
      </c>
      <c r="B65" s="2">
        <f t="shared" si="32"/>
        <v>0.9999995070909784</v>
      </c>
      <c r="C65" s="2">
        <f t="shared" si="33"/>
        <v>0.71599817737364313</v>
      </c>
      <c r="D65" s="2">
        <f t="shared" si="34"/>
        <v>1.3908976675800362</v>
      </c>
      <c r="E65" s="2">
        <f t="shared" si="35"/>
        <v>6.3547951545409465</v>
      </c>
      <c r="F65" s="2">
        <f t="shared" si="36"/>
        <v>7.6243945755683136</v>
      </c>
      <c r="G65" s="2">
        <f t="shared" si="37"/>
        <v>7.3357324900277021</v>
      </c>
    </row>
    <row r="66" spans="1:22" x14ac:dyDescent="0.2">
      <c r="A66" s="1" t="s">
        <v>18</v>
      </c>
      <c r="B66" s="2">
        <f t="shared" si="32"/>
        <v>31.821599999999997</v>
      </c>
      <c r="C66" s="2">
        <f t="shared" si="33"/>
        <v>34.131806214277027</v>
      </c>
      <c r="D66" s="2">
        <f t="shared" si="34"/>
        <v>36.946633302315519</v>
      </c>
      <c r="E66" s="2">
        <f t="shared" si="35"/>
        <v>5.3950502492424963</v>
      </c>
      <c r="F66" s="2">
        <f t="shared" si="36"/>
        <v>6.4741127804727903</v>
      </c>
      <c r="G66" s="2">
        <f t="shared" si="37"/>
        <v>6.8777708698458122</v>
      </c>
    </row>
    <row r="67" spans="1:22" x14ac:dyDescent="0.2">
      <c r="A67" s="1" t="s">
        <v>19</v>
      </c>
      <c r="B67" s="2">
        <f t="shared" si="32"/>
        <v>1.6140648636302695</v>
      </c>
      <c r="C67" s="2">
        <f t="shared" si="33"/>
        <v>1.3176193161372758</v>
      </c>
      <c r="D67" s="2">
        <f t="shared" si="34"/>
        <v>1.9884373194120952</v>
      </c>
      <c r="E67" s="2">
        <f t="shared" si="35"/>
        <v>2.0016325671585324</v>
      </c>
      <c r="F67" s="2">
        <f t="shared" si="36"/>
        <v>2.483627177879586</v>
      </c>
      <c r="G67" s="2">
        <f t="shared" si="37"/>
        <v>2.5763918877988177</v>
      </c>
    </row>
    <row r="68" spans="1:22" x14ac:dyDescent="0.2">
      <c r="A68" s="1" t="s">
        <v>20</v>
      </c>
      <c r="B68" s="2">
        <f t="shared" si="32"/>
        <v>1.0505911584358434</v>
      </c>
      <c r="C68" s="2">
        <f t="shared" si="33"/>
        <v>0.77319436161744404</v>
      </c>
      <c r="D68" s="2">
        <f t="shared" si="34"/>
        <v>1.5139478201875962</v>
      </c>
      <c r="E68" s="2">
        <f t="shared" si="35"/>
        <v>0.88154476560423378</v>
      </c>
      <c r="F68" s="2">
        <f t="shared" si="36"/>
        <v>1.0492213159645336</v>
      </c>
      <c r="G68" s="2">
        <f t="shared" si="37"/>
        <v>1.3590061929472548</v>
      </c>
    </row>
    <row r="69" spans="1:22" x14ac:dyDescent="0.2">
      <c r="A69" s="1" t="s">
        <v>21</v>
      </c>
      <c r="B69" s="2">
        <f t="shared" si="32"/>
        <v>1.0074329274293357</v>
      </c>
      <c r="C69" s="2">
        <f t="shared" si="33"/>
        <v>0.72457013179406926</v>
      </c>
      <c r="D69" s="2">
        <f t="shared" si="34"/>
        <v>1.4811493963032325</v>
      </c>
      <c r="E69" s="2">
        <f t="shared" si="35"/>
        <v>4.0913907611037388</v>
      </c>
      <c r="F69" s="2">
        <f t="shared" si="36"/>
        <v>4.9809341029894636</v>
      </c>
      <c r="G69" s="2">
        <f t="shared" si="37"/>
        <v>4.9133181853129164</v>
      </c>
    </row>
    <row r="70" spans="1:22" x14ac:dyDescent="0.2">
      <c r="A70" s="1" t="s">
        <v>22</v>
      </c>
      <c r="B70" s="2">
        <f t="shared" si="32"/>
        <v>1.0000014554383652</v>
      </c>
      <c r="C70" s="2">
        <f t="shared" si="33"/>
        <v>0.71599719077506285</v>
      </c>
      <c r="D70" s="2">
        <f t="shared" si="34"/>
        <v>1.390901926355276</v>
      </c>
      <c r="E70" s="2">
        <f t="shared" si="35"/>
        <v>3.2026150395170987</v>
      </c>
      <c r="F70" s="2">
        <f t="shared" si="36"/>
        <v>3.8429321259741087</v>
      </c>
      <c r="G70" s="2">
        <f t="shared" si="37"/>
        <v>4.4247349846048358</v>
      </c>
    </row>
    <row r="74" spans="1:22" x14ac:dyDescent="0.2">
      <c r="A74" s="48" t="s">
        <v>56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</row>
    <row r="75" spans="1:22" x14ac:dyDescent="0.2">
      <c r="B75" s="6" t="s">
        <v>44</v>
      </c>
      <c r="C75" s="46" t="s">
        <v>44</v>
      </c>
      <c r="D75" s="46"/>
      <c r="E75" s="46"/>
      <c r="F75" s="46" t="s">
        <v>45</v>
      </c>
      <c r="G75" s="46"/>
      <c r="H75" s="46"/>
      <c r="I75" s="6" t="s">
        <v>46</v>
      </c>
      <c r="J75" s="6"/>
      <c r="K75" s="6"/>
      <c r="L75" s="6" t="s">
        <v>47</v>
      </c>
      <c r="M75" s="6" t="s">
        <v>48</v>
      </c>
      <c r="N75" s="6"/>
      <c r="O75" s="6"/>
      <c r="P75" s="6" t="s">
        <v>49</v>
      </c>
      <c r="Q75" s="6"/>
      <c r="S75" s="47" t="s">
        <v>54</v>
      </c>
      <c r="T75" s="47"/>
      <c r="U75" s="47"/>
      <c r="V75" s="10" t="s">
        <v>55</v>
      </c>
    </row>
    <row r="76" spans="1:22" x14ac:dyDescent="0.2">
      <c r="A76" t="s">
        <v>6</v>
      </c>
      <c r="B76" s="6" t="s">
        <v>50</v>
      </c>
      <c r="C76" s="6" t="s">
        <v>7</v>
      </c>
      <c r="D76" s="6" t="s">
        <v>8</v>
      </c>
      <c r="E76" s="6" t="s">
        <v>9</v>
      </c>
      <c r="F76" s="46" t="s">
        <v>51</v>
      </c>
      <c r="G76" s="46"/>
      <c r="H76" s="46"/>
      <c r="I76" s="6" t="s">
        <v>7</v>
      </c>
      <c r="J76" s="6" t="s">
        <v>8</v>
      </c>
      <c r="K76" s="6" t="s">
        <v>9</v>
      </c>
      <c r="L76" s="6"/>
      <c r="M76" s="6" t="s">
        <v>7</v>
      </c>
      <c r="N76" s="6" t="s">
        <v>8</v>
      </c>
      <c r="O76" s="6" t="s">
        <v>9</v>
      </c>
      <c r="P76" s="6" t="s">
        <v>7</v>
      </c>
      <c r="Q76" s="6" t="s">
        <v>8</v>
      </c>
      <c r="R76" s="6" t="s">
        <v>9</v>
      </c>
      <c r="S76" s="6" t="s">
        <v>7</v>
      </c>
      <c r="T76" s="6" t="s">
        <v>8</v>
      </c>
      <c r="U76" s="6" t="s">
        <v>9</v>
      </c>
    </row>
    <row r="77" spans="1:22" x14ac:dyDescent="0.2">
      <c r="A77" s="1" t="s">
        <v>13</v>
      </c>
      <c r="B77" s="6">
        <v>0.89</v>
      </c>
      <c r="C77" s="6">
        <f>B77/100</f>
        <v>8.8999999999999999E-3</v>
      </c>
      <c r="D77" s="6">
        <f>B77/100</f>
        <v>8.8999999999999999E-3</v>
      </c>
      <c r="E77" s="6">
        <f>B77/100</f>
        <v>8.8999999999999999E-3</v>
      </c>
      <c r="F77">
        <v>4045677</v>
      </c>
      <c r="G77">
        <v>4045677</v>
      </c>
      <c r="H77">
        <v>4045677</v>
      </c>
      <c r="I77">
        <f>$B$3</f>
        <v>51.4</v>
      </c>
      <c r="J77">
        <f>$C$3</f>
        <v>54.5</v>
      </c>
      <c r="K77">
        <f>$D$3</f>
        <v>59</v>
      </c>
      <c r="L77" s="6">
        <v>1.0789999999999999E-12</v>
      </c>
      <c r="M77">
        <f>I77/$L$77</f>
        <v>47636700648748.844</v>
      </c>
      <c r="N77">
        <f t="shared" ref="N77:O77" si="38">J77/$L$77</f>
        <v>50509731232622.805</v>
      </c>
      <c r="O77">
        <f t="shared" si="38"/>
        <v>54680259499536.609</v>
      </c>
      <c r="P77" s="8">
        <f>M77*C77/F77</f>
        <v>104794.97888088068</v>
      </c>
      <c r="Q77" s="8">
        <f>N77*D77/G77</f>
        <v>111115.29861883263</v>
      </c>
      <c r="R77" s="8">
        <f>O77*E77/H77</f>
        <v>120289.95630295642</v>
      </c>
      <c r="S77" s="11">
        <f>P77/$P$101</f>
        <v>7.0021036666989981E-3</v>
      </c>
      <c r="T77" s="11">
        <f>Q77/$Q$101</f>
        <v>7.0021036666990007E-3</v>
      </c>
      <c r="U77" s="11">
        <f>R77/$R$101</f>
        <v>7.0021036666989998E-3</v>
      </c>
      <c r="V77">
        <v>0.7</v>
      </c>
    </row>
    <row r="78" spans="1:22" x14ac:dyDescent="0.2">
      <c r="A78" s="1" t="s">
        <v>14</v>
      </c>
      <c r="B78" s="6">
        <v>8.8999999999999995E-4</v>
      </c>
      <c r="C78" s="6">
        <f t="shared" ref="C78:C86" si="39">B78/100</f>
        <v>8.8999999999999995E-6</v>
      </c>
      <c r="D78" s="6">
        <f t="shared" ref="D78:D86" si="40">B78/100</f>
        <v>8.8999999999999995E-6</v>
      </c>
      <c r="E78" s="6">
        <f>B78/100</f>
        <v>8.8999999999999995E-6</v>
      </c>
      <c r="F78">
        <v>29176276</v>
      </c>
      <c r="G78">
        <v>29176276</v>
      </c>
      <c r="H78">
        <v>29176276</v>
      </c>
      <c r="I78">
        <f t="shared" ref="I78:I86" si="41">$B$3</f>
        <v>51.4</v>
      </c>
      <c r="J78">
        <f t="shared" ref="J78:J86" si="42">$C$3</f>
        <v>54.5</v>
      </c>
      <c r="K78">
        <f t="shared" ref="K78:K86" si="43">$D$3</f>
        <v>59</v>
      </c>
      <c r="L78" s="6">
        <v>1.0789999999999999E-12</v>
      </c>
      <c r="M78">
        <f t="shared" ref="M78:M86" si="44">I78/$L$77</f>
        <v>47636700648748.844</v>
      </c>
      <c r="N78">
        <f t="shared" ref="N78:N86" si="45">J78/$L$77</f>
        <v>50509731232622.805</v>
      </c>
      <c r="O78">
        <f t="shared" ref="O78:O86" si="46">K78/$L$77</f>
        <v>54680259499536.609</v>
      </c>
      <c r="P78" s="8">
        <f>M78*C78/F78</f>
        <v>14.531211446377347</v>
      </c>
      <c r="Q78" s="8">
        <f>N78*D78/G78</f>
        <v>15.407607467462363</v>
      </c>
      <c r="R78" s="8">
        <f t="shared" ref="R78:R86" si="47">O78*E78/H78</f>
        <v>16.679795240005127</v>
      </c>
      <c r="S78" s="11">
        <f t="shared" ref="S78:S86" si="48">P78/$P$101</f>
        <v>9.7093439052947682E-7</v>
      </c>
      <c r="T78" s="11">
        <f t="shared" ref="T78:T86" si="49">Q78/$Q$101</f>
        <v>9.7093439052947703E-7</v>
      </c>
      <c r="U78" s="11">
        <f t="shared" ref="U78:U86" si="50">R78/$R$101</f>
        <v>9.7093439052947703E-7</v>
      </c>
      <c r="V78">
        <v>1E-4</v>
      </c>
    </row>
    <row r="79" spans="1:22" x14ac:dyDescent="0.2">
      <c r="A79" s="1" t="s">
        <v>15</v>
      </c>
      <c r="B79" s="6">
        <v>8.8999999999999995E-4</v>
      </c>
      <c r="C79" s="6">
        <f t="shared" si="39"/>
        <v>8.8999999999999995E-6</v>
      </c>
      <c r="D79" s="6">
        <f t="shared" si="40"/>
        <v>8.8999999999999995E-6</v>
      </c>
      <c r="E79" s="6">
        <f t="shared" ref="E79:E86" si="51">B79/100</f>
        <v>8.8999999999999995E-6</v>
      </c>
      <c r="F79">
        <v>2845392</v>
      </c>
      <c r="G79">
        <v>2845392</v>
      </c>
      <c r="H79">
        <v>2845392</v>
      </c>
      <c r="I79">
        <f t="shared" si="41"/>
        <v>51.4</v>
      </c>
      <c r="J79">
        <f t="shared" si="42"/>
        <v>54.5</v>
      </c>
      <c r="K79">
        <f t="shared" si="43"/>
        <v>59</v>
      </c>
      <c r="L79" s="6">
        <v>1.0789999999999999E-12</v>
      </c>
      <c r="M79">
        <f t="shared" si="44"/>
        <v>47636700648748.844</v>
      </c>
      <c r="N79">
        <f t="shared" si="45"/>
        <v>50509731232622.805</v>
      </c>
      <c r="O79">
        <f t="shared" si="46"/>
        <v>54680259499536.609</v>
      </c>
      <c r="P79" s="8">
        <f t="shared" ref="P79:P86" si="52">M79*C79/F79</f>
        <v>149.00113438635685</v>
      </c>
      <c r="Q79" s="8">
        <f t="shared" ref="Q79:Q86" si="53">N79*D79/G79</f>
        <v>157.98758412561185</v>
      </c>
      <c r="R79" s="8">
        <f t="shared" si="47"/>
        <v>171.03243052130455</v>
      </c>
      <c r="S79" s="11">
        <f t="shared" si="48"/>
        <v>9.9558337677127797E-6</v>
      </c>
      <c r="T79" s="11">
        <f t="shared" si="49"/>
        <v>9.9558337677127831E-6</v>
      </c>
      <c r="U79" s="11">
        <f t="shared" si="50"/>
        <v>9.9558337677127814E-6</v>
      </c>
      <c r="V79">
        <v>1E-3</v>
      </c>
    </row>
    <row r="80" spans="1:22" x14ac:dyDescent="0.2">
      <c r="A80" s="1" t="s">
        <v>16</v>
      </c>
      <c r="B80" s="6">
        <v>8.8999999999999996E-2</v>
      </c>
      <c r="C80" s="6">
        <f t="shared" si="39"/>
        <v>8.8999999999999995E-4</v>
      </c>
      <c r="D80" s="6">
        <f t="shared" si="40"/>
        <v>8.8999999999999995E-4</v>
      </c>
      <c r="E80" s="6">
        <f t="shared" si="51"/>
        <v>8.8999999999999995E-4</v>
      </c>
      <c r="F80">
        <v>4875441</v>
      </c>
      <c r="G80">
        <v>4875441</v>
      </c>
      <c r="H80">
        <v>4875441</v>
      </c>
      <c r="I80">
        <f t="shared" si="41"/>
        <v>51.4</v>
      </c>
      <c r="J80">
        <f t="shared" si="42"/>
        <v>54.5</v>
      </c>
      <c r="K80">
        <f t="shared" si="43"/>
        <v>59</v>
      </c>
      <c r="L80" s="7">
        <v>1.0789999999999999E-12</v>
      </c>
      <c r="M80">
        <f t="shared" si="44"/>
        <v>47636700648748.844</v>
      </c>
      <c r="N80">
        <f t="shared" si="45"/>
        <v>50509731232622.805</v>
      </c>
      <c r="O80">
        <f t="shared" si="46"/>
        <v>54680259499536.609</v>
      </c>
      <c r="P80" s="8">
        <f t="shared" si="52"/>
        <v>8695.9648526946512</v>
      </c>
      <c r="Q80" s="8">
        <f t="shared" si="53"/>
        <v>9220.4296589855749</v>
      </c>
      <c r="R80" s="8">
        <f t="shared" si="47"/>
        <v>9981.7495390853001</v>
      </c>
      <c r="S80" s="11">
        <f t="shared" si="48"/>
        <v>5.8103974093789263E-4</v>
      </c>
      <c r="T80" s="11">
        <f t="shared" si="49"/>
        <v>5.8103974093789274E-4</v>
      </c>
      <c r="U80" s="11">
        <f t="shared" si="50"/>
        <v>5.8103974093789274E-4</v>
      </c>
      <c r="V80">
        <v>5.8000000000000003E-2</v>
      </c>
    </row>
    <row r="81" spans="1:22" x14ac:dyDescent="0.2">
      <c r="A81" s="1" t="s">
        <v>17</v>
      </c>
      <c r="B81" s="6">
        <v>8.8999999999999999E-3</v>
      </c>
      <c r="C81" s="6">
        <f t="shared" si="39"/>
        <v>8.8999999999999995E-5</v>
      </c>
      <c r="D81" s="6">
        <f t="shared" si="40"/>
        <v>8.8999999999999995E-5</v>
      </c>
      <c r="E81" s="6">
        <f t="shared" si="51"/>
        <v>8.8999999999999995E-5</v>
      </c>
      <c r="F81">
        <v>1905333</v>
      </c>
      <c r="G81">
        <v>1905333</v>
      </c>
      <c r="H81">
        <v>1905333</v>
      </c>
      <c r="I81">
        <f t="shared" si="41"/>
        <v>51.4</v>
      </c>
      <c r="J81">
        <f t="shared" si="42"/>
        <v>54.5</v>
      </c>
      <c r="K81">
        <f t="shared" si="43"/>
        <v>59</v>
      </c>
      <c r="L81" s="6">
        <v>1.0789999999999999E-12</v>
      </c>
      <c r="M81">
        <f t="shared" si="44"/>
        <v>47636700648748.844</v>
      </c>
      <c r="N81">
        <f t="shared" si="45"/>
        <v>50509731232622.805</v>
      </c>
      <c r="O81">
        <f t="shared" si="46"/>
        <v>54680259499536.609</v>
      </c>
      <c r="P81" s="8">
        <f t="shared" si="52"/>
        <v>2225.15767991141</v>
      </c>
      <c r="Q81" s="8">
        <f t="shared" si="53"/>
        <v>2359.3597967932269</v>
      </c>
      <c r="R81" s="8">
        <f t="shared" si="47"/>
        <v>2554.1693212990895</v>
      </c>
      <c r="S81" s="11">
        <f t="shared" si="48"/>
        <v>1.4867873361758705E-4</v>
      </c>
      <c r="T81" s="11">
        <f t="shared" si="49"/>
        <v>1.486787336175871E-4</v>
      </c>
      <c r="U81" s="11">
        <f t="shared" si="50"/>
        <v>1.486787336175871E-4</v>
      </c>
      <c r="V81">
        <v>1.4999999999999999E-2</v>
      </c>
    </row>
    <row r="82" spans="1:22" x14ac:dyDescent="0.2">
      <c r="A82" s="1" t="s">
        <v>18</v>
      </c>
      <c r="B82" s="7">
        <v>89.1</v>
      </c>
      <c r="C82" s="6">
        <f t="shared" si="39"/>
        <v>0.8909999999999999</v>
      </c>
      <c r="D82" s="6">
        <f t="shared" si="40"/>
        <v>0.8909999999999999</v>
      </c>
      <c r="E82" s="6">
        <f t="shared" si="51"/>
        <v>0.8909999999999999</v>
      </c>
      <c r="F82">
        <v>2992342</v>
      </c>
      <c r="G82">
        <v>2992342</v>
      </c>
      <c r="H82">
        <v>2992342</v>
      </c>
      <c r="I82">
        <f t="shared" si="41"/>
        <v>51.4</v>
      </c>
      <c r="J82">
        <f t="shared" si="42"/>
        <v>54.5</v>
      </c>
      <c r="K82">
        <f t="shared" si="43"/>
        <v>59</v>
      </c>
      <c r="L82" s="6">
        <v>1.0789999999999999E-12</v>
      </c>
      <c r="M82">
        <f t="shared" si="44"/>
        <v>47636700648748.844</v>
      </c>
      <c r="N82">
        <f t="shared" si="45"/>
        <v>50509731232622.805</v>
      </c>
      <c r="O82">
        <f t="shared" si="46"/>
        <v>54680259499536.609</v>
      </c>
      <c r="P82" s="8">
        <f t="shared" si="52"/>
        <v>14184307.902651241</v>
      </c>
      <c r="Q82" s="8">
        <f t="shared" si="53"/>
        <v>15039781.725573786</v>
      </c>
      <c r="R82" s="8">
        <f t="shared" si="47"/>
        <v>16281598.565300062</v>
      </c>
      <c r="S82" s="11">
        <f t="shared" si="48"/>
        <v>0.94775527831002093</v>
      </c>
      <c r="T82" s="11">
        <f t="shared" si="49"/>
        <v>0.94775527831002104</v>
      </c>
      <c r="U82" s="11">
        <f t="shared" si="50"/>
        <v>0.94775527831002115</v>
      </c>
      <c r="V82">
        <v>94.9</v>
      </c>
    </row>
    <row r="83" spans="1:22" x14ac:dyDescent="0.2">
      <c r="A83" s="1" t="s">
        <v>19</v>
      </c>
      <c r="B83" s="7">
        <v>8.9</v>
      </c>
      <c r="C83" s="6">
        <f t="shared" si="39"/>
        <v>8.900000000000001E-2</v>
      </c>
      <c r="D83" s="6">
        <f t="shared" si="40"/>
        <v>8.900000000000001E-2</v>
      </c>
      <c r="E83" s="6">
        <f t="shared" si="51"/>
        <v>8.900000000000001E-2</v>
      </c>
      <c r="F83">
        <v>6792330</v>
      </c>
      <c r="G83">
        <v>6792330</v>
      </c>
      <c r="H83">
        <v>6792330</v>
      </c>
      <c r="I83">
        <f t="shared" si="41"/>
        <v>51.4</v>
      </c>
      <c r="J83">
        <f t="shared" si="42"/>
        <v>54.5</v>
      </c>
      <c r="K83">
        <f t="shared" si="43"/>
        <v>59</v>
      </c>
      <c r="L83" s="6">
        <v>1.0789999999999999E-12</v>
      </c>
      <c r="M83">
        <f t="shared" si="44"/>
        <v>47636700648748.844</v>
      </c>
      <c r="N83">
        <f t="shared" si="45"/>
        <v>50509731232622.805</v>
      </c>
      <c r="O83">
        <f t="shared" si="46"/>
        <v>54680259499536.609</v>
      </c>
      <c r="P83" s="8">
        <f t="shared" si="52"/>
        <v>624184.39000146452</v>
      </c>
      <c r="Q83" s="8">
        <f t="shared" si="53"/>
        <v>661829.75204435445</v>
      </c>
      <c r="R83" s="8">
        <f t="shared" si="47"/>
        <v>716476.24533242034</v>
      </c>
      <c r="S83" s="11">
        <f t="shared" si="48"/>
        <v>4.1706232995128045E-2</v>
      </c>
      <c r="T83" s="11">
        <f t="shared" si="49"/>
        <v>4.1706232995128059E-2</v>
      </c>
      <c r="U83" s="11">
        <f t="shared" si="50"/>
        <v>4.1706232995128052E-2</v>
      </c>
      <c r="V83">
        <v>4.2</v>
      </c>
    </row>
    <row r="84" spans="1:22" x14ac:dyDescent="0.2">
      <c r="A84" s="1" t="s">
        <v>20</v>
      </c>
      <c r="B84" s="6">
        <v>0.89</v>
      </c>
      <c r="C84" s="6">
        <f t="shared" si="39"/>
        <v>8.8999999999999999E-3</v>
      </c>
      <c r="D84" s="6">
        <f t="shared" si="40"/>
        <v>8.8999999999999999E-3</v>
      </c>
      <c r="E84" s="6">
        <f t="shared" si="51"/>
        <v>8.8999999999999999E-3</v>
      </c>
      <c r="F84">
        <v>12843354</v>
      </c>
      <c r="G84">
        <v>12843354</v>
      </c>
      <c r="H84">
        <v>12843354</v>
      </c>
      <c r="I84">
        <f t="shared" si="41"/>
        <v>51.4</v>
      </c>
      <c r="J84">
        <f t="shared" si="42"/>
        <v>54.5</v>
      </c>
      <c r="K84">
        <f t="shared" si="43"/>
        <v>59</v>
      </c>
      <c r="L84" s="6">
        <v>1.0789999999999999E-12</v>
      </c>
      <c r="M84">
        <f t="shared" si="44"/>
        <v>47636700648748.844</v>
      </c>
      <c r="N84">
        <f t="shared" si="45"/>
        <v>50509731232622.805</v>
      </c>
      <c r="O84">
        <f t="shared" si="46"/>
        <v>54680259499536.609</v>
      </c>
      <c r="P84" s="8">
        <f t="shared" si="52"/>
        <v>33010.585535045182</v>
      </c>
      <c r="Q84" s="8">
        <f t="shared" si="53"/>
        <v>35001.496335796939</v>
      </c>
      <c r="R84" s="8">
        <f t="shared" si="47"/>
        <v>37891.528143339798</v>
      </c>
      <c r="S84" s="11">
        <f t="shared" si="48"/>
        <v>2.2056738260099193E-3</v>
      </c>
      <c r="T84" s="11">
        <f t="shared" si="49"/>
        <v>2.2056738260099202E-3</v>
      </c>
      <c r="U84" s="11">
        <f t="shared" si="50"/>
        <v>2.2056738260099198E-3</v>
      </c>
      <c r="V84">
        <v>0.12</v>
      </c>
    </row>
    <row r="85" spans="1:22" x14ac:dyDescent="0.2">
      <c r="A85" s="1" t="s">
        <v>21</v>
      </c>
      <c r="B85" s="6">
        <v>8.8999999999999996E-2</v>
      </c>
      <c r="C85" s="6">
        <f t="shared" si="39"/>
        <v>8.8999999999999995E-4</v>
      </c>
      <c r="D85" s="6">
        <f t="shared" si="40"/>
        <v>8.8999999999999995E-4</v>
      </c>
      <c r="E85" s="6">
        <f t="shared" si="51"/>
        <v>8.8999999999999995E-4</v>
      </c>
      <c r="F85">
        <v>4809318</v>
      </c>
      <c r="G85">
        <v>4809318</v>
      </c>
      <c r="H85">
        <v>4809318</v>
      </c>
      <c r="I85">
        <f t="shared" si="41"/>
        <v>51.4</v>
      </c>
      <c r="J85">
        <f t="shared" si="42"/>
        <v>54.5</v>
      </c>
      <c r="K85">
        <f t="shared" si="43"/>
        <v>59</v>
      </c>
      <c r="L85" s="7">
        <v>1.0789999999999999E-12</v>
      </c>
      <c r="M85">
        <f t="shared" si="44"/>
        <v>47636700648748.844</v>
      </c>
      <c r="N85">
        <f t="shared" si="45"/>
        <v>50509731232622.805</v>
      </c>
      <c r="O85">
        <f t="shared" si="46"/>
        <v>54680259499536.609</v>
      </c>
      <c r="P85" s="8">
        <f t="shared" si="52"/>
        <v>8815.5251071745442</v>
      </c>
      <c r="Q85" s="8">
        <f t="shared" si="53"/>
        <v>9347.2007459341003</v>
      </c>
      <c r="R85" s="8">
        <f t="shared" si="47"/>
        <v>10118.987963488291</v>
      </c>
      <c r="S85" s="11">
        <f t="shared" si="48"/>
        <v>5.8902841849883499E-4</v>
      </c>
      <c r="T85" s="11">
        <f t="shared" si="49"/>
        <v>5.8902841849883521E-4</v>
      </c>
      <c r="U85" s="11">
        <f t="shared" si="50"/>
        <v>5.890284184988351E-4</v>
      </c>
      <c r="V85">
        <v>5.8999999999999997E-2</v>
      </c>
    </row>
    <row r="86" spans="1:22" x14ac:dyDescent="0.2">
      <c r="A86" s="1" t="s">
        <v>22</v>
      </c>
      <c r="B86" s="6">
        <v>8.8999999999999995E-5</v>
      </c>
      <c r="C86" s="6">
        <f t="shared" si="39"/>
        <v>8.8999999999999995E-7</v>
      </c>
      <c r="D86" s="6">
        <f t="shared" si="40"/>
        <v>8.8999999999999995E-7</v>
      </c>
      <c r="E86" s="6">
        <f t="shared" si="51"/>
        <v>8.8999999999999995E-7</v>
      </c>
      <c r="F86">
        <v>2730326</v>
      </c>
      <c r="G86">
        <v>2730326</v>
      </c>
      <c r="H86">
        <v>2730326</v>
      </c>
      <c r="I86">
        <f t="shared" si="41"/>
        <v>51.4</v>
      </c>
      <c r="J86">
        <f t="shared" si="42"/>
        <v>54.5</v>
      </c>
      <c r="K86">
        <f t="shared" si="43"/>
        <v>59</v>
      </c>
      <c r="L86" s="6">
        <v>1.0789999999999999E-12</v>
      </c>
      <c r="M86">
        <f t="shared" si="44"/>
        <v>47636700648748.844</v>
      </c>
      <c r="N86">
        <f t="shared" si="45"/>
        <v>50509731232622.805</v>
      </c>
      <c r="O86">
        <f t="shared" si="46"/>
        <v>54680259499536.609</v>
      </c>
      <c r="P86" s="8">
        <f t="shared" si="52"/>
        <v>15.528059131908229</v>
      </c>
      <c r="Q86" s="8">
        <f t="shared" si="53"/>
        <v>16.464576316906587</v>
      </c>
      <c r="R86" s="8">
        <f t="shared" si="47"/>
        <v>17.824036746742909</v>
      </c>
      <c r="S86" s="11">
        <f t="shared" si="48"/>
        <v>1.0375409293974346E-6</v>
      </c>
      <c r="T86" s="11">
        <f t="shared" si="49"/>
        <v>1.037540929397435E-6</v>
      </c>
      <c r="U86" s="11">
        <f t="shared" si="50"/>
        <v>1.0375409293974348E-6</v>
      </c>
      <c r="V86">
        <v>1E-4</v>
      </c>
    </row>
    <row r="88" spans="1:22" x14ac:dyDescent="0.2">
      <c r="A88" s="48" t="s">
        <v>99</v>
      </c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</row>
    <row r="89" spans="1:22" x14ac:dyDescent="0.2">
      <c r="B89" s="6" t="s">
        <v>44</v>
      </c>
      <c r="C89" s="46" t="s">
        <v>44</v>
      </c>
      <c r="D89" s="46"/>
      <c r="E89" s="46"/>
      <c r="F89" s="46" t="s">
        <v>45</v>
      </c>
      <c r="G89" s="46"/>
      <c r="H89" s="46"/>
      <c r="I89" s="6" t="s">
        <v>46</v>
      </c>
      <c r="J89" s="6"/>
      <c r="K89" s="6"/>
      <c r="L89" s="6" t="s">
        <v>47</v>
      </c>
      <c r="M89" s="6" t="s">
        <v>48</v>
      </c>
      <c r="N89" s="6"/>
      <c r="O89" s="6"/>
      <c r="P89" s="6" t="s">
        <v>49</v>
      </c>
      <c r="Q89" s="6"/>
      <c r="S89" s="47" t="s">
        <v>54</v>
      </c>
      <c r="T89" s="47"/>
      <c r="U89" s="47"/>
      <c r="V89" s="10" t="s">
        <v>55</v>
      </c>
    </row>
    <row r="90" spans="1:22" x14ac:dyDescent="0.2">
      <c r="A90" t="s">
        <v>6</v>
      </c>
      <c r="B90" s="6" t="s">
        <v>50</v>
      </c>
      <c r="C90" s="6" t="s">
        <v>10</v>
      </c>
      <c r="D90" s="6" t="s">
        <v>11</v>
      </c>
      <c r="E90" s="6" t="s">
        <v>12</v>
      </c>
      <c r="F90" s="46" t="s">
        <v>51</v>
      </c>
      <c r="G90" s="46"/>
      <c r="H90" s="46"/>
      <c r="I90" s="6" t="s">
        <v>10</v>
      </c>
      <c r="J90" s="6" t="s">
        <v>11</v>
      </c>
      <c r="K90" s="6" t="s">
        <v>12</v>
      </c>
      <c r="L90" s="6"/>
      <c r="M90" s="6" t="s">
        <v>10</v>
      </c>
      <c r="N90" s="6" t="s">
        <v>11</v>
      </c>
      <c r="O90" s="6" t="s">
        <v>12</v>
      </c>
      <c r="P90" s="6" t="s">
        <v>10</v>
      </c>
      <c r="Q90" s="6" t="s">
        <v>11</v>
      </c>
      <c r="R90" s="6" t="s">
        <v>12</v>
      </c>
      <c r="S90" s="6" t="s">
        <v>10</v>
      </c>
      <c r="T90" s="6" t="s">
        <v>11</v>
      </c>
      <c r="U90" s="6" t="s">
        <v>12</v>
      </c>
    </row>
    <row r="91" spans="1:22" x14ac:dyDescent="0.2">
      <c r="A91" s="1" t="s">
        <v>13</v>
      </c>
      <c r="B91" s="6">
        <v>12</v>
      </c>
      <c r="C91" s="6">
        <f>B91/100</f>
        <v>0.12</v>
      </c>
      <c r="D91" s="6">
        <f>B91/100</f>
        <v>0.12</v>
      </c>
      <c r="E91" s="6">
        <f>B91/100</f>
        <v>0.12</v>
      </c>
      <c r="F91">
        <v>4045677</v>
      </c>
      <c r="G91">
        <v>4045677</v>
      </c>
      <c r="H91">
        <v>4045677</v>
      </c>
      <c r="I91">
        <f>$E$3</f>
        <v>61.6</v>
      </c>
      <c r="J91">
        <f>$F$3</f>
        <v>74.599999999999994</v>
      </c>
      <c r="K91">
        <f>$G$3</f>
        <v>74.2</v>
      </c>
      <c r="L91" s="6">
        <v>1.0789999999999999E-12</v>
      </c>
      <c r="M91">
        <f>I91/$L$77</f>
        <v>57089898053753.477</v>
      </c>
      <c r="N91">
        <f t="shared" ref="N91:N100" si="54">J91/$L$77</f>
        <v>69138090824837.812</v>
      </c>
      <c r="O91">
        <f t="shared" ref="O91:O100" si="55">K91/$L$77</f>
        <v>68767377201112.148</v>
      </c>
      <c r="P91" s="8">
        <f>M91*C91/F91</f>
        <v>1693360.0399761072</v>
      </c>
      <c r="Q91" s="8">
        <f>N91*D91/G91</f>
        <v>2050724.9834775582</v>
      </c>
      <c r="R91" s="8">
        <f>O91*E91/H91</f>
        <v>2039729.139062129</v>
      </c>
      <c r="S91" s="11">
        <f>P91/$P$101</f>
        <v>0.11314552158492326</v>
      </c>
      <c r="T91" s="11">
        <f>Q91/$Q$101</f>
        <v>0.1292296299851344</v>
      </c>
      <c r="U91" s="11">
        <f>R91/$R$101</f>
        <v>0.11873306236581202</v>
      </c>
      <c r="V91">
        <v>10.3</v>
      </c>
    </row>
    <row r="92" spans="1:22" x14ac:dyDescent="0.2">
      <c r="A92" s="1" t="s">
        <v>14</v>
      </c>
      <c r="B92" s="6">
        <v>2</v>
      </c>
      <c r="C92" s="6">
        <f t="shared" ref="C92:C100" si="56">B92/100</f>
        <v>0.02</v>
      </c>
      <c r="D92" s="6">
        <f t="shared" ref="D92:D100" si="57">B92/100</f>
        <v>0.02</v>
      </c>
      <c r="E92" s="6">
        <f>B92/100</f>
        <v>0.02</v>
      </c>
      <c r="F92">
        <v>29176276</v>
      </c>
      <c r="G92">
        <v>29176276</v>
      </c>
      <c r="H92">
        <v>29176276</v>
      </c>
      <c r="I92">
        <f t="shared" ref="I92:I100" si="58">$E$3</f>
        <v>61.6</v>
      </c>
      <c r="J92">
        <f t="shared" ref="J92:J100" si="59">$F$3</f>
        <v>74.599999999999994</v>
      </c>
      <c r="K92">
        <f t="shared" ref="K92:K100" si="60">$G$3</f>
        <v>74.2</v>
      </c>
      <c r="L92" s="6">
        <v>1.0789999999999999E-12</v>
      </c>
      <c r="M92">
        <f t="shared" ref="M92:M100" si="61">I92/$L$77</f>
        <v>57089898053753.477</v>
      </c>
      <c r="N92">
        <f t="shared" si="54"/>
        <v>69138090824837.812</v>
      </c>
      <c r="O92">
        <f t="shared" si="55"/>
        <v>68767377201112.148</v>
      </c>
      <c r="P92" s="8">
        <f>M92*C92/F92</f>
        <v>39134.465312676286</v>
      </c>
      <c r="Q92" s="8">
        <f>N92*D92/G92</f>
        <v>47393.362213078748</v>
      </c>
      <c r="R92" s="8">
        <f t="shared" ref="R92:R100" si="62">O92*E92/H92</f>
        <v>47139.242308450979</v>
      </c>
      <c r="S92" s="11">
        <f t="shared" ref="S92:S100" si="63">P92/$P$101</f>
        <v>2.6148541274260387E-3</v>
      </c>
      <c r="T92" s="11">
        <f t="shared" ref="T92:T100" si="64">Q92/$Q$101</f>
        <v>2.9865665615296977E-3</v>
      </c>
      <c r="U92" s="11">
        <f t="shared" ref="U92:U100" si="65">R92/$R$101</f>
        <v>2.7439852133798212E-3</v>
      </c>
      <c r="V92">
        <v>0.37</v>
      </c>
    </row>
    <row r="93" spans="1:22" x14ac:dyDescent="0.2">
      <c r="A93" s="1" t="s">
        <v>15</v>
      </c>
      <c r="B93" s="6">
        <v>12</v>
      </c>
      <c r="C93" s="6">
        <f t="shared" si="56"/>
        <v>0.12</v>
      </c>
      <c r="D93" s="6">
        <f t="shared" si="57"/>
        <v>0.12</v>
      </c>
      <c r="E93" s="6">
        <f t="shared" ref="E93:E100" si="66">B93/100</f>
        <v>0.12</v>
      </c>
      <c r="F93">
        <v>2845392</v>
      </c>
      <c r="G93">
        <v>2845392</v>
      </c>
      <c r="H93">
        <v>2845392</v>
      </c>
      <c r="I93">
        <f t="shared" si="58"/>
        <v>61.6</v>
      </c>
      <c r="J93">
        <f t="shared" si="59"/>
        <v>74.599999999999994</v>
      </c>
      <c r="K93">
        <f t="shared" si="60"/>
        <v>74.2</v>
      </c>
      <c r="L93" s="6">
        <v>1.0789999999999999E-12</v>
      </c>
      <c r="M93">
        <f t="shared" si="61"/>
        <v>57089898053753.477</v>
      </c>
      <c r="N93">
        <f t="shared" si="54"/>
        <v>69138090824837.812</v>
      </c>
      <c r="O93">
        <f t="shared" si="55"/>
        <v>68767377201112.148</v>
      </c>
      <c r="P93" s="8">
        <f t="shared" ref="P93:P100" si="67">M93*C93/F93</f>
        <v>2407678.0164035102</v>
      </c>
      <c r="Q93" s="8">
        <f t="shared" ref="Q93:Q100" si="68">N93*D93/G93</f>
        <v>2915791.8835016536</v>
      </c>
      <c r="R93" s="8">
        <f t="shared" si="62"/>
        <v>2900157.6106678648</v>
      </c>
      <c r="S93" s="11">
        <f t="shared" si="63"/>
        <v>0.16087422552995426</v>
      </c>
      <c r="T93" s="11">
        <f t="shared" si="64"/>
        <v>0.18374316851575059</v>
      </c>
      <c r="U93" s="11">
        <f t="shared" si="65"/>
        <v>0.16881878474141043</v>
      </c>
      <c r="V93">
        <v>14.6</v>
      </c>
    </row>
    <row r="94" spans="1:22" x14ac:dyDescent="0.2">
      <c r="A94" s="1" t="s">
        <v>16</v>
      </c>
      <c r="B94" s="7">
        <v>12</v>
      </c>
      <c r="C94" s="6">
        <f t="shared" si="56"/>
        <v>0.12</v>
      </c>
      <c r="D94" s="6">
        <f t="shared" si="57"/>
        <v>0.12</v>
      </c>
      <c r="E94" s="6">
        <f t="shared" si="66"/>
        <v>0.12</v>
      </c>
      <c r="F94">
        <v>4875441</v>
      </c>
      <c r="G94">
        <v>4875441</v>
      </c>
      <c r="H94">
        <v>4875441</v>
      </c>
      <c r="I94">
        <f t="shared" si="58"/>
        <v>61.6</v>
      </c>
      <c r="J94">
        <f t="shared" si="59"/>
        <v>74.599999999999994</v>
      </c>
      <c r="K94">
        <f t="shared" si="60"/>
        <v>74.2</v>
      </c>
      <c r="L94" s="7">
        <v>1.0789999999999999E-12</v>
      </c>
      <c r="M94">
        <f t="shared" si="61"/>
        <v>57089898053753.477</v>
      </c>
      <c r="N94">
        <f t="shared" si="54"/>
        <v>69138090824837.812</v>
      </c>
      <c r="O94">
        <f t="shared" si="55"/>
        <v>68767377201112.148</v>
      </c>
      <c r="P94" s="8">
        <f t="shared" si="67"/>
        <v>1405162.6850679594</v>
      </c>
      <c r="Q94" s="8">
        <f t="shared" si="68"/>
        <v>1701706.7582154183</v>
      </c>
      <c r="R94" s="8">
        <f t="shared" si="62"/>
        <v>1692582.3251954967</v>
      </c>
      <c r="S94" s="11">
        <f t="shared" si="63"/>
        <v>9.3888990622412946E-2</v>
      </c>
      <c r="T94" s="11">
        <f t="shared" si="64"/>
        <v>0.10723570272912104</v>
      </c>
      <c r="U94" s="11">
        <f t="shared" si="65"/>
        <v>9.8525573287202392E-2</v>
      </c>
      <c r="V94">
        <v>8.5</v>
      </c>
    </row>
    <row r="95" spans="1:22" x14ac:dyDescent="0.2">
      <c r="A95" s="1" t="s">
        <v>17</v>
      </c>
      <c r="B95" s="6">
        <v>12</v>
      </c>
      <c r="C95" s="6">
        <f t="shared" si="56"/>
        <v>0.12</v>
      </c>
      <c r="D95" s="6">
        <f t="shared" si="57"/>
        <v>0.12</v>
      </c>
      <c r="E95" s="6">
        <f t="shared" si="66"/>
        <v>0.12</v>
      </c>
      <c r="F95">
        <v>1905333</v>
      </c>
      <c r="G95">
        <v>1905333</v>
      </c>
      <c r="H95">
        <v>1905333</v>
      </c>
      <c r="I95">
        <f t="shared" si="58"/>
        <v>61.6</v>
      </c>
      <c r="J95">
        <f t="shared" si="59"/>
        <v>74.599999999999994</v>
      </c>
      <c r="K95">
        <f t="shared" si="60"/>
        <v>74.2</v>
      </c>
      <c r="L95" s="6">
        <v>1.0789999999999999E-12</v>
      </c>
      <c r="M95">
        <f t="shared" si="61"/>
        <v>57089898053753.477</v>
      </c>
      <c r="N95">
        <f t="shared" si="54"/>
        <v>69138090824837.812</v>
      </c>
      <c r="O95">
        <f t="shared" si="55"/>
        <v>68767377201112.148</v>
      </c>
      <c r="P95" s="8">
        <f t="shared" si="67"/>
        <v>3595585.5309546506</v>
      </c>
      <c r="Q95" s="8">
        <f t="shared" si="68"/>
        <v>4354394.1657340406</v>
      </c>
      <c r="R95" s="8">
        <f t="shared" si="62"/>
        <v>4331046.2077408293</v>
      </c>
      <c r="S95" s="11">
        <f t="shared" si="63"/>
        <v>0.24024684101368507</v>
      </c>
      <c r="T95" s="11">
        <f t="shared" si="64"/>
        <v>0.27439893275840421</v>
      </c>
      <c r="U95" s="11">
        <f t="shared" si="65"/>
        <v>0.25211111105141798</v>
      </c>
      <c r="V95">
        <v>21.6</v>
      </c>
    </row>
    <row r="96" spans="1:22" x14ac:dyDescent="0.2">
      <c r="A96" s="1" t="s">
        <v>18</v>
      </c>
      <c r="B96" s="6">
        <v>12</v>
      </c>
      <c r="C96" s="6">
        <f t="shared" si="56"/>
        <v>0.12</v>
      </c>
      <c r="D96" s="6">
        <f t="shared" si="57"/>
        <v>0.12</v>
      </c>
      <c r="E96" s="6">
        <f t="shared" si="66"/>
        <v>0.12</v>
      </c>
      <c r="F96">
        <v>2992342</v>
      </c>
      <c r="G96">
        <v>2992342</v>
      </c>
      <c r="H96">
        <v>2992342</v>
      </c>
      <c r="I96">
        <f t="shared" si="58"/>
        <v>61.6</v>
      </c>
      <c r="J96">
        <f t="shared" si="59"/>
        <v>74.599999999999994</v>
      </c>
      <c r="K96">
        <f t="shared" si="60"/>
        <v>74.2</v>
      </c>
      <c r="L96" s="6">
        <v>1.0789999999999999E-12</v>
      </c>
      <c r="M96">
        <f t="shared" si="61"/>
        <v>57089898053753.477</v>
      </c>
      <c r="N96">
        <f t="shared" si="54"/>
        <v>69138090824837.812</v>
      </c>
      <c r="O96">
        <f t="shared" si="55"/>
        <v>68767377201112.148</v>
      </c>
      <c r="P96" s="8">
        <f t="shared" si="67"/>
        <v>2289440.0995776611</v>
      </c>
      <c r="Q96" s="8">
        <f t="shared" si="68"/>
        <v>2772601.1595534659</v>
      </c>
      <c r="R96" s="8">
        <f t="shared" si="62"/>
        <v>2757734.6654003644</v>
      </c>
      <c r="S96" s="11">
        <f t="shared" si="63"/>
        <v>0.15297390282565551</v>
      </c>
      <c r="T96" s="11">
        <f t="shared" si="64"/>
        <v>0.17471978194650498</v>
      </c>
      <c r="U96" s="11">
        <f t="shared" si="65"/>
        <v>0.1605283151300658</v>
      </c>
      <c r="V96">
        <v>13.9</v>
      </c>
    </row>
    <row r="97" spans="1:25" x14ac:dyDescent="0.2">
      <c r="A97" s="1" t="s">
        <v>19</v>
      </c>
      <c r="B97" s="6">
        <v>12</v>
      </c>
      <c r="C97" s="6">
        <f t="shared" si="56"/>
        <v>0.12</v>
      </c>
      <c r="D97" s="6">
        <f t="shared" si="57"/>
        <v>0.12</v>
      </c>
      <c r="E97" s="6">
        <f t="shared" si="66"/>
        <v>0.12</v>
      </c>
      <c r="F97">
        <v>6792330</v>
      </c>
      <c r="G97">
        <v>6792330</v>
      </c>
      <c r="H97">
        <v>6792330</v>
      </c>
      <c r="I97">
        <f t="shared" si="58"/>
        <v>61.6</v>
      </c>
      <c r="J97">
        <f t="shared" si="59"/>
        <v>74.599999999999994</v>
      </c>
      <c r="K97">
        <f t="shared" si="60"/>
        <v>74.2</v>
      </c>
      <c r="L97" s="6">
        <v>1.0789999999999999E-12</v>
      </c>
      <c r="M97">
        <f t="shared" si="61"/>
        <v>57089898053753.477</v>
      </c>
      <c r="N97">
        <f t="shared" si="54"/>
        <v>69138090824837.812</v>
      </c>
      <c r="O97">
        <f t="shared" si="55"/>
        <v>68767377201112.148</v>
      </c>
      <c r="P97" s="8">
        <f t="shared" si="67"/>
        <v>1008606.4379160637</v>
      </c>
      <c r="Q97" s="8">
        <f t="shared" si="68"/>
        <v>1221461.6926710771</v>
      </c>
      <c r="R97" s="8">
        <f t="shared" si="62"/>
        <v>1214912.3002170767</v>
      </c>
      <c r="S97" s="11">
        <f t="shared" si="63"/>
        <v>6.7392225396753047E-2</v>
      </c>
      <c r="T97" s="11">
        <f t="shared" si="64"/>
        <v>7.6972311673515356E-2</v>
      </c>
      <c r="U97" s="11">
        <f t="shared" si="65"/>
        <v>7.0720300626284538E-2</v>
      </c>
      <c r="V97">
        <v>6.1</v>
      </c>
    </row>
    <row r="98" spans="1:25" x14ac:dyDescent="0.2">
      <c r="A98" s="1" t="s">
        <v>20</v>
      </c>
      <c r="B98" s="6">
        <v>2</v>
      </c>
      <c r="C98" s="6">
        <f t="shared" si="56"/>
        <v>0.02</v>
      </c>
      <c r="D98" s="6">
        <f t="shared" si="57"/>
        <v>0.02</v>
      </c>
      <c r="E98" s="6">
        <f t="shared" si="66"/>
        <v>0.02</v>
      </c>
      <c r="F98">
        <v>12843354</v>
      </c>
      <c r="G98">
        <v>12843354</v>
      </c>
      <c r="H98">
        <v>12843354</v>
      </c>
      <c r="I98">
        <f t="shared" si="58"/>
        <v>61.6</v>
      </c>
      <c r="J98">
        <f t="shared" si="59"/>
        <v>74.599999999999994</v>
      </c>
      <c r="K98">
        <f t="shared" si="60"/>
        <v>74.2</v>
      </c>
      <c r="L98" s="6">
        <v>1.0789999999999999E-12</v>
      </c>
      <c r="M98">
        <f t="shared" si="61"/>
        <v>57089898053753.477</v>
      </c>
      <c r="N98">
        <f t="shared" si="54"/>
        <v>69138090824837.812</v>
      </c>
      <c r="O98">
        <f t="shared" si="55"/>
        <v>68767377201112.148</v>
      </c>
      <c r="P98" s="8">
        <f t="shared" si="67"/>
        <v>88901.852356874195</v>
      </c>
      <c r="Q98" s="8">
        <f t="shared" si="68"/>
        <v>107663.60691270803</v>
      </c>
      <c r="R98" s="8">
        <f t="shared" si="62"/>
        <v>107086.32215714392</v>
      </c>
      <c r="S98" s="11">
        <f t="shared" si="63"/>
        <v>5.940169968181308E-3</v>
      </c>
      <c r="T98" s="11">
        <f t="shared" si="64"/>
        <v>6.7845899358969187E-3</v>
      </c>
      <c r="U98" s="11">
        <f t="shared" si="65"/>
        <v>6.233517344884254E-3</v>
      </c>
      <c r="V98">
        <v>0.56999999999999995</v>
      </c>
    </row>
    <row r="99" spans="1:25" x14ac:dyDescent="0.2">
      <c r="A99" s="1" t="s">
        <v>21</v>
      </c>
      <c r="B99" s="7">
        <v>12</v>
      </c>
      <c r="C99" s="6">
        <f t="shared" si="56"/>
        <v>0.12</v>
      </c>
      <c r="D99" s="6">
        <f t="shared" si="57"/>
        <v>0.12</v>
      </c>
      <c r="E99" s="6">
        <f t="shared" si="66"/>
        <v>0.12</v>
      </c>
      <c r="F99">
        <v>4809318</v>
      </c>
      <c r="G99">
        <v>4809318</v>
      </c>
      <c r="H99">
        <v>4809318</v>
      </c>
      <c r="I99">
        <f t="shared" si="58"/>
        <v>61.6</v>
      </c>
      <c r="J99">
        <f t="shared" si="59"/>
        <v>74.599999999999994</v>
      </c>
      <c r="K99">
        <f t="shared" si="60"/>
        <v>74.2</v>
      </c>
      <c r="L99" s="7">
        <v>1.0789999999999999E-12</v>
      </c>
      <c r="M99">
        <f t="shared" si="61"/>
        <v>57089898053753.477</v>
      </c>
      <c r="N99">
        <f t="shared" si="54"/>
        <v>69138090824837.812</v>
      </c>
      <c r="O99">
        <f t="shared" si="55"/>
        <v>68767377201112.148</v>
      </c>
      <c r="P99" s="8">
        <f t="shared" si="67"/>
        <v>1424482.175320995</v>
      </c>
      <c r="Q99" s="8">
        <f t="shared" si="68"/>
        <v>1725103.4136192568</v>
      </c>
      <c r="R99" s="8">
        <f t="shared" si="62"/>
        <v>1715853.5293639258</v>
      </c>
      <c r="S99" s="11">
        <f t="shared" si="63"/>
        <v>9.517986424044482E-2</v>
      </c>
      <c r="T99" s="11">
        <f t="shared" si="64"/>
        <v>0.10871007942277233</v>
      </c>
      <c r="U99" s="11">
        <f t="shared" si="65"/>
        <v>9.9880194978358941E-2</v>
      </c>
      <c r="V99">
        <v>8.6999999999999993</v>
      </c>
    </row>
    <row r="100" spans="1:25" x14ac:dyDescent="0.2">
      <c r="A100" s="1" t="s">
        <v>22</v>
      </c>
      <c r="B100" s="6">
        <v>12</v>
      </c>
      <c r="C100" s="6">
        <f t="shared" si="56"/>
        <v>0.12</v>
      </c>
      <c r="D100" s="6">
        <f t="shared" si="57"/>
        <v>0.12</v>
      </c>
      <c r="E100" s="6">
        <f t="shared" si="66"/>
        <v>0.12</v>
      </c>
      <c r="F100">
        <v>2730326</v>
      </c>
      <c r="G100">
        <v>2730326</v>
      </c>
      <c r="H100">
        <v>2730326</v>
      </c>
      <c r="I100">
        <f t="shared" si="58"/>
        <v>61.6</v>
      </c>
      <c r="J100">
        <f t="shared" si="59"/>
        <v>74.599999999999994</v>
      </c>
      <c r="K100">
        <f t="shared" si="60"/>
        <v>74.2</v>
      </c>
      <c r="L100" s="6">
        <v>1.0789999999999999E-12</v>
      </c>
      <c r="M100">
        <f t="shared" si="61"/>
        <v>57089898053753.477</v>
      </c>
      <c r="N100">
        <f t="shared" si="54"/>
        <v>69138090824837.812</v>
      </c>
      <c r="O100">
        <f t="shared" si="55"/>
        <v>68767377201112.148</v>
      </c>
      <c r="P100" s="8">
        <f t="shared" si="67"/>
        <v>2509146.4412859185</v>
      </c>
      <c r="Q100" s="8">
        <f t="shared" si="68"/>
        <v>3038674.0993495053</v>
      </c>
      <c r="R100" s="8">
        <f t="shared" si="62"/>
        <v>3022380.9406398567</v>
      </c>
      <c r="S100" s="11">
        <f t="shared" si="63"/>
        <v>0.16765405828063298</v>
      </c>
      <c r="T100" s="11">
        <f t="shared" si="64"/>
        <v>0.19148678280519199</v>
      </c>
      <c r="U100" s="11">
        <f t="shared" si="65"/>
        <v>0.17593343049618665</v>
      </c>
      <c r="V100">
        <v>15.2</v>
      </c>
    </row>
    <row r="101" spans="1:25" x14ac:dyDescent="0.2">
      <c r="P101" s="9">
        <f>SUM(P77:P86)</f>
        <v>14966213.565113379</v>
      </c>
      <c r="Q101" s="9">
        <f t="shared" ref="Q101:R101" si="69">SUM(Q77:Q86)</f>
        <v>15868845.122542392</v>
      </c>
      <c r="R101" s="9">
        <f t="shared" si="69"/>
        <v>17179116.738165159</v>
      </c>
    </row>
    <row r="102" spans="1:25" x14ac:dyDescent="0.2">
      <c r="A102" s="50" t="s">
        <v>57</v>
      </c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</row>
    <row r="103" spans="1:25" x14ac:dyDescent="0.2">
      <c r="A103" s="1" t="s">
        <v>59</v>
      </c>
      <c r="B103" t="s">
        <v>6</v>
      </c>
      <c r="C103" s="1" t="s">
        <v>52</v>
      </c>
      <c r="D103" t="s">
        <v>58</v>
      </c>
      <c r="E103" t="s">
        <v>33</v>
      </c>
      <c r="F103" t="s">
        <v>41</v>
      </c>
      <c r="G103" t="s">
        <v>60</v>
      </c>
      <c r="H103" t="s">
        <v>61</v>
      </c>
      <c r="I103" t="s">
        <v>62</v>
      </c>
      <c r="J103" t="s">
        <v>68</v>
      </c>
      <c r="K103" t="s">
        <v>67</v>
      </c>
      <c r="L103" t="s">
        <v>69</v>
      </c>
      <c r="M103" t="s">
        <v>70</v>
      </c>
      <c r="P103" t="s">
        <v>71</v>
      </c>
    </row>
    <row r="104" spans="1:25" ht="18" thickBot="1" x14ac:dyDescent="0.3">
      <c r="A104">
        <v>1</v>
      </c>
      <c r="B104" s="1" t="s">
        <v>13</v>
      </c>
      <c r="C104" s="2">
        <f t="shared" ref="C104:C113" si="70">B61</f>
        <v>1.1221860571857545</v>
      </c>
      <c r="D104" s="9">
        <f t="shared" ref="D104:D113" si="71">P77</f>
        <v>104794.97888088068</v>
      </c>
      <c r="E104" s="2">
        <f t="shared" ref="E104:E113" si="72">J44</f>
        <v>0.21122076725354003</v>
      </c>
      <c r="F104" s="12">
        <f t="shared" ref="F104:F113" si="73">Z12</f>
        <v>0.1180368023805058</v>
      </c>
      <c r="G104">
        <f>'Sample info'!$B$9</f>
        <v>0.1</v>
      </c>
      <c r="H104">
        <f>'Sample info'!$B$10</f>
        <v>0.3</v>
      </c>
      <c r="I104">
        <f>IF(AND(E104 &gt; G104, F104 &lt;  H104), 1, "")</f>
        <v>1</v>
      </c>
      <c r="J104" s="2">
        <f t="shared" ref="J104:J133" si="74">IF(I104=1,LOG10(C104),#N/A)</f>
        <v>5.0064868426513053E-2</v>
      </c>
      <c r="K104" s="2">
        <f t="shared" ref="K104:K133" si="75">IF(I104=1,LOG10(D104),#N/A)</f>
        <v>5.0203404744743576</v>
      </c>
      <c r="L104" s="13" cm="1">
        <f t="array" ref="L104:L112">_xlfn.UNIQUE(_xlfn._xlws.FILTER(J104:J133, ISNUMBER(MATCH(J104:J133, J104:J133, 0))))</f>
        <v>5.0064868426513053E-2</v>
      </c>
      <c r="M104" s="13" cm="1">
        <f t="array" ref="M104:M112">_xlfn.UNIQUE(_xlfn._xlws.FILTER(K104:K133, ISNUMBER(MATCH(K104:K133, K104:K133, 0))))</f>
        <v>5.0203404744743576</v>
      </c>
      <c r="N104" s="2"/>
      <c r="O104" s="2"/>
    </row>
    <row r="105" spans="1:25" x14ac:dyDescent="0.2">
      <c r="A105">
        <v>1</v>
      </c>
      <c r="B105" s="1" t="s">
        <v>14</v>
      </c>
      <c r="C105" s="2">
        <f t="shared" si="70"/>
        <v>1.2182549047619047</v>
      </c>
      <c r="D105" s="9">
        <f t="shared" si="71"/>
        <v>14.531211446377347</v>
      </c>
      <c r="E105" s="2">
        <f t="shared" si="72"/>
        <v>1.7274308756881791E-5</v>
      </c>
      <c r="F105" s="12">
        <f t="shared" si="73"/>
        <v>0.91623593246970081</v>
      </c>
      <c r="G105">
        <f>'Sample info'!$B$9</f>
        <v>0.1</v>
      </c>
      <c r="H105">
        <f>'Sample info'!$B$10</f>
        <v>0.3</v>
      </c>
      <c r="I105" t="str">
        <f t="shared" ref="I105:I133" si="76">IF(AND(E105 &gt; G105, F105 &lt;  H105), 1, "")</f>
        <v/>
      </c>
      <c r="J105" s="2" t="e">
        <f t="shared" si="74"/>
        <v>#N/A</v>
      </c>
      <c r="K105" s="2" t="e">
        <f t="shared" si="75"/>
        <v>#N/A</v>
      </c>
      <c r="L105">
        <v>1.502722012321926</v>
      </c>
      <c r="M105">
        <v>7.151808150044288</v>
      </c>
      <c r="N105" s="2"/>
      <c r="O105" s="2"/>
      <c r="P105" s="16" t="s">
        <v>72</v>
      </c>
      <c r="Q105" s="16"/>
    </row>
    <row r="106" spans="1:25" x14ac:dyDescent="0.2">
      <c r="A106">
        <v>1</v>
      </c>
      <c r="B106" s="1" t="s">
        <v>15</v>
      </c>
      <c r="C106" s="2">
        <f t="shared" si="70"/>
        <v>9.5247580985977294</v>
      </c>
      <c r="D106" s="9">
        <f t="shared" si="71"/>
        <v>149.00113438635685</v>
      </c>
      <c r="E106" s="2">
        <f t="shared" si="72"/>
        <v>1.6817015019371672E-2</v>
      </c>
      <c r="F106" s="12">
        <f t="shared" si="73"/>
        <v>0.13600163047612782</v>
      </c>
      <c r="G106">
        <f>'Sample info'!$B$9</f>
        <v>0.1</v>
      </c>
      <c r="H106">
        <f>'Sample info'!$B$10</f>
        <v>0.3</v>
      </c>
      <c r="I106" t="str">
        <f t="shared" si="76"/>
        <v/>
      </c>
      <c r="J106" s="2" t="e">
        <f t="shared" si="74"/>
        <v>#N/A</v>
      </c>
      <c r="K106" s="2" t="e">
        <f t="shared" si="75"/>
        <v>#N/A</v>
      </c>
      <c r="L106">
        <v>0.20792098351533872</v>
      </c>
      <c r="M106">
        <v>5.7953129033536701</v>
      </c>
      <c r="N106" s="2"/>
      <c r="O106" s="2"/>
      <c r="P106" t="s">
        <v>73</v>
      </c>
      <c r="Q106">
        <v>0.95936727947980682</v>
      </c>
    </row>
    <row r="107" spans="1:25" x14ac:dyDescent="0.2">
      <c r="A107">
        <v>1</v>
      </c>
      <c r="B107" s="1" t="s">
        <v>16</v>
      </c>
      <c r="C107" s="2">
        <f t="shared" si="70"/>
        <v>1.0467879638513957</v>
      </c>
      <c r="D107" s="9">
        <f t="shared" si="71"/>
        <v>8695.9648526946512</v>
      </c>
      <c r="E107" s="2">
        <f t="shared" si="72"/>
        <v>3.7443176935173662E-2</v>
      </c>
      <c r="F107" s="12">
        <f t="shared" si="73"/>
        <v>0.29607433989261162</v>
      </c>
      <c r="G107">
        <f>'Sample info'!$B$9</f>
        <v>0.1</v>
      </c>
      <c r="H107">
        <f>'Sample info'!$B$10</f>
        <v>0.3</v>
      </c>
      <c r="I107" t="str">
        <f t="shared" si="76"/>
        <v/>
      </c>
      <c r="J107" s="2" t="e">
        <f t="shared" si="74"/>
        <v>#N/A</v>
      </c>
      <c r="K107" s="2" t="e">
        <f t="shared" si="75"/>
        <v>#N/A</v>
      </c>
      <c r="L107">
        <v>-6.9199002653120414E-2</v>
      </c>
      <c r="M107">
        <v>5.0457738577557247</v>
      </c>
      <c r="N107" s="2"/>
      <c r="O107" s="2"/>
      <c r="P107" t="s">
        <v>74</v>
      </c>
      <c r="Q107">
        <v>0.92038557693648571</v>
      </c>
    </row>
    <row r="108" spans="1:25" x14ac:dyDescent="0.2">
      <c r="A108">
        <v>1</v>
      </c>
      <c r="B108" s="1" t="s">
        <v>17</v>
      </c>
      <c r="C108" s="2">
        <f t="shared" si="70"/>
        <v>0.9999995070909784</v>
      </c>
      <c r="D108" s="9">
        <f t="shared" si="71"/>
        <v>2225.15767991141</v>
      </c>
      <c r="E108" s="2">
        <f t="shared" si="72"/>
        <v>9.6397847515368711E-3</v>
      </c>
      <c r="F108" s="12">
        <f t="shared" si="73"/>
        <v>0.75966279825302041</v>
      </c>
      <c r="G108">
        <f>'Sample info'!$B$9</f>
        <v>0.1</v>
      </c>
      <c r="H108">
        <f>'Sample info'!$B$10</f>
        <v>0.3</v>
      </c>
      <c r="I108" t="str">
        <f t="shared" si="76"/>
        <v/>
      </c>
      <c r="J108" s="2" t="e">
        <f t="shared" si="74"/>
        <v>#N/A</v>
      </c>
      <c r="K108" s="2" t="e">
        <f t="shared" si="75"/>
        <v>#N/A</v>
      </c>
      <c r="L108">
        <v>1.5331592712302287</v>
      </c>
      <c r="M108">
        <v>7.1772415333256543</v>
      </c>
      <c r="N108" s="2"/>
      <c r="O108" s="2"/>
      <c r="P108" t="s">
        <v>75</v>
      </c>
      <c r="Q108">
        <v>0.90901208792741228</v>
      </c>
    </row>
    <row r="109" spans="1:25" x14ac:dyDescent="0.2">
      <c r="A109">
        <v>1</v>
      </c>
      <c r="B109" s="1" t="s">
        <v>18</v>
      </c>
      <c r="C109" s="2">
        <f t="shared" si="70"/>
        <v>31.821599999999997</v>
      </c>
      <c r="D109" s="9">
        <f t="shared" si="71"/>
        <v>14184307.902651241</v>
      </c>
      <c r="E109" s="2">
        <f t="shared" si="72"/>
        <v>1</v>
      </c>
      <c r="F109" s="12">
        <f t="shared" si="73"/>
        <v>6.6121914957135604E-3</v>
      </c>
      <c r="G109">
        <f>'Sample info'!$B$9</f>
        <v>0.1</v>
      </c>
      <c r="H109">
        <f>'Sample info'!$B$10</f>
        <v>0.3</v>
      </c>
      <c r="I109">
        <f t="shared" si="76"/>
        <v>1</v>
      </c>
      <c r="J109" s="2">
        <f t="shared" si="74"/>
        <v>1.502722012321926</v>
      </c>
      <c r="K109" s="2">
        <f t="shared" si="75"/>
        <v>7.151808150044288</v>
      </c>
      <c r="L109">
        <v>0.11978995291210792</v>
      </c>
      <c r="M109">
        <v>5.8207462866350372</v>
      </c>
      <c r="N109" s="2"/>
      <c r="O109" s="2"/>
      <c r="P109" t="s">
        <v>76</v>
      </c>
      <c r="Q109">
        <v>0.28194327056575275</v>
      </c>
    </row>
    <row r="110" spans="1:25" ht="17" thickBot="1" x14ac:dyDescent="0.25">
      <c r="A110">
        <v>1</v>
      </c>
      <c r="B110" s="1" t="s">
        <v>19</v>
      </c>
      <c r="C110" s="2">
        <f t="shared" si="70"/>
        <v>1.6140648636302695</v>
      </c>
      <c r="D110" s="9">
        <f t="shared" si="71"/>
        <v>624184.39000146452</v>
      </c>
      <c r="E110" s="2">
        <f t="shared" si="72"/>
        <v>0.65554986286002004</v>
      </c>
      <c r="F110" s="12">
        <f t="shared" si="73"/>
        <v>8.1933590147927129E-2</v>
      </c>
      <c r="G110">
        <f>'Sample info'!$B$9</f>
        <v>0.1</v>
      </c>
      <c r="H110">
        <f>'Sample info'!$B$10</f>
        <v>0.3</v>
      </c>
      <c r="I110">
        <f t="shared" si="76"/>
        <v>1</v>
      </c>
      <c r="J110" s="2">
        <f t="shared" si="74"/>
        <v>0.20792098351533872</v>
      </c>
      <c r="K110" s="2">
        <f t="shared" si="75"/>
        <v>5.7953129033536701</v>
      </c>
      <c r="L110">
        <v>0.17222516818974185</v>
      </c>
      <c r="M110">
        <v>5.080229367121226</v>
      </c>
      <c r="N110" s="2"/>
      <c r="O110" s="2"/>
      <c r="P110" s="14" t="s">
        <v>77</v>
      </c>
      <c r="Q110" s="14">
        <v>9</v>
      </c>
    </row>
    <row r="111" spans="1:25" x14ac:dyDescent="0.2">
      <c r="A111">
        <v>1</v>
      </c>
      <c r="B111" s="1" t="s">
        <v>20</v>
      </c>
      <c r="C111" s="2">
        <f t="shared" si="70"/>
        <v>1.0505911584358434</v>
      </c>
      <c r="D111" s="9">
        <f t="shared" si="71"/>
        <v>33010.585535045182</v>
      </c>
      <c r="E111" s="2">
        <f t="shared" si="72"/>
        <v>4.6338752322796675E-2</v>
      </c>
      <c r="F111" s="12">
        <f t="shared" si="73"/>
        <v>4.6149260525754028E-2</v>
      </c>
      <c r="G111">
        <f>'Sample info'!$B$9</f>
        <v>0.1</v>
      </c>
      <c r="H111">
        <f>'Sample info'!$B$10</f>
        <v>0.3</v>
      </c>
      <c r="I111" t="str">
        <f t="shared" si="76"/>
        <v/>
      </c>
      <c r="J111" s="2" t="e">
        <f t="shared" si="74"/>
        <v>#N/A</v>
      </c>
      <c r="K111" s="2" t="e">
        <f t="shared" si="75"/>
        <v>#N/A</v>
      </c>
      <c r="L111">
        <v>1.5675748702046746</v>
      </c>
      <c r="M111">
        <v>7.2116970426911564</v>
      </c>
      <c r="N111" s="2"/>
      <c r="O111" s="2"/>
    </row>
    <row r="112" spans="1:25" ht="17" thickBot="1" x14ac:dyDescent="0.25">
      <c r="A112">
        <v>1</v>
      </c>
      <c r="B112" s="1" t="s">
        <v>21</v>
      </c>
      <c r="C112" s="2">
        <f t="shared" si="70"/>
        <v>1.0074329274293357</v>
      </c>
      <c r="D112" s="9">
        <f t="shared" si="71"/>
        <v>8815.5251071745442</v>
      </c>
      <c r="E112" s="2">
        <f t="shared" si="72"/>
        <v>2.9233666810969873E-2</v>
      </c>
      <c r="F112" s="12">
        <f t="shared" si="73"/>
        <v>0.17650808882375968</v>
      </c>
      <c r="G112">
        <f>'Sample info'!$B$9</f>
        <v>0.1</v>
      </c>
      <c r="H112">
        <f>'Sample info'!$B$10</f>
        <v>0.3</v>
      </c>
      <c r="I112" t="str">
        <f t="shared" si="76"/>
        <v/>
      </c>
      <c r="J112" s="2" t="e">
        <f t="shared" si="74"/>
        <v>#N/A</v>
      </c>
      <c r="K112" s="2" t="e">
        <f t="shared" si="75"/>
        <v>#N/A</v>
      </c>
      <c r="L112">
        <v>0.29851190547412609</v>
      </c>
      <c r="M112">
        <v>5.8552017960005385</v>
      </c>
      <c r="N112" s="2"/>
      <c r="O112" s="2"/>
      <c r="P112" t="s">
        <v>78</v>
      </c>
    </row>
    <row r="113" spans="1:24" x14ac:dyDescent="0.2">
      <c r="A113">
        <v>1</v>
      </c>
      <c r="B113" s="1" t="s">
        <v>22</v>
      </c>
      <c r="C113" s="2">
        <f t="shared" si="70"/>
        <v>1.0000014554383652</v>
      </c>
      <c r="D113" s="9">
        <f t="shared" si="71"/>
        <v>15.528059131908229</v>
      </c>
      <c r="E113" s="2">
        <f t="shared" si="72"/>
        <v>3.3336678477222134E-3</v>
      </c>
      <c r="F113" s="12">
        <f t="shared" si="73"/>
        <v>0.59674702988820127</v>
      </c>
      <c r="G113">
        <f>'Sample info'!$B$9</f>
        <v>0.1</v>
      </c>
      <c r="H113">
        <f>'Sample info'!$B$10</f>
        <v>0.3</v>
      </c>
      <c r="I113" t="str">
        <f t="shared" si="76"/>
        <v/>
      </c>
      <c r="J113" s="2" t="e">
        <f t="shared" si="74"/>
        <v>#N/A</v>
      </c>
      <c r="K113" s="2" t="e">
        <f t="shared" si="75"/>
        <v>#N/A</v>
      </c>
      <c r="P113" s="15"/>
      <c r="Q113" s="15" t="s">
        <v>82</v>
      </c>
      <c r="R113" s="15" t="s">
        <v>83</v>
      </c>
      <c r="S113" s="15" t="s">
        <v>84</v>
      </c>
      <c r="T113" s="15" t="s">
        <v>85</v>
      </c>
      <c r="U113" s="15" t="s">
        <v>86</v>
      </c>
    </row>
    <row r="114" spans="1:24" x14ac:dyDescent="0.2">
      <c r="A114">
        <v>2</v>
      </c>
      <c r="B114" s="1" t="s">
        <v>13</v>
      </c>
      <c r="C114" s="2">
        <f t="shared" ref="C114:C123" si="77">C61</f>
        <v>0.85270929556786146</v>
      </c>
      <c r="D114" s="9">
        <f t="shared" ref="D114:D123" si="78">Q77</f>
        <v>111115.29861883263</v>
      </c>
      <c r="E114" s="2">
        <f t="shared" ref="E114:E123" si="79">K44</f>
        <v>0.27938809746798865</v>
      </c>
      <c r="F114" s="2">
        <f t="shared" ref="F114:F123" si="80">Z12</f>
        <v>0.1180368023805058</v>
      </c>
      <c r="G114">
        <f>'Sample info'!$B$9</f>
        <v>0.1</v>
      </c>
      <c r="H114">
        <f>'Sample info'!$B$10</f>
        <v>0.3</v>
      </c>
      <c r="I114">
        <f t="shared" si="76"/>
        <v>1</v>
      </c>
      <c r="J114" s="2">
        <f t="shared" si="74"/>
        <v>-6.9199002653120414E-2</v>
      </c>
      <c r="K114" s="2">
        <f t="shared" si="75"/>
        <v>5.0457738577557247</v>
      </c>
      <c r="P114" t="s">
        <v>79</v>
      </c>
      <c r="Q114">
        <v>1</v>
      </c>
      <c r="R114">
        <v>6.4327927356688699</v>
      </c>
      <c r="S114">
        <v>6.4327927356688699</v>
      </c>
      <c r="T114">
        <v>80.923767210064298</v>
      </c>
      <c r="U114">
        <v>4.2787827064532233E-5</v>
      </c>
    </row>
    <row r="115" spans="1:24" x14ac:dyDescent="0.2">
      <c r="A115">
        <v>2</v>
      </c>
      <c r="B115" s="1" t="s">
        <v>14</v>
      </c>
      <c r="C115" s="2">
        <f t="shared" si="77"/>
        <v>0.76011850113268586</v>
      </c>
      <c r="D115" s="9">
        <f t="shared" si="78"/>
        <v>15.407607467462363</v>
      </c>
      <c r="E115" s="2">
        <f t="shared" si="79"/>
        <v>2.6586669251415086E-4</v>
      </c>
      <c r="F115" s="2">
        <f t="shared" si="80"/>
        <v>0.91623593246970081</v>
      </c>
      <c r="G115">
        <f>'Sample info'!$B$9</f>
        <v>0.1</v>
      </c>
      <c r="H115">
        <f>'Sample info'!$B$10</f>
        <v>0.3</v>
      </c>
      <c r="I115" t="str">
        <f t="shared" si="76"/>
        <v/>
      </c>
      <c r="J115" s="2" t="e">
        <f t="shared" si="74"/>
        <v>#N/A</v>
      </c>
      <c r="K115" s="2" t="e">
        <f t="shared" si="75"/>
        <v>#N/A</v>
      </c>
      <c r="P115" t="s">
        <v>80</v>
      </c>
      <c r="Q115">
        <v>7</v>
      </c>
      <c r="R115">
        <v>0.55644405472119285</v>
      </c>
      <c r="S115">
        <v>7.9492007817313262E-2</v>
      </c>
    </row>
    <row r="116" spans="1:24" ht="17" thickBot="1" x14ac:dyDescent="0.25">
      <c r="A116">
        <v>2</v>
      </c>
      <c r="B116" s="1" t="s">
        <v>15</v>
      </c>
      <c r="C116" s="2">
        <f t="shared" si="77"/>
        <v>7.6718644439673325</v>
      </c>
      <c r="D116" s="9">
        <f t="shared" si="78"/>
        <v>157.98758412561185</v>
      </c>
      <c r="E116" s="2">
        <f t="shared" si="79"/>
        <v>2.4185419794530948E-2</v>
      </c>
      <c r="F116" s="2">
        <f t="shared" si="80"/>
        <v>0.13600163047612782</v>
      </c>
      <c r="G116">
        <f>'Sample info'!$B$9</f>
        <v>0.1</v>
      </c>
      <c r="H116">
        <f>'Sample info'!$B$10</f>
        <v>0.3</v>
      </c>
      <c r="I116" t="str">
        <f t="shared" si="76"/>
        <v/>
      </c>
      <c r="J116" s="2" t="e">
        <f t="shared" si="74"/>
        <v>#N/A</v>
      </c>
      <c r="K116" s="2" t="e">
        <f t="shared" si="75"/>
        <v>#N/A</v>
      </c>
      <c r="P116" s="14" t="s">
        <v>37</v>
      </c>
      <c r="Q116" s="14">
        <v>8</v>
      </c>
      <c r="R116" s="14">
        <v>6.9892367903900627</v>
      </c>
      <c r="S116" s="14"/>
      <c r="T116" s="14"/>
      <c r="U116" s="14"/>
    </row>
    <row r="117" spans="1:24" ht="17" thickBot="1" x14ac:dyDescent="0.25">
      <c r="A117">
        <v>2</v>
      </c>
      <c r="B117" s="1" t="s">
        <v>16</v>
      </c>
      <c r="C117" s="2">
        <f t="shared" si="77"/>
        <v>0.7410905779094713</v>
      </c>
      <c r="D117" s="9">
        <f t="shared" si="78"/>
        <v>9220.4296589855749</v>
      </c>
      <c r="E117" s="2">
        <f t="shared" si="79"/>
        <v>3.3407849669394009E-2</v>
      </c>
      <c r="F117" s="2">
        <f t="shared" si="80"/>
        <v>0.29607433989261162</v>
      </c>
      <c r="G117">
        <f>'Sample info'!$B$9</f>
        <v>0.1</v>
      </c>
      <c r="H117">
        <f>'Sample info'!$B$10</f>
        <v>0.3</v>
      </c>
      <c r="I117" t="str">
        <f t="shared" si="76"/>
        <v/>
      </c>
      <c r="J117" s="2" t="e">
        <f t="shared" si="74"/>
        <v>#N/A</v>
      </c>
      <c r="K117" s="2" t="e">
        <f t="shared" si="75"/>
        <v>#N/A</v>
      </c>
    </row>
    <row r="118" spans="1:24" x14ac:dyDescent="0.2">
      <c r="A118">
        <v>2</v>
      </c>
      <c r="B118" s="1" t="s">
        <v>17</v>
      </c>
      <c r="C118" s="2">
        <f t="shared" si="77"/>
        <v>0.71599817737364313</v>
      </c>
      <c r="D118" s="9">
        <f t="shared" si="78"/>
        <v>2359.3597967932269</v>
      </c>
      <c r="E118" s="2">
        <f t="shared" si="79"/>
        <v>1.4530793304897359E-2</v>
      </c>
      <c r="F118" s="2">
        <f t="shared" si="80"/>
        <v>0.75966279825302041</v>
      </c>
      <c r="G118">
        <f>'Sample info'!$B$9</f>
        <v>0.1</v>
      </c>
      <c r="H118">
        <f>'Sample info'!$B$10</f>
        <v>0.3</v>
      </c>
      <c r="I118" t="str">
        <f t="shared" si="76"/>
        <v/>
      </c>
      <c r="J118" s="2" t="e">
        <f t="shared" si="74"/>
        <v>#N/A</v>
      </c>
      <c r="K118" s="2" t="e">
        <f t="shared" si="75"/>
        <v>#N/A</v>
      </c>
      <c r="P118" s="15"/>
      <c r="Q118" s="15" t="s">
        <v>87</v>
      </c>
      <c r="R118" s="15" t="s">
        <v>76</v>
      </c>
      <c r="S118" s="15" t="s">
        <v>88</v>
      </c>
      <c r="T118" s="15" t="s">
        <v>89</v>
      </c>
      <c r="U118" s="15" t="s">
        <v>90</v>
      </c>
      <c r="V118" s="15" t="s">
        <v>91</v>
      </c>
      <c r="W118" s="15" t="s">
        <v>92</v>
      </c>
      <c r="X118" s="15" t="s">
        <v>93</v>
      </c>
    </row>
    <row r="119" spans="1:24" x14ac:dyDescent="0.2">
      <c r="A119">
        <v>2</v>
      </c>
      <c r="B119" s="1" t="s">
        <v>18</v>
      </c>
      <c r="C119" s="2">
        <f t="shared" si="77"/>
        <v>34.131806214277027</v>
      </c>
      <c r="D119" s="9">
        <f t="shared" si="78"/>
        <v>15039781.725573786</v>
      </c>
      <c r="E119" s="2">
        <f t="shared" si="79"/>
        <v>0.99999866325440079</v>
      </c>
      <c r="F119" s="2">
        <f t="shared" si="80"/>
        <v>6.6121914957135604E-3</v>
      </c>
      <c r="G119">
        <f>'Sample info'!$B$9</f>
        <v>0.1</v>
      </c>
      <c r="H119">
        <f>'Sample info'!$B$10</f>
        <v>0.3</v>
      </c>
      <c r="I119">
        <f t="shared" si="76"/>
        <v>1</v>
      </c>
      <c r="J119" s="2">
        <f t="shared" si="74"/>
        <v>1.5331592712302287</v>
      </c>
      <c r="K119" s="2">
        <f t="shared" si="75"/>
        <v>7.1772415333256543</v>
      </c>
      <c r="P119" t="s">
        <v>81</v>
      </c>
      <c r="Q119">
        <v>5.2619932642335119</v>
      </c>
      <c r="R119">
        <v>0.12604620397607283</v>
      </c>
      <c r="S119">
        <v>41.746542920343629</v>
      </c>
      <c r="T119">
        <v>1.180362139420797E-9</v>
      </c>
      <c r="U119">
        <v>4.9639413534904788</v>
      </c>
      <c r="V119">
        <v>5.5600451749765449</v>
      </c>
      <c r="W119">
        <v>4.9639413534904788</v>
      </c>
      <c r="X119">
        <v>5.5600451749765449</v>
      </c>
    </row>
    <row r="120" spans="1:24" ht="17" thickBot="1" x14ac:dyDescent="0.25">
      <c r="A120">
        <v>2</v>
      </c>
      <c r="B120" s="1" t="s">
        <v>19</v>
      </c>
      <c r="C120" s="2">
        <f t="shared" si="77"/>
        <v>1.3176193161372758</v>
      </c>
      <c r="D120" s="9">
        <f t="shared" si="78"/>
        <v>661829.75204435445</v>
      </c>
      <c r="E120" s="2">
        <f t="shared" si="79"/>
        <v>0.72810523045847297</v>
      </c>
      <c r="F120" s="2">
        <f t="shared" si="80"/>
        <v>8.1933590147927129E-2</v>
      </c>
      <c r="G120">
        <f>'Sample info'!$B$9</f>
        <v>0.1</v>
      </c>
      <c r="H120">
        <f>'Sample info'!$B$10</f>
        <v>0.3</v>
      </c>
      <c r="I120">
        <f t="shared" si="76"/>
        <v>1</v>
      </c>
      <c r="J120" s="2">
        <f t="shared" si="74"/>
        <v>0.11978995291210792</v>
      </c>
      <c r="K120" s="2">
        <f t="shared" si="75"/>
        <v>5.8207462866350372</v>
      </c>
      <c r="P120" s="14" t="s">
        <v>69</v>
      </c>
      <c r="Q120" s="14">
        <v>1.2633666301694451</v>
      </c>
      <c r="R120" s="14">
        <v>0.14044017289781241</v>
      </c>
      <c r="S120" s="14">
        <v>8.9957638480600597</v>
      </c>
      <c r="T120" s="14">
        <v>4.2787827064532165E-5</v>
      </c>
      <c r="U120" s="14">
        <v>0.9312783914373941</v>
      </c>
      <c r="V120" s="14">
        <v>1.595454868901496</v>
      </c>
      <c r="W120" s="14">
        <v>0.9312783914373941</v>
      </c>
      <c r="X120" s="14">
        <v>1.595454868901496</v>
      </c>
    </row>
    <row r="121" spans="1:24" x14ac:dyDescent="0.2">
      <c r="A121">
        <v>2</v>
      </c>
      <c r="B121" s="1" t="s">
        <v>20</v>
      </c>
      <c r="C121" s="2">
        <f t="shared" si="77"/>
        <v>0.77319436161744404</v>
      </c>
      <c r="D121" s="9">
        <f t="shared" si="78"/>
        <v>35001.496335796939</v>
      </c>
      <c r="E121" s="2">
        <f t="shared" si="79"/>
        <v>7.158083472588235E-2</v>
      </c>
      <c r="F121" s="2">
        <f t="shared" si="80"/>
        <v>4.6149260525754028E-2</v>
      </c>
      <c r="G121">
        <f>'Sample info'!$B$9</f>
        <v>0.1</v>
      </c>
      <c r="H121">
        <f>'Sample info'!$B$10</f>
        <v>0.3</v>
      </c>
      <c r="I121" t="str">
        <f t="shared" si="76"/>
        <v/>
      </c>
      <c r="J121" s="2" t="e">
        <f t="shared" si="74"/>
        <v>#N/A</v>
      </c>
      <c r="K121" s="2" t="e">
        <f t="shared" si="75"/>
        <v>#N/A</v>
      </c>
    </row>
    <row r="122" spans="1:24" x14ac:dyDescent="0.2">
      <c r="A122">
        <v>2</v>
      </c>
      <c r="B122" s="1" t="s">
        <v>21</v>
      </c>
      <c r="C122" s="2">
        <f t="shared" si="77"/>
        <v>0.72457013179406926</v>
      </c>
      <c r="D122" s="9">
        <f t="shared" si="78"/>
        <v>9347.2007459341003</v>
      </c>
      <c r="E122" s="2">
        <f t="shared" si="79"/>
        <v>3.1610719025026005E-2</v>
      </c>
      <c r="F122" s="2">
        <f t="shared" si="80"/>
        <v>0.17650808882375968</v>
      </c>
      <c r="G122">
        <f>'Sample info'!$B$9</f>
        <v>0.1</v>
      </c>
      <c r="H122">
        <f>'Sample info'!$B$10</f>
        <v>0.3</v>
      </c>
      <c r="I122" t="str">
        <f t="shared" si="76"/>
        <v/>
      </c>
      <c r="J122" s="2" t="e">
        <f t="shared" si="74"/>
        <v>#N/A</v>
      </c>
      <c r="K122" s="2" t="e">
        <f t="shared" si="75"/>
        <v>#N/A</v>
      </c>
    </row>
    <row r="123" spans="1:24" x14ac:dyDescent="0.2">
      <c r="A123">
        <v>2</v>
      </c>
      <c r="B123" s="1" t="s">
        <v>22</v>
      </c>
      <c r="C123" s="2">
        <f t="shared" si="77"/>
        <v>0.71599719077506285</v>
      </c>
      <c r="D123" s="9">
        <f t="shared" si="78"/>
        <v>16.464576316906587</v>
      </c>
      <c r="E123" s="2">
        <f t="shared" si="79"/>
        <v>1.0534273196680544E-2</v>
      </c>
      <c r="F123" s="2">
        <f t="shared" si="80"/>
        <v>0.59674702988820127</v>
      </c>
      <c r="G123">
        <f>'Sample info'!$B$9</f>
        <v>0.1</v>
      </c>
      <c r="H123">
        <f>'Sample info'!$B$10</f>
        <v>0.3</v>
      </c>
      <c r="I123" t="str">
        <f t="shared" si="76"/>
        <v/>
      </c>
      <c r="J123" s="2" t="e">
        <f t="shared" si="74"/>
        <v>#N/A</v>
      </c>
      <c r="K123" s="2" t="e">
        <f t="shared" si="75"/>
        <v>#N/A</v>
      </c>
    </row>
    <row r="124" spans="1:24" x14ac:dyDescent="0.2">
      <c r="A124">
        <v>3</v>
      </c>
      <c r="B124" s="1" t="s">
        <v>13</v>
      </c>
      <c r="C124" s="2">
        <f t="shared" ref="C124:C133" si="81">D61</f>
        <v>1.4867062534820812</v>
      </c>
      <c r="D124" s="9">
        <f t="shared" ref="D124:D133" si="82">R77</f>
        <v>120289.95630295642</v>
      </c>
      <c r="E124" s="2">
        <f t="shared" ref="E124:E133" si="83">L44</f>
        <v>0.14507213502214833</v>
      </c>
      <c r="F124" s="12">
        <f t="shared" ref="F124:F133" si="84">Z12</f>
        <v>0.1180368023805058</v>
      </c>
      <c r="G124">
        <f>'Sample info'!$B$9</f>
        <v>0.1</v>
      </c>
      <c r="H124">
        <f>'Sample info'!$B$10</f>
        <v>0.3</v>
      </c>
      <c r="I124">
        <f t="shared" si="76"/>
        <v>1</v>
      </c>
      <c r="J124" s="2">
        <f t="shared" si="74"/>
        <v>0.17222516818974185</v>
      </c>
      <c r="K124" s="2">
        <f t="shared" si="75"/>
        <v>5.080229367121226</v>
      </c>
      <c r="P124" t="s">
        <v>94</v>
      </c>
    </row>
    <row r="125" spans="1:24" ht="17" thickBot="1" x14ac:dyDescent="0.25">
      <c r="A125">
        <v>3</v>
      </c>
      <c r="B125" s="1" t="s">
        <v>14</v>
      </c>
      <c r="C125" s="2">
        <f t="shared" si="81"/>
        <v>1.4279757606111945</v>
      </c>
      <c r="D125" s="9">
        <f t="shared" si="82"/>
        <v>16.679795240005127</v>
      </c>
      <c r="E125" s="2">
        <f t="shared" si="83"/>
        <v>3.0987505053763542E-4</v>
      </c>
      <c r="F125" s="12">
        <f t="shared" si="84"/>
        <v>0.91623593246970081</v>
      </c>
      <c r="G125">
        <f>'Sample info'!$B$9</f>
        <v>0.1</v>
      </c>
      <c r="H125">
        <f>'Sample info'!$B$10</f>
        <v>0.3</v>
      </c>
      <c r="I125" t="str">
        <f t="shared" si="76"/>
        <v/>
      </c>
      <c r="J125" s="2" t="e">
        <f t="shared" si="74"/>
        <v>#N/A</v>
      </c>
      <c r="K125" s="2" t="e">
        <f t="shared" si="75"/>
        <v>#N/A</v>
      </c>
    </row>
    <row r="126" spans="1:24" x14ac:dyDescent="0.2">
      <c r="A126">
        <v>3</v>
      </c>
      <c r="B126" s="1" t="s">
        <v>15</v>
      </c>
      <c r="C126" s="2">
        <f t="shared" si="81"/>
        <v>9.1856632300164787</v>
      </c>
      <c r="D126" s="9">
        <f t="shared" si="82"/>
        <v>171.03243052130455</v>
      </c>
      <c r="E126" s="2">
        <f t="shared" si="83"/>
        <v>1.6635669180204343E-2</v>
      </c>
      <c r="F126" s="12">
        <f t="shared" si="84"/>
        <v>0.13600163047612782</v>
      </c>
      <c r="G126">
        <f>'Sample info'!$B$9</f>
        <v>0.1</v>
      </c>
      <c r="H126">
        <f>'Sample info'!$B$10</f>
        <v>0.3</v>
      </c>
      <c r="I126" t="str">
        <f t="shared" si="76"/>
        <v/>
      </c>
      <c r="J126" s="2" t="e">
        <f t="shared" si="74"/>
        <v>#N/A</v>
      </c>
      <c r="K126" s="2" t="e">
        <f t="shared" si="75"/>
        <v>#N/A</v>
      </c>
      <c r="P126" s="15" t="s">
        <v>95</v>
      </c>
      <c r="Q126" s="15" t="s">
        <v>96</v>
      </c>
      <c r="R126" s="15" t="s">
        <v>97</v>
      </c>
    </row>
    <row r="127" spans="1:24" x14ac:dyDescent="0.2">
      <c r="A127">
        <v>3</v>
      </c>
      <c r="B127" s="1" t="s">
        <v>16</v>
      </c>
      <c r="C127" s="2">
        <f t="shared" si="81"/>
        <v>1.474581916828587</v>
      </c>
      <c r="D127" s="9">
        <f t="shared" si="82"/>
        <v>9981.7495390853001</v>
      </c>
      <c r="E127" s="2">
        <f t="shared" si="83"/>
        <v>1.9625711807403679E-2</v>
      </c>
      <c r="F127" s="12">
        <f t="shared" si="84"/>
        <v>0.29607433989261162</v>
      </c>
      <c r="G127">
        <f>'Sample info'!$B$9</f>
        <v>0.1</v>
      </c>
      <c r="H127">
        <f>'Sample info'!$B$10</f>
        <v>0.3</v>
      </c>
      <c r="I127" t="str">
        <f t="shared" si="76"/>
        <v/>
      </c>
      <c r="J127" s="2" t="e">
        <f t="shared" si="74"/>
        <v>#N/A</v>
      </c>
      <c r="K127" s="2" t="e">
        <f t="shared" si="75"/>
        <v>#N/A</v>
      </c>
      <c r="P127">
        <v>1</v>
      </c>
      <c r="Q127">
        <v>5.3252435483473919</v>
      </c>
      <c r="R127">
        <v>-0.30490307387303428</v>
      </c>
    </row>
    <row r="128" spans="1:24" x14ac:dyDescent="0.2">
      <c r="A128">
        <v>3</v>
      </c>
      <c r="B128" s="1" t="s">
        <v>17</v>
      </c>
      <c r="C128" s="2">
        <f t="shared" si="81"/>
        <v>1.3908976675800362</v>
      </c>
      <c r="D128" s="9">
        <f t="shared" si="82"/>
        <v>2554.1693212990895</v>
      </c>
      <c r="E128" s="2">
        <f t="shared" si="83"/>
        <v>6.8596932924585891E-4</v>
      </c>
      <c r="F128" s="12">
        <f t="shared" si="84"/>
        <v>0.75966279825302041</v>
      </c>
      <c r="G128">
        <f>'Sample info'!$B$9</f>
        <v>0.1</v>
      </c>
      <c r="H128">
        <f>'Sample info'!$B$10</f>
        <v>0.3</v>
      </c>
      <c r="I128" t="str">
        <f t="shared" si="76"/>
        <v/>
      </c>
      <c r="J128" s="2" t="e">
        <f t="shared" si="74"/>
        <v>#N/A</v>
      </c>
      <c r="K128" s="2" t="e">
        <f t="shared" si="75"/>
        <v>#N/A</v>
      </c>
      <c r="P128">
        <v>2</v>
      </c>
      <c r="Q128">
        <v>7.1604821090221105</v>
      </c>
      <c r="R128">
        <v>-8.6739589778224158E-3</v>
      </c>
    </row>
    <row r="129" spans="1:24" x14ac:dyDescent="0.2">
      <c r="A129">
        <v>3</v>
      </c>
      <c r="B129" s="1" t="s">
        <v>18</v>
      </c>
      <c r="C129" s="2">
        <f t="shared" si="81"/>
        <v>36.946633302315519</v>
      </c>
      <c r="D129" s="9">
        <f t="shared" si="82"/>
        <v>16281598.565300062</v>
      </c>
      <c r="E129" s="2">
        <f t="shared" si="83"/>
        <v>0.9999983290680009</v>
      </c>
      <c r="F129" s="12">
        <f t="shared" si="84"/>
        <v>6.6121914957135604E-3</v>
      </c>
      <c r="G129">
        <f>'Sample info'!$B$9</f>
        <v>0.1</v>
      </c>
      <c r="H129">
        <f>'Sample info'!$B$10</f>
        <v>0.3</v>
      </c>
      <c r="I129">
        <f t="shared" si="76"/>
        <v>1</v>
      </c>
      <c r="J129" s="2">
        <f t="shared" si="74"/>
        <v>1.5675748702046746</v>
      </c>
      <c r="K129" s="2">
        <f t="shared" si="75"/>
        <v>7.2116970426911564</v>
      </c>
      <c r="P129">
        <v>3</v>
      </c>
      <c r="Q129">
        <v>5.5246736965188017</v>
      </c>
      <c r="R129">
        <v>0.27063920683486842</v>
      </c>
    </row>
    <row r="130" spans="1:24" x14ac:dyDescent="0.2">
      <c r="A130">
        <v>3</v>
      </c>
      <c r="B130" s="1" t="s">
        <v>19</v>
      </c>
      <c r="C130" s="2">
        <f t="shared" si="81"/>
        <v>1.9884373194120952</v>
      </c>
      <c r="D130" s="9">
        <f t="shared" si="82"/>
        <v>716476.24533242034</v>
      </c>
      <c r="E130" s="2">
        <f t="shared" si="83"/>
        <v>0.54574247717646229</v>
      </c>
      <c r="F130" s="12">
        <f t="shared" si="84"/>
        <v>8.1933590147927129E-2</v>
      </c>
      <c r="G130">
        <f>'Sample info'!$B$9</f>
        <v>0.1</v>
      </c>
      <c r="H130">
        <f>'Sample info'!$B$10</f>
        <v>0.3</v>
      </c>
      <c r="I130">
        <f t="shared" si="76"/>
        <v>1</v>
      </c>
      <c r="J130" s="2">
        <f t="shared" si="74"/>
        <v>0.29851190547412609</v>
      </c>
      <c r="K130" s="2">
        <f t="shared" si="75"/>
        <v>5.8552017960005385</v>
      </c>
      <c r="P130">
        <v>4</v>
      </c>
      <c r="Q130">
        <v>5.1745695534405529</v>
      </c>
      <c r="R130">
        <v>-0.12879569568482818</v>
      </c>
    </row>
    <row r="131" spans="1:24" x14ac:dyDescent="0.2">
      <c r="A131">
        <v>3</v>
      </c>
      <c r="B131" s="1" t="s">
        <v>20</v>
      </c>
      <c r="C131" s="2">
        <f t="shared" si="81"/>
        <v>1.5139478201875962</v>
      </c>
      <c r="D131" s="9">
        <f t="shared" si="82"/>
        <v>37891.528143339798</v>
      </c>
      <c r="E131" s="2">
        <f t="shared" si="83"/>
        <v>4.0331988046113189E-2</v>
      </c>
      <c r="F131" s="12">
        <f t="shared" si="84"/>
        <v>4.6149260525754028E-2</v>
      </c>
      <c r="G131">
        <f>'Sample info'!$B$9</f>
        <v>0.1</v>
      </c>
      <c r="H131">
        <f>'Sample info'!$B$10</f>
        <v>0.3</v>
      </c>
      <c r="I131" t="str">
        <f t="shared" si="76"/>
        <v/>
      </c>
      <c r="J131" s="2" t="e">
        <f t="shared" si="74"/>
        <v>#N/A</v>
      </c>
      <c r="K131" s="2" t="e">
        <f t="shared" si="75"/>
        <v>#N/A</v>
      </c>
      <c r="P131">
        <v>5</v>
      </c>
      <c r="Q131">
        <v>7.198935526240688</v>
      </c>
      <c r="R131">
        <v>-2.1693992915033711E-2</v>
      </c>
    </row>
    <row r="132" spans="1:24" x14ac:dyDescent="0.2">
      <c r="A132">
        <v>3</v>
      </c>
      <c r="B132" s="1" t="s">
        <v>21</v>
      </c>
      <c r="C132" s="2">
        <f t="shared" si="81"/>
        <v>1.4811493963032325</v>
      </c>
      <c r="D132" s="9">
        <f t="shared" si="82"/>
        <v>10118.987963488291</v>
      </c>
      <c r="E132" s="2">
        <f t="shared" si="83"/>
        <v>1.7355059490763554E-2</v>
      </c>
      <c r="F132" s="12">
        <f t="shared" si="84"/>
        <v>0.17650808882375968</v>
      </c>
      <c r="G132">
        <f>'Sample info'!$B$9</f>
        <v>0.1</v>
      </c>
      <c r="H132">
        <f>'Sample info'!$B$10</f>
        <v>0.3</v>
      </c>
      <c r="I132" t="str">
        <f t="shared" si="76"/>
        <v/>
      </c>
      <c r="J132" s="2" t="e">
        <f t="shared" si="74"/>
        <v>#N/A</v>
      </c>
      <c r="K132" s="2" t="e">
        <f t="shared" si="75"/>
        <v>#N/A</v>
      </c>
      <c r="P132">
        <v>6</v>
      </c>
      <c r="Q132">
        <v>5.4133318933722379</v>
      </c>
      <c r="R132">
        <v>0.40741439326279938</v>
      </c>
    </row>
    <row r="133" spans="1:24" x14ac:dyDescent="0.2">
      <c r="A133">
        <v>3</v>
      </c>
      <c r="B133" s="1" t="s">
        <v>22</v>
      </c>
      <c r="C133" s="2">
        <f t="shared" si="81"/>
        <v>1.390901926355276</v>
      </c>
      <c r="D133" s="9">
        <f t="shared" si="82"/>
        <v>17.824036746742909</v>
      </c>
      <c r="E133" s="2">
        <f t="shared" si="83"/>
        <v>1.8957443177115114E-3</v>
      </c>
      <c r="F133" s="12">
        <f t="shared" si="84"/>
        <v>0.59674702988820127</v>
      </c>
      <c r="G133">
        <f>'Sample info'!$B$9</f>
        <v>0.1</v>
      </c>
      <c r="H133">
        <f>'Sample info'!$B$10</f>
        <v>0.3</v>
      </c>
      <c r="I133" t="str">
        <f t="shared" si="76"/>
        <v/>
      </c>
      <c r="J133" s="2" t="e">
        <f t="shared" si="74"/>
        <v>#N/A</v>
      </c>
      <c r="K133" s="2" t="e">
        <f t="shared" si="75"/>
        <v>#N/A</v>
      </c>
      <c r="P133">
        <v>7</v>
      </c>
      <c r="Q133">
        <v>5.479576794599752</v>
      </c>
      <c r="R133">
        <v>-0.39934742747852603</v>
      </c>
    </row>
    <row r="134" spans="1:24" x14ac:dyDescent="0.2">
      <c r="P134">
        <v>8</v>
      </c>
      <c r="Q134">
        <v>7.2424150455422964</v>
      </c>
      <c r="R134">
        <v>-3.0718002851140014E-2</v>
      </c>
    </row>
    <row r="135" spans="1:24" ht="17" thickBot="1" x14ac:dyDescent="0.25">
      <c r="P135" s="14">
        <v>9</v>
      </c>
      <c r="Q135" s="14">
        <v>5.6391232443178181</v>
      </c>
      <c r="R135" s="14">
        <v>0.21607855168272039</v>
      </c>
    </row>
    <row r="136" spans="1:24" x14ac:dyDescent="0.2">
      <c r="A136" s="50" t="s">
        <v>64</v>
      </c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</row>
    <row r="137" spans="1:24" x14ac:dyDescent="0.2">
      <c r="A137" s="1" t="s">
        <v>59</v>
      </c>
      <c r="B137" t="s">
        <v>6</v>
      </c>
      <c r="C137" s="1" t="s">
        <v>52</v>
      </c>
      <c r="D137" t="s">
        <v>58</v>
      </c>
      <c r="E137" t="s">
        <v>33</v>
      </c>
      <c r="F137" t="s">
        <v>41</v>
      </c>
      <c r="G137" t="s">
        <v>60</v>
      </c>
      <c r="H137" t="s">
        <v>61</v>
      </c>
      <c r="I137" t="s">
        <v>62</v>
      </c>
      <c r="K137" t="s">
        <v>68</v>
      </c>
      <c r="L137" t="s">
        <v>65</v>
      </c>
      <c r="M137" t="s">
        <v>66</v>
      </c>
      <c r="N137" t="s">
        <v>98</v>
      </c>
      <c r="O137" t="s">
        <v>100</v>
      </c>
      <c r="P137" t="s">
        <v>101</v>
      </c>
      <c r="Q137" t="s">
        <v>30</v>
      </c>
      <c r="R137" t="s">
        <v>130</v>
      </c>
    </row>
    <row r="138" spans="1:24" x14ac:dyDescent="0.2">
      <c r="A138">
        <v>1</v>
      </c>
      <c r="B138" s="1" t="s">
        <v>13</v>
      </c>
      <c r="C138" s="2">
        <f t="shared" ref="C138:C147" si="85">E61</f>
        <v>4.1489156938393492</v>
      </c>
      <c r="D138" s="9">
        <f>P91</f>
        <v>1693360.0399761072</v>
      </c>
      <c r="E138" s="2">
        <f>M44</f>
        <v>0.99086728871335994</v>
      </c>
      <c r="F138" s="12">
        <f>AA12</f>
        <v>1.6755528097627263E-2</v>
      </c>
      <c r="G138">
        <f>'Sample info'!$B$9</f>
        <v>0.1</v>
      </c>
      <c r="H138">
        <f>'Sample info'!$B$10</f>
        <v>0.3</v>
      </c>
      <c r="I138">
        <f>IF(AND(E138 &gt; G138, F138 &lt;  H138), 1, "")</f>
        <v>1</v>
      </c>
      <c r="J138" s="9"/>
      <c r="K138" s="9">
        <f t="shared" ref="K138:K167" si="86">IF(I138=1,LOG10(C138),"")</f>
        <v>0.61793461003447925</v>
      </c>
      <c r="L138">
        <f>'Linear regression model'!$B$33</f>
        <v>1.2634000000000001</v>
      </c>
      <c r="M138">
        <f>'Linear regression model'!$B$34</f>
        <v>5.2619999999999996</v>
      </c>
      <c r="N138">
        <f>K138*L138+M138</f>
        <v>6.0426985863175604</v>
      </c>
      <c r="O138">
        <f>10^N138</f>
        <v>1103312.6213416208</v>
      </c>
      <c r="P138" s="5">
        <f>(O138-D138)/D138</f>
        <v>-0.34844770438944089</v>
      </c>
      <c r="Q138">
        <f>$E$3</f>
        <v>61.6</v>
      </c>
      <c r="R138">
        <f>O138/Q138</f>
        <v>17910.919177623713</v>
      </c>
    </row>
    <row r="139" spans="1:24" x14ac:dyDescent="0.2">
      <c r="A139">
        <v>1</v>
      </c>
      <c r="B139" s="1" t="s">
        <v>14</v>
      </c>
      <c r="C139" s="2">
        <f t="shared" si="85"/>
        <v>0.78495908820209326</v>
      </c>
      <c r="D139" s="9">
        <f t="shared" ref="D139:D147" si="87">P92</f>
        <v>39134.465312676286</v>
      </c>
      <c r="E139" s="2">
        <f t="shared" ref="E139:E147" si="88">M45</f>
        <v>0.11053346904176531</v>
      </c>
      <c r="F139" s="12">
        <f t="shared" ref="F139:F147" si="89">AA13</f>
        <v>7.2218510154278923E-2</v>
      </c>
      <c r="G139">
        <f>'Sample info'!$B$9</f>
        <v>0.1</v>
      </c>
      <c r="H139">
        <f>'Sample info'!$B$10</f>
        <v>0.3</v>
      </c>
      <c r="I139">
        <f>IF(AND(E139 &gt; G139, F139 &lt;  H139), 1, "")</f>
        <v>1</v>
      </c>
      <c r="J139" s="9"/>
      <c r="K139" s="9">
        <f t="shared" si="86"/>
        <v>-0.10515297794403737</v>
      </c>
      <c r="L139">
        <f>'Linear regression model'!$B$33</f>
        <v>1.2634000000000001</v>
      </c>
      <c r="M139">
        <f>'Linear regression model'!$B$34</f>
        <v>5.2619999999999996</v>
      </c>
      <c r="N139">
        <f t="shared" ref="N139:N167" si="90">K139*L139+M139</f>
        <v>5.1291497276655029</v>
      </c>
      <c r="O139">
        <f t="shared" ref="O139:O167" si="91">10^N139</f>
        <v>134632.44337946884</v>
      </c>
      <c r="P139" s="5">
        <f t="shared" ref="P139:P167" si="92">(O139-D139)/D139</f>
        <v>2.4402525319761867</v>
      </c>
      <c r="Q139">
        <f t="shared" ref="Q139:Q147" si="93">$E$3</f>
        <v>61.6</v>
      </c>
      <c r="R139">
        <f t="shared" ref="R139:R167" si="94">O139/Q139</f>
        <v>2185.5916133030655</v>
      </c>
    </row>
    <row r="140" spans="1:24" x14ac:dyDescent="0.2">
      <c r="A140">
        <v>1</v>
      </c>
      <c r="B140" s="1" t="s">
        <v>15</v>
      </c>
      <c r="C140" s="2">
        <f t="shared" si="85"/>
        <v>5.3823832147008783</v>
      </c>
      <c r="D140" s="9">
        <f t="shared" si="87"/>
        <v>2407678.0164035102</v>
      </c>
      <c r="E140" s="2">
        <f t="shared" si="88"/>
        <v>0.9950723836996801</v>
      </c>
      <c r="F140" s="12">
        <f t="shared" si="89"/>
        <v>3.0532998005689115E-2</v>
      </c>
      <c r="G140">
        <f>'Sample info'!$B$9</f>
        <v>0.1</v>
      </c>
      <c r="H140">
        <f>'Sample info'!$B$10</f>
        <v>0.3</v>
      </c>
      <c r="I140">
        <f t="shared" ref="I140:I167" si="95">IF(AND(E140 &gt; G140, F140 &lt;  H140), 1, "")</f>
        <v>1</v>
      </c>
      <c r="J140" s="9"/>
      <c r="K140" s="9">
        <f t="shared" si="86"/>
        <v>0.73097461540937214</v>
      </c>
      <c r="L140">
        <f>'Linear regression model'!$B$33</f>
        <v>1.2634000000000001</v>
      </c>
      <c r="M140">
        <f>'Linear regression model'!$B$34</f>
        <v>5.2619999999999996</v>
      </c>
      <c r="N140">
        <f t="shared" si="90"/>
        <v>6.1855133291082005</v>
      </c>
      <c r="O140">
        <f t="shared" si="91"/>
        <v>1532898.2524433646</v>
      </c>
      <c r="P140" s="5">
        <f t="shared" si="92"/>
        <v>-0.36332921511941013</v>
      </c>
      <c r="Q140">
        <f t="shared" si="93"/>
        <v>61.6</v>
      </c>
      <c r="R140">
        <f t="shared" si="94"/>
        <v>24884.71189031436</v>
      </c>
    </row>
    <row r="141" spans="1:24" x14ac:dyDescent="0.2">
      <c r="A141">
        <v>1</v>
      </c>
      <c r="B141" s="1" t="s">
        <v>16</v>
      </c>
      <c r="C141" s="2">
        <f t="shared" si="85"/>
        <v>4.1795248180791882</v>
      </c>
      <c r="D141" s="9">
        <f t="shared" si="87"/>
        <v>1405162.6850679594</v>
      </c>
      <c r="E141" s="2">
        <f t="shared" si="88"/>
        <v>0.99495143106028772</v>
      </c>
      <c r="F141" s="12">
        <f t="shared" si="89"/>
        <v>3.2437572743005801E-2</v>
      </c>
      <c r="G141">
        <f>'Sample info'!$B$9</f>
        <v>0.1</v>
      </c>
      <c r="H141">
        <f>'Sample info'!$B$10</f>
        <v>0.3</v>
      </c>
      <c r="I141">
        <f t="shared" si="95"/>
        <v>1</v>
      </c>
      <c r="J141" s="9"/>
      <c r="K141" s="9">
        <f t="shared" si="86"/>
        <v>0.6211269084216875</v>
      </c>
      <c r="L141">
        <f>'Linear regression model'!$B$33</f>
        <v>1.2634000000000001</v>
      </c>
      <c r="M141">
        <f>'Linear regression model'!$B$34</f>
        <v>5.2619999999999996</v>
      </c>
      <c r="N141">
        <f t="shared" si="90"/>
        <v>6.04673173609996</v>
      </c>
      <c r="O141">
        <f t="shared" si="91"/>
        <v>1113606.4458867772</v>
      </c>
      <c r="P141" s="5">
        <f t="shared" si="92"/>
        <v>-0.20748931229061301</v>
      </c>
      <c r="Q141">
        <f t="shared" si="93"/>
        <v>61.6</v>
      </c>
      <c r="R141">
        <f t="shared" si="94"/>
        <v>18078.02671894119</v>
      </c>
    </row>
    <row r="142" spans="1:24" x14ac:dyDescent="0.2">
      <c r="A142">
        <v>1</v>
      </c>
      <c r="B142" s="1" t="s">
        <v>17</v>
      </c>
      <c r="C142" s="2">
        <f t="shared" si="85"/>
        <v>6.3547951545409465</v>
      </c>
      <c r="D142" s="9">
        <f t="shared" si="87"/>
        <v>3595585.5309546506</v>
      </c>
      <c r="E142" s="2">
        <f t="shared" si="88"/>
        <v>0.99975804754339526</v>
      </c>
      <c r="F142" s="12">
        <f t="shared" si="89"/>
        <v>2.5896603483269654E-2</v>
      </c>
      <c r="G142">
        <f>'Sample info'!$B$9</f>
        <v>0.1</v>
      </c>
      <c r="H142">
        <f>'Sample info'!$B$10</f>
        <v>0.3</v>
      </c>
      <c r="I142">
        <f t="shared" si="95"/>
        <v>1</v>
      </c>
      <c r="J142" s="9"/>
      <c r="K142" s="9">
        <f t="shared" si="86"/>
        <v>0.80310155572616382</v>
      </c>
      <c r="L142">
        <f>'Linear regression model'!$B$33</f>
        <v>1.2634000000000001</v>
      </c>
      <c r="M142">
        <f>'Linear regression model'!$B$34</f>
        <v>5.2619999999999996</v>
      </c>
      <c r="N142">
        <f t="shared" si="90"/>
        <v>6.2766385055044349</v>
      </c>
      <c r="O142">
        <f t="shared" si="91"/>
        <v>1890769.1404780289</v>
      </c>
      <c r="P142" s="5">
        <f t="shared" si="92"/>
        <v>-0.47414152042824087</v>
      </c>
      <c r="Q142">
        <f t="shared" si="93"/>
        <v>61.6</v>
      </c>
      <c r="R142">
        <f t="shared" si="94"/>
        <v>30694.304228539429</v>
      </c>
    </row>
    <row r="143" spans="1:24" x14ac:dyDescent="0.2">
      <c r="A143">
        <v>1</v>
      </c>
      <c r="B143" s="1" t="s">
        <v>18</v>
      </c>
      <c r="C143" s="2">
        <f t="shared" si="85"/>
        <v>5.3950502492424963</v>
      </c>
      <c r="D143" s="9">
        <f t="shared" si="87"/>
        <v>2289440.0995776611</v>
      </c>
      <c r="E143" s="2">
        <f t="shared" si="88"/>
        <v>0.99647032324513707</v>
      </c>
      <c r="F143" s="12">
        <f t="shared" si="89"/>
        <v>3.3571921920193891E-2</v>
      </c>
      <c r="G143">
        <f>'Sample info'!$B$9</f>
        <v>0.1</v>
      </c>
      <c r="H143">
        <f>'Sample info'!$B$10</f>
        <v>0.3</v>
      </c>
      <c r="I143">
        <f t="shared" si="95"/>
        <v>1</v>
      </c>
      <c r="J143" s="9"/>
      <c r="K143" s="9">
        <f t="shared" si="86"/>
        <v>0.73199549403600206</v>
      </c>
      <c r="L143">
        <f>'Linear regression model'!$B$33</f>
        <v>1.2634000000000001</v>
      </c>
      <c r="M143">
        <f>'Linear regression model'!$B$34</f>
        <v>5.2619999999999996</v>
      </c>
      <c r="N143">
        <f t="shared" si="90"/>
        <v>6.1868031071650851</v>
      </c>
      <c r="O143">
        <f t="shared" si="91"/>
        <v>1537457.4567101742</v>
      </c>
      <c r="P143" s="5">
        <f t="shared" si="92"/>
        <v>-0.32845700702377278</v>
      </c>
      <c r="Q143">
        <f t="shared" si="93"/>
        <v>61.6</v>
      </c>
      <c r="R143">
        <f t="shared" si="94"/>
        <v>24958.724946593738</v>
      </c>
    </row>
    <row r="144" spans="1:24" x14ac:dyDescent="0.2">
      <c r="A144">
        <v>1</v>
      </c>
      <c r="B144" s="1" t="s">
        <v>19</v>
      </c>
      <c r="C144" s="2">
        <f t="shared" si="85"/>
        <v>2.0016325671585324</v>
      </c>
      <c r="D144" s="9">
        <f t="shared" si="87"/>
        <v>1008606.4379160637</v>
      </c>
      <c r="E144" s="2">
        <f t="shared" si="88"/>
        <v>0.92330790759577341</v>
      </c>
      <c r="F144" s="12">
        <f t="shared" si="89"/>
        <v>3.1749688195470721E-2</v>
      </c>
      <c r="G144">
        <f>'Sample info'!$B$9</f>
        <v>0.1</v>
      </c>
      <c r="H144">
        <f>'Sample info'!$B$10</f>
        <v>0.3</v>
      </c>
      <c r="I144">
        <f t="shared" si="95"/>
        <v>1</v>
      </c>
      <c r="J144" s="9"/>
      <c r="K144" s="9">
        <f t="shared" si="86"/>
        <v>0.30138435850750817</v>
      </c>
      <c r="L144">
        <f>'Linear regression model'!$B$33</f>
        <v>1.2634000000000001</v>
      </c>
      <c r="M144">
        <f>'Linear regression model'!$B$34</f>
        <v>5.2619999999999996</v>
      </c>
      <c r="N144">
        <f t="shared" si="90"/>
        <v>5.6427689985383855</v>
      </c>
      <c r="O144">
        <f t="shared" si="91"/>
        <v>439307.88518927566</v>
      </c>
      <c r="P144" s="5">
        <f t="shared" si="92"/>
        <v>-0.56444072863846328</v>
      </c>
      <c r="Q144">
        <f t="shared" si="93"/>
        <v>61.6</v>
      </c>
      <c r="R144">
        <f t="shared" si="94"/>
        <v>7131.6215128129161</v>
      </c>
    </row>
    <row r="145" spans="1:18" x14ac:dyDescent="0.2">
      <c r="A145">
        <v>1</v>
      </c>
      <c r="B145" s="1" t="s">
        <v>20</v>
      </c>
      <c r="C145" s="2">
        <f t="shared" si="85"/>
        <v>0.88154476560423378</v>
      </c>
      <c r="D145" s="9">
        <f t="shared" si="87"/>
        <v>88901.852356874195</v>
      </c>
      <c r="E145" s="2">
        <f t="shared" si="88"/>
        <v>0.18775477184542294</v>
      </c>
      <c r="F145" s="12">
        <f t="shared" si="89"/>
        <v>2.278596213715749E-2</v>
      </c>
      <c r="G145">
        <f>'Sample info'!$B$9</f>
        <v>0.1</v>
      </c>
      <c r="H145">
        <f>'Sample info'!$B$10</f>
        <v>0.3</v>
      </c>
      <c r="I145">
        <f t="shared" si="95"/>
        <v>1</v>
      </c>
      <c r="J145" s="9"/>
      <c r="K145" s="9">
        <f t="shared" si="86"/>
        <v>-5.4755628955966598E-2</v>
      </c>
      <c r="L145">
        <f>'Linear regression model'!$B$33</f>
        <v>1.2634000000000001</v>
      </c>
      <c r="M145">
        <f>'Linear regression model'!$B$34</f>
        <v>5.2619999999999996</v>
      </c>
      <c r="N145">
        <f t="shared" si="90"/>
        <v>5.192821738377031</v>
      </c>
      <c r="O145">
        <f t="shared" si="91"/>
        <v>155891.24962792418</v>
      </c>
      <c r="P145" s="5">
        <f t="shared" si="92"/>
        <v>0.75352082656430874</v>
      </c>
      <c r="Q145">
        <f t="shared" si="93"/>
        <v>61.6</v>
      </c>
      <c r="R145">
        <f t="shared" si="94"/>
        <v>2530.7021043494183</v>
      </c>
    </row>
    <row r="146" spans="1:18" x14ac:dyDescent="0.2">
      <c r="A146">
        <v>1</v>
      </c>
      <c r="B146" s="1" t="s">
        <v>21</v>
      </c>
      <c r="C146" s="2">
        <f t="shared" si="85"/>
        <v>4.0913907611037388</v>
      </c>
      <c r="D146" s="9">
        <f t="shared" si="87"/>
        <v>1424482.175320995</v>
      </c>
      <c r="E146" s="2">
        <f t="shared" si="88"/>
        <v>0.99563867475596335</v>
      </c>
      <c r="F146" s="12">
        <f t="shared" si="89"/>
        <v>1.0583821174436131E-2</v>
      </c>
      <c r="G146">
        <f>'Sample info'!$B$9</f>
        <v>0.1</v>
      </c>
      <c r="H146">
        <f>'Sample info'!$B$10</f>
        <v>0.3</v>
      </c>
      <c r="I146">
        <f t="shared" si="95"/>
        <v>1</v>
      </c>
      <c r="J146" s="9"/>
      <c r="K146" s="9">
        <f t="shared" si="86"/>
        <v>0.61187096013555675</v>
      </c>
      <c r="L146">
        <f>'Linear regression model'!$B$33</f>
        <v>1.2634000000000001</v>
      </c>
      <c r="M146">
        <f>'Linear regression model'!$B$34</f>
        <v>5.2619999999999996</v>
      </c>
      <c r="N146">
        <f t="shared" si="90"/>
        <v>6.0350377710352623</v>
      </c>
      <c r="O146">
        <f t="shared" si="91"/>
        <v>1084021.1883530035</v>
      </c>
      <c r="P146" s="5">
        <f t="shared" si="92"/>
        <v>-0.23900684253298682</v>
      </c>
      <c r="Q146">
        <f t="shared" si="93"/>
        <v>61.6</v>
      </c>
      <c r="R146">
        <f t="shared" si="94"/>
        <v>17597.746564172136</v>
      </c>
    </row>
    <row r="147" spans="1:18" x14ac:dyDescent="0.2">
      <c r="A147">
        <v>1</v>
      </c>
      <c r="B147" s="1" t="s">
        <v>22</v>
      </c>
      <c r="C147" s="2">
        <f t="shared" si="85"/>
        <v>3.2026150395170987</v>
      </c>
      <c r="D147" s="9">
        <f t="shared" si="87"/>
        <v>2509146.4412859185</v>
      </c>
      <c r="E147" s="2">
        <f t="shared" si="88"/>
        <v>0.96850229606281446</v>
      </c>
      <c r="F147" s="12">
        <f t="shared" si="89"/>
        <v>7.2359593286345114E-2</v>
      </c>
      <c r="G147">
        <f>'Sample info'!$B$9</f>
        <v>0.1</v>
      </c>
      <c r="H147">
        <f>'Sample info'!$B$10</f>
        <v>0.3</v>
      </c>
      <c r="I147">
        <f t="shared" si="95"/>
        <v>1</v>
      </c>
      <c r="J147" s="9"/>
      <c r="K147" s="9">
        <f t="shared" si="86"/>
        <v>0.50550473876962121</v>
      </c>
      <c r="L147">
        <f>'Linear regression model'!$B$33</f>
        <v>1.2634000000000001</v>
      </c>
      <c r="M147">
        <f>'Linear regression model'!$B$34</f>
        <v>5.2619999999999996</v>
      </c>
      <c r="N147">
        <f t="shared" si="90"/>
        <v>5.9006546869615395</v>
      </c>
      <c r="O147">
        <f t="shared" si="91"/>
        <v>795526.56564351253</v>
      </c>
      <c r="P147" s="5">
        <f t="shared" si="92"/>
        <v>-0.68294932788545759</v>
      </c>
      <c r="Q147">
        <f t="shared" si="93"/>
        <v>61.6</v>
      </c>
      <c r="R147">
        <f t="shared" si="94"/>
        <v>12914.392299407671</v>
      </c>
    </row>
    <row r="148" spans="1:18" x14ac:dyDescent="0.2">
      <c r="A148">
        <v>2</v>
      </c>
      <c r="B148" s="1" t="s">
        <v>13</v>
      </c>
      <c r="C148" s="2">
        <f t="shared" ref="C148:C157" si="96">F61</f>
        <v>4.8747122543653711</v>
      </c>
      <c r="D148" s="2">
        <f>Q91</f>
        <v>2050724.9834775582</v>
      </c>
      <c r="E148" s="2">
        <f>N44</f>
        <v>0.98783837661780716</v>
      </c>
      <c r="F148" s="12">
        <f>AA12</f>
        <v>1.6755528097627263E-2</v>
      </c>
      <c r="G148">
        <f>'Sample info'!$B$9</f>
        <v>0.1</v>
      </c>
      <c r="H148">
        <f>'Sample info'!$B$10</f>
        <v>0.3</v>
      </c>
      <c r="I148">
        <f t="shared" si="95"/>
        <v>1</v>
      </c>
      <c r="J148" s="9"/>
      <c r="K148" s="9">
        <f t="shared" si="86"/>
        <v>0.68794898515670755</v>
      </c>
      <c r="L148">
        <f>'Linear regression model'!$B$33</f>
        <v>1.2634000000000001</v>
      </c>
      <c r="M148">
        <f>'Linear regression model'!$B$34</f>
        <v>5.2619999999999996</v>
      </c>
      <c r="N148">
        <f t="shared" si="90"/>
        <v>6.1311547478469839</v>
      </c>
      <c r="O148">
        <f t="shared" si="91"/>
        <v>1352554.4196482527</v>
      </c>
      <c r="P148" s="5">
        <f t="shared" si="92"/>
        <v>-0.34045060622676415</v>
      </c>
      <c r="Q148">
        <f>$F$3</f>
        <v>74.599999999999994</v>
      </c>
      <c r="R148">
        <f t="shared" si="94"/>
        <v>18130.756295552987</v>
      </c>
    </row>
    <row r="149" spans="1:18" x14ac:dyDescent="0.2">
      <c r="A149">
        <v>2</v>
      </c>
      <c r="B149" s="1" t="s">
        <v>14</v>
      </c>
      <c r="C149" s="2">
        <f t="shared" si="96"/>
        <v>0.92929389165997245</v>
      </c>
      <c r="D149" s="2">
        <f t="shared" ref="D149:D157" si="97">Q92</f>
        <v>47393.362213078748</v>
      </c>
      <c r="E149" s="2">
        <f t="shared" ref="E149:E157" si="98">N45</f>
        <v>0.1111825923226117</v>
      </c>
      <c r="F149" s="12">
        <f t="shared" ref="F149:F157" si="99">AA13</f>
        <v>7.2218510154278923E-2</v>
      </c>
      <c r="G149">
        <f>'Sample info'!$B$9</f>
        <v>0.1</v>
      </c>
      <c r="H149">
        <f>'Sample info'!$B$10</f>
        <v>0.3</v>
      </c>
      <c r="I149">
        <f t="shared" si="95"/>
        <v>1</v>
      </c>
      <c r="J149" s="9"/>
      <c r="K149" s="9">
        <f t="shared" si="86"/>
        <v>-3.184691750093465E-2</v>
      </c>
      <c r="L149">
        <f>'Linear regression model'!$B$33</f>
        <v>1.2634000000000001</v>
      </c>
      <c r="M149">
        <f>'Linear regression model'!$B$34</f>
        <v>5.2619999999999996</v>
      </c>
      <c r="N149">
        <f t="shared" si="90"/>
        <v>5.2217646044293184</v>
      </c>
      <c r="O149">
        <f t="shared" si="91"/>
        <v>166634.37788588007</v>
      </c>
      <c r="P149" s="5">
        <f t="shared" si="92"/>
        <v>2.5159855748722419</v>
      </c>
      <c r="Q149">
        <f t="shared" ref="Q149:Q157" si="100">$F$3</f>
        <v>74.599999999999994</v>
      </c>
      <c r="R149">
        <f t="shared" si="94"/>
        <v>2233.7047973978561</v>
      </c>
    </row>
    <row r="150" spans="1:18" x14ac:dyDescent="0.2">
      <c r="A150">
        <v>2</v>
      </c>
      <c r="B150" s="1" t="s">
        <v>15</v>
      </c>
      <c r="C150" s="2">
        <f t="shared" si="96"/>
        <v>6.5128814315700776</v>
      </c>
      <c r="D150" s="2">
        <f t="shared" si="97"/>
        <v>2915791.8835016536</v>
      </c>
      <c r="E150" s="2">
        <f t="shared" si="98"/>
        <v>0.99700744220831439</v>
      </c>
      <c r="F150" s="12">
        <f t="shared" si="99"/>
        <v>3.0532998005689115E-2</v>
      </c>
      <c r="G150">
        <f>'Sample info'!$B$9</f>
        <v>0.1</v>
      </c>
      <c r="H150">
        <f>'Sample info'!$B$10</f>
        <v>0.3</v>
      </c>
      <c r="I150">
        <f t="shared" si="95"/>
        <v>1</v>
      </c>
      <c r="J150" s="9"/>
      <c r="K150" s="9">
        <f t="shared" si="86"/>
        <v>0.8137731718200879</v>
      </c>
      <c r="L150">
        <f>'Linear regression model'!$B$33</f>
        <v>1.2634000000000001</v>
      </c>
      <c r="M150">
        <f>'Linear regression model'!$B$34</f>
        <v>5.2619999999999996</v>
      </c>
      <c r="N150">
        <f t="shared" si="90"/>
        <v>6.2901210252774984</v>
      </c>
      <c r="O150">
        <f t="shared" si="91"/>
        <v>1950388.0406192879</v>
      </c>
      <c r="P150" s="5">
        <f t="shared" si="92"/>
        <v>-0.33109490713136425</v>
      </c>
      <c r="Q150">
        <f t="shared" si="100"/>
        <v>74.599999999999994</v>
      </c>
      <c r="R150">
        <f t="shared" si="94"/>
        <v>26144.611804548098</v>
      </c>
    </row>
    <row r="151" spans="1:18" x14ac:dyDescent="0.2">
      <c r="A151">
        <v>2</v>
      </c>
      <c r="B151" s="1" t="s">
        <v>16</v>
      </c>
      <c r="C151" s="2">
        <f t="shared" si="96"/>
        <v>5.1485937381777127</v>
      </c>
      <c r="D151" s="2">
        <f t="shared" si="97"/>
        <v>1701706.7582154183</v>
      </c>
      <c r="E151" s="2">
        <f t="shared" si="98"/>
        <v>0.99640873512775563</v>
      </c>
      <c r="F151" s="12">
        <f t="shared" si="99"/>
        <v>3.2437572743005801E-2</v>
      </c>
      <c r="G151">
        <f>'Sample info'!$B$9</f>
        <v>0.1</v>
      </c>
      <c r="H151">
        <f>'Sample info'!$B$10</f>
        <v>0.3</v>
      </c>
      <c r="I151">
        <f t="shared" si="95"/>
        <v>1</v>
      </c>
      <c r="J151" s="9"/>
      <c r="K151" s="9">
        <f t="shared" si="86"/>
        <v>0.71168862415806755</v>
      </c>
      <c r="L151">
        <f>'Linear regression model'!$B$33</f>
        <v>1.2634000000000001</v>
      </c>
      <c r="M151">
        <f>'Linear regression model'!$B$34</f>
        <v>5.2619999999999996</v>
      </c>
      <c r="N151">
        <f t="shared" si="90"/>
        <v>6.1611474077613018</v>
      </c>
      <c r="O151">
        <f t="shared" si="91"/>
        <v>1449263.6775760551</v>
      </c>
      <c r="P151" s="5">
        <f t="shared" si="92"/>
        <v>-0.14834699305308077</v>
      </c>
      <c r="Q151">
        <f t="shared" si="100"/>
        <v>74.599999999999994</v>
      </c>
      <c r="R151">
        <f t="shared" si="94"/>
        <v>19427.127045255431</v>
      </c>
    </row>
    <row r="152" spans="1:18" x14ac:dyDescent="0.2">
      <c r="A152">
        <v>2</v>
      </c>
      <c r="B152" s="1" t="s">
        <v>17</v>
      </c>
      <c r="C152" s="2">
        <f t="shared" si="96"/>
        <v>7.6243945755683136</v>
      </c>
      <c r="D152" s="2">
        <f t="shared" si="97"/>
        <v>4354394.1657340406</v>
      </c>
      <c r="E152" s="2">
        <f t="shared" si="98"/>
        <v>0.99986144154328926</v>
      </c>
      <c r="F152" s="12">
        <f t="shared" si="99"/>
        <v>2.5896603483269654E-2</v>
      </c>
      <c r="G152">
        <f>'Sample info'!$B$9</f>
        <v>0.1</v>
      </c>
      <c r="H152">
        <f>'Sample info'!$B$10</f>
        <v>0.3</v>
      </c>
      <c r="I152">
        <f t="shared" si="95"/>
        <v>1</v>
      </c>
      <c r="J152" s="9"/>
      <c r="K152" s="9">
        <f t="shared" si="86"/>
        <v>0.88220536370028524</v>
      </c>
      <c r="L152">
        <f>'Linear regression model'!$B$33</f>
        <v>1.2634000000000001</v>
      </c>
      <c r="M152">
        <f>'Linear regression model'!$B$34</f>
        <v>5.2619999999999996</v>
      </c>
      <c r="N152">
        <f t="shared" si="90"/>
        <v>6.3765782564989397</v>
      </c>
      <c r="O152">
        <f t="shared" si="91"/>
        <v>2380007.1211533528</v>
      </c>
      <c r="P152" s="5">
        <f t="shared" si="92"/>
        <v>-0.45342405152884363</v>
      </c>
      <c r="Q152">
        <f t="shared" si="100"/>
        <v>74.599999999999994</v>
      </c>
      <c r="R152">
        <f t="shared" si="94"/>
        <v>31903.580712511433</v>
      </c>
    </row>
    <row r="153" spans="1:18" x14ac:dyDescent="0.2">
      <c r="A153">
        <v>2</v>
      </c>
      <c r="B153" s="1" t="s">
        <v>18</v>
      </c>
      <c r="C153" s="2">
        <f t="shared" si="96"/>
        <v>6.4741127804727903</v>
      </c>
      <c r="D153" s="2">
        <f t="shared" si="97"/>
        <v>2772601.1595534659</v>
      </c>
      <c r="E153" s="2">
        <f t="shared" si="98"/>
        <v>0.99736293511904717</v>
      </c>
      <c r="F153" s="12">
        <f t="shared" si="99"/>
        <v>3.3571921920193891E-2</v>
      </c>
      <c r="G153">
        <f>'Sample info'!$B$9</f>
        <v>0.1</v>
      </c>
      <c r="H153">
        <f>'Sample info'!$B$10</f>
        <v>0.3</v>
      </c>
      <c r="I153">
        <f t="shared" si="95"/>
        <v>1</v>
      </c>
      <c r="J153" s="9"/>
      <c r="K153" s="9">
        <f t="shared" si="86"/>
        <v>0.8111802606381292</v>
      </c>
      <c r="L153">
        <f>'Linear regression model'!$B$33</f>
        <v>1.2634000000000001</v>
      </c>
      <c r="M153">
        <f>'Linear regression model'!$B$34</f>
        <v>5.2619999999999996</v>
      </c>
      <c r="N153">
        <f t="shared" si="90"/>
        <v>6.286845141290212</v>
      </c>
      <c r="O153">
        <f t="shared" si="91"/>
        <v>1935731.6066836459</v>
      </c>
      <c r="P153" s="5">
        <f t="shared" si="92"/>
        <v>-0.30183553447139144</v>
      </c>
      <c r="Q153">
        <f t="shared" si="100"/>
        <v>74.599999999999994</v>
      </c>
      <c r="R153">
        <f t="shared" si="94"/>
        <v>25948.144861711073</v>
      </c>
    </row>
    <row r="154" spans="1:18" x14ac:dyDescent="0.2">
      <c r="A154">
        <v>2</v>
      </c>
      <c r="B154" s="1" t="s">
        <v>19</v>
      </c>
      <c r="C154" s="2">
        <f t="shared" si="96"/>
        <v>2.483627177879586</v>
      </c>
      <c r="D154" s="2">
        <f t="shared" si="97"/>
        <v>1221461.6926710771</v>
      </c>
      <c r="E154" s="2">
        <f t="shared" si="98"/>
        <v>0.92948413872706426</v>
      </c>
      <c r="F154" s="12">
        <f t="shared" si="99"/>
        <v>3.1749688195470721E-2</v>
      </c>
      <c r="G154">
        <f>'Sample info'!$B$9</f>
        <v>0.1</v>
      </c>
      <c r="H154">
        <f>'Sample info'!$B$10</f>
        <v>0.3</v>
      </c>
      <c r="I154">
        <f t="shared" si="95"/>
        <v>1</v>
      </c>
      <c r="J154" s="9"/>
      <c r="K154" s="9">
        <f t="shared" si="86"/>
        <v>0.39508640360531688</v>
      </c>
      <c r="L154">
        <f>'Linear regression model'!$B$33</f>
        <v>1.2634000000000001</v>
      </c>
      <c r="M154">
        <f>'Linear regression model'!$B$34</f>
        <v>5.2619999999999996</v>
      </c>
      <c r="N154">
        <f t="shared" si="90"/>
        <v>5.7611521623149571</v>
      </c>
      <c r="O154">
        <f t="shared" si="91"/>
        <v>576968.57854723022</v>
      </c>
      <c r="P154" s="5">
        <f t="shared" si="92"/>
        <v>-0.52764087321844488</v>
      </c>
      <c r="Q154">
        <f t="shared" si="100"/>
        <v>74.599999999999994</v>
      </c>
      <c r="R154">
        <f t="shared" si="94"/>
        <v>7734.1632513033546</v>
      </c>
    </row>
    <row r="155" spans="1:18" x14ac:dyDescent="0.2">
      <c r="A155">
        <v>2</v>
      </c>
      <c r="B155" s="1" t="s">
        <v>20</v>
      </c>
      <c r="C155" s="2">
        <f t="shared" si="96"/>
        <v>1.0492213159645336</v>
      </c>
      <c r="D155" s="2">
        <f t="shared" si="97"/>
        <v>107663.60691270803</v>
      </c>
      <c r="E155" s="2">
        <f t="shared" si="98"/>
        <v>0.18264177721800706</v>
      </c>
      <c r="F155" s="12">
        <f t="shared" si="99"/>
        <v>2.278596213715749E-2</v>
      </c>
      <c r="G155">
        <f>'Sample info'!$B$9</f>
        <v>0.1</v>
      </c>
      <c r="H155">
        <f>'Sample info'!$B$10</f>
        <v>0.3</v>
      </c>
      <c r="I155">
        <f t="shared" si="95"/>
        <v>1</v>
      </c>
      <c r="J155" s="9"/>
      <c r="K155" s="9">
        <f t="shared" si="86"/>
        <v>2.0867105128129233E-2</v>
      </c>
      <c r="L155">
        <f>'Linear regression model'!$B$33</f>
        <v>1.2634000000000001</v>
      </c>
      <c r="M155">
        <f>'Linear regression model'!$B$34</f>
        <v>5.2619999999999996</v>
      </c>
      <c r="N155">
        <f t="shared" si="90"/>
        <v>5.2883635006188783</v>
      </c>
      <c r="O155">
        <f t="shared" si="91"/>
        <v>194251.10618482219</v>
      </c>
      <c r="P155" s="5">
        <f t="shared" si="92"/>
        <v>0.80424111503451634</v>
      </c>
      <c r="Q155">
        <f t="shared" si="100"/>
        <v>74.599999999999994</v>
      </c>
      <c r="R155">
        <f t="shared" si="94"/>
        <v>2603.9022276785818</v>
      </c>
    </row>
    <row r="156" spans="1:18" x14ac:dyDescent="0.2">
      <c r="A156">
        <v>2</v>
      </c>
      <c r="B156" s="1" t="s">
        <v>21</v>
      </c>
      <c r="C156" s="2">
        <f t="shared" si="96"/>
        <v>4.9809341029894636</v>
      </c>
      <c r="D156" s="2">
        <f t="shared" si="97"/>
        <v>1725103.4136192568</v>
      </c>
      <c r="E156" s="2">
        <f t="shared" si="98"/>
        <v>0.99775020075611554</v>
      </c>
      <c r="F156" s="12">
        <f t="shared" si="99"/>
        <v>1.0583821174436131E-2</v>
      </c>
      <c r="G156">
        <f>'Sample info'!$B$9</f>
        <v>0.1</v>
      </c>
      <c r="H156">
        <f>'Sample info'!$B$10</f>
        <v>0.3</v>
      </c>
      <c r="I156">
        <f t="shared" si="95"/>
        <v>1</v>
      </c>
      <c r="J156" s="9"/>
      <c r="K156" s="9">
        <f t="shared" si="86"/>
        <v>0.6973107961195828</v>
      </c>
      <c r="L156">
        <f>'Linear regression model'!$B$33</f>
        <v>1.2634000000000001</v>
      </c>
      <c r="M156">
        <f>'Linear regression model'!$B$34</f>
        <v>5.2619999999999996</v>
      </c>
      <c r="N156">
        <f t="shared" si="90"/>
        <v>6.14298245981748</v>
      </c>
      <c r="O156">
        <f t="shared" si="91"/>
        <v>1389896.4952697938</v>
      </c>
      <c r="P156" s="5">
        <f t="shared" si="92"/>
        <v>-0.19431120227523108</v>
      </c>
      <c r="Q156">
        <f t="shared" si="100"/>
        <v>74.599999999999994</v>
      </c>
      <c r="R156">
        <f t="shared" si="94"/>
        <v>18631.320311927531</v>
      </c>
    </row>
    <row r="157" spans="1:18" x14ac:dyDescent="0.2">
      <c r="A157">
        <v>2</v>
      </c>
      <c r="B157" s="1" t="s">
        <v>22</v>
      </c>
      <c r="C157" s="2">
        <f t="shared" si="96"/>
        <v>3.8429321259741087</v>
      </c>
      <c r="D157" s="2">
        <f t="shared" si="97"/>
        <v>3038674.0993495053</v>
      </c>
      <c r="E157" s="2">
        <f t="shared" si="98"/>
        <v>0.97619771411911982</v>
      </c>
      <c r="F157" s="12">
        <f t="shared" si="99"/>
        <v>7.2359593286345114E-2</v>
      </c>
      <c r="G157">
        <f>'Sample info'!$B$9</f>
        <v>0.1</v>
      </c>
      <c r="H157">
        <f>'Sample info'!$B$10</f>
        <v>0.3</v>
      </c>
      <c r="I157">
        <f t="shared" si="95"/>
        <v>1</v>
      </c>
      <c r="J157" s="9"/>
      <c r="K157" s="9">
        <f t="shared" si="86"/>
        <v>0.58466271400501424</v>
      </c>
      <c r="L157">
        <f>'Linear regression model'!$B$33</f>
        <v>1.2634000000000001</v>
      </c>
      <c r="M157">
        <f>'Linear regression model'!$B$34</f>
        <v>5.2619999999999996</v>
      </c>
      <c r="N157">
        <f t="shared" si="90"/>
        <v>6.0006628728739351</v>
      </c>
      <c r="O157">
        <f t="shared" si="91"/>
        <v>1001527.4866191341</v>
      </c>
      <c r="P157" s="5">
        <f t="shared" si="92"/>
        <v>-0.67040641612947804</v>
      </c>
      <c r="Q157">
        <f t="shared" si="100"/>
        <v>74.599999999999994</v>
      </c>
      <c r="R157">
        <f t="shared" si="94"/>
        <v>13425.301429210913</v>
      </c>
    </row>
    <row r="158" spans="1:18" x14ac:dyDescent="0.2">
      <c r="A158">
        <v>3</v>
      </c>
      <c r="B158" s="1" t="s">
        <v>13</v>
      </c>
      <c r="C158" s="2">
        <f t="shared" ref="C158:C167" si="101">G61</f>
        <v>4.9668572684009602</v>
      </c>
      <c r="D158" s="9">
        <f>R91</f>
        <v>2039729.139062129</v>
      </c>
      <c r="E158" s="2">
        <f>O44</f>
        <v>0.97790456331536102</v>
      </c>
      <c r="F158" s="12">
        <f>AA12</f>
        <v>1.6755528097627263E-2</v>
      </c>
      <c r="G158">
        <f>'Sample info'!$B$9</f>
        <v>0.1</v>
      </c>
      <c r="H158">
        <f>'Sample info'!$B$10</f>
        <v>0.3</v>
      </c>
      <c r="I158">
        <f t="shared" si="95"/>
        <v>1</v>
      </c>
      <c r="J158" s="9"/>
      <c r="K158" s="9">
        <f t="shared" si="86"/>
        <v>0.69608167993955405</v>
      </c>
      <c r="L158">
        <f>'Linear regression model'!$B$33</f>
        <v>1.2634000000000001</v>
      </c>
      <c r="M158">
        <f>'Linear regression model'!$B$34</f>
        <v>5.2619999999999996</v>
      </c>
      <c r="N158">
        <f t="shared" si="90"/>
        <v>6.1414295944356319</v>
      </c>
      <c r="O158">
        <f t="shared" si="91"/>
        <v>1384935.6491546887</v>
      </c>
      <c r="P158" s="5">
        <f t="shared" si="92"/>
        <v>-0.32101982433241871</v>
      </c>
      <c r="Q158">
        <f>$G$3</f>
        <v>74.2</v>
      </c>
      <c r="R158">
        <f t="shared" si="94"/>
        <v>18664.900932003889</v>
      </c>
    </row>
    <row r="159" spans="1:18" x14ac:dyDescent="0.2">
      <c r="A159">
        <v>3</v>
      </c>
      <c r="B159" s="1" t="s">
        <v>14</v>
      </c>
      <c r="C159" s="2">
        <f t="shared" si="101"/>
        <v>1.2263524228615559</v>
      </c>
      <c r="D159" s="9">
        <f t="shared" ref="D159:D167" si="102">R92</f>
        <v>47139.242308450979</v>
      </c>
      <c r="E159" s="2">
        <f t="shared" ref="E159:E167" si="103">O45</f>
        <v>7.4434345219383038E-2</v>
      </c>
      <c r="F159" s="12">
        <f t="shared" ref="F159:F167" si="104">AA13</f>
        <v>7.2218510154278923E-2</v>
      </c>
      <c r="G159">
        <f>'Sample info'!$B$9</f>
        <v>0.1</v>
      </c>
      <c r="H159">
        <f>'Sample info'!$B$10</f>
        <v>0.3</v>
      </c>
      <c r="I159" t="str">
        <f t="shared" si="95"/>
        <v/>
      </c>
      <c r="J159" s="9"/>
      <c r="K159" s="9" t="str">
        <f t="shared" si="86"/>
        <v/>
      </c>
      <c r="L159">
        <f>'Linear regression model'!$B$33</f>
        <v>1.2634000000000001</v>
      </c>
      <c r="M159">
        <f>'Linear regression model'!$B$34</f>
        <v>5.2619999999999996</v>
      </c>
      <c r="N159" t="e">
        <f>K159*L159+M159</f>
        <v>#VALUE!</v>
      </c>
      <c r="O159" t="e">
        <f t="shared" si="91"/>
        <v>#VALUE!</v>
      </c>
      <c r="P159" s="5" t="e">
        <f t="shared" si="92"/>
        <v>#VALUE!</v>
      </c>
      <c r="Q159">
        <f t="shared" ref="Q159:Q167" si="105">$G$3</f>
        <v>74.2</v>
      </c>
      <c r="R159" t="e">
        <f t="shared" si="94"/>
        <v>#VALUE!</v>
      </c>
    </row>
    <row r="160" spans="1:18" x14ac:dyDescent="0.2">
      <c r="A160">
        <v>3</v>
      </c>
      <c r="B160" s="1" t="s">
        <v>15</v>
      </c>
      <c r="C160" s="2">
        <f t="shared" si="101"/>
        <v>6.8616843849349678</v>
      </c>
      <c r="D160" s="9">
        <f t="shared" si="102"/>
        <v>2900157.6106678648</v>
      </c>
      <c r="E160" s="2">
        <f t="shared" si="103"/>
        <v>0.99136217435066942</v>
      </c>
      <c r="F160" s="12">
        <f t="shared" si="104"/>
        <v>3.0532998005689115E-2</v>
      </c>
      <c r="G160">
        <f>'Sample info'!$B$9</f>
        <v>0.1</v>
      </c>
      <c r="H160">
        <f>'Sample info'!$B$10</f>
        <v>0.3</v>
      </c>
      <c r="I160">
        <f t="shared" si="95"/>
        <v>1</v>
      </c>
      <c r="J160" s="9"/>
      <c r="K160" s="9">
        <f t="shared" si="86"/>
        <v>0.83643073805220292</v>
      </c>
      <c r="L160">
        <f>'Linear regression model'!$B$33</f>
        <v>1.2634000000000001</v>
      </c>
      <c r="M160">
        <f>'Linear regression model'!$B$34</f>
        <v>5.2619999999999996</v>
      </c>
      <c r="N160">
        <f t="shared" si="90"/>
        <v>6.3187465944551526</v>
      </c>
      <c r="O160">
        <f t="shared" si="91"/>
        <v>2083274.9628070027</v>
      </c>
      <c r="P160" s="5">
        <f t="shared" si="92"/>
        <v>-0.2816683634213748</v>
      </c>
      <c r="Q160">
        <f t="shared" si="105"/>
        <v>74.2</v>
      </c>
      <c r="R160">
        <f t="shared" si="94"/>
        <v>28076.481978531032</v>
      </c>
    </row>
    <row r="161" spans="1:18" x14ac:dyDescent="0.2">
      <c r="A161">
        <v>3</v>
      </c>
      <c r="B161" s="1" t="s">
        <v>16</v>
      </c>
      <c r="C161" s="2">
        <f t="shared" si="101"/>
        <v>4.8457142810844296</v>
      </c>
      <c r="D161" s="9">
        <f t="shared" si="102"/>
        <v>1692582.3251954967</v>
      </c>
      <c r="E161" s="2">
        <f t="shared" si="103"/>
        <v>0.98825070388504344</v>
      </c>
      <c r="F161" s="12">
        <f t="shared" si="104"/>
        <v>3.2437572743005801E-2</v>
      </c>
      <c r="G161">
        <f>'Sample info'!$B$9</f>
        <v>0.1</v>
      </c>
      <c r="H161">
        <f>'Sample info'!$B$10</f>
        <v>0.3</v>
      </c>
      <c r="I161">
        <f t="shared" si="95"/>
        <v>1</v>
      </c>
      <c r="J161" s="9"/>
      <c r="K161" s="9">
        <f t="shared" si="86"/>
        <v>0.68535780315547112</v>
      </c>
      <c r="L161">
        <f>'Linear regression model'!$B$33</f>
        <v>1.2634000000000001</v>
      </c>
      <c r="M161">
        <f>'Linear regression model'!$B$34</f>
        <v>5.2619999999999996</v>
      </c>
      <c r="N161">
        <f t="shared" si="90"/>
        <v>6.1278810485066222</v>
      </c>
      <c r="O161">
        <f t="shared" si="91"/>
        <v>1342397.2336345911</v>
      </c>
      <c r="P161" s="5">
        <f t="shared" si="92"/>
        <v>-0.20689397871412754</v>
      </c>
      <c r="Q161">
        <f t="shared" si="105"/>
        <v>74.2</v>
      </c>
      <c r="R161">
        <f t="shared" si="94"/>
        <v>18091.60692229907</v>
      </c>
    </row>
    <row r="162" spans="1:18" x14ac:dyDescent="0.2">
      <c r="A162">
        <v>3</v>
      </c>
      <c r="B162" s="1" t="s">
        <v>17</v>
      </c>
      <c r="C162" s="2">
        <f t="shared" si="101"/>
        <v>7.3357324900277021</v>
      </c>
      <c r="D162" s="9">
        <f t="shared" si="102"/>
        <v>4331046.2077408293</v>
      </c>
      <c r="E162" s="2">
        <f t="shared" si="103"/>
        <v>0.99328148937744742</v>
      </c>
      <c r="F162" s="12">
        <f t="shared" si="104"/>
        <v>2.5896603483269654E-2</v>
      </c>
      <c r="G162">
        <f>'Sample info'!$B$9</f>
        <v>0.1</v>
      </c>
      <c r="H162">
        <f>'Sample info'!$B$10</f>
        <v>0.3</v>
      </c>
      <c r="I162">
        <f t="shared" si="95"/>
        <v>1</v>
      </c>
      <c r="J162" s="9"/>
      <c r="K162" s="9">
        <f t="shared" si="86"/>
        <v>0.86544348566317608</v>
      </c>
      <c r="L162">
        <f>'Linear regression model'!$B$33</f>
        <v>1.2634000000000001</v>
      </c>
      <c r="M162">
        <f>'Linear regression model'!$B$34</f>
        <v>5.2619999999999996</v>
      </c>
      <c r="N162">
        <f t="shared" si="90"/>
        <v>6.3554012997868563</v>
      </c>
      <c r="O162">
        <f t="shared" si="91"/>
        <v>2266737.8669717824</v>
      </c>
      <c r="P162" s="5">
        <f t="shared" si="92"/>
        <v>-0.47663041255009753</v>
      </c>
      <c r="Q162">
        <f t="shared" si="105"/>
        <v>74.2</v>
      </c>
      <c r="R162">
        <f t="shared" si="94"/>
        <v>30549.027856762565</v>
      </c>
    </row>
    <row r="163" spans="1:18" x14ac:dyDescent="0.2">
      <c r="A163">
        <v>3</v>
      </c>
      <c r="B163" s="1" t="s">
        <v>18</v>
      </c>
      <c r="C163" s="2">
        <f t="shared" si="101"/>
        <v>6.8777708698458122</v>
      </c>
      <c r="D163" s="9">
        <f t="shared" si="102"/>
        <v>2757734.6654003644</v>
      </c>
      <c r="E163" s="2">
        <f t="shared" si="103"/>
        <v>0.9928507503487235</v>
      </c>
      <c r="F163" s="12">
        <f t="shared" si="104"/>
        <v>3.3571921920193891E-2</v>
      </c>
      <c r="G163">
        <f>'Sample info'!$B$9</f>
        <v>0.1</v>
      </c>
      <c r="H163">
        <f>'Sample info'!$B$10</f>
        <v>0.3</v>
      </c>
      <c r="I163">
        <f t="shared" si="95"/>
        <v>1</v>
      </c>
      <c r="J163" s="9"/>
      <c r="K163" s="9">
        <f t="shared" si="86"/>
        <v>0.83744770338201824</v>
      </c>
      <c r="L163">
        <f>'Linear regression model'!$B$33</f>
        <v>1.2634000000000001</v>
      </c>
      <c r="M163">
        <f>'Linear regression model'!$B$34</f>
        <v>5.2619999999999996</v>
      </c>
      <c r="N163">
        <f t="shared" si="90"/>
        <v>6.3200314284528414</v>
      </c>
      <c r="O163">
        <f t="shared" si="91"/>
        <v>2089447.3317640987</v>
      </c>
      <c r="P163" s="5">
        <f t="shared" si="92"/>
        <v>-0.2423319915512048</v>
      </c>
      <c r="Q163">
        <f t="shared" si="105"/>
        <v>74.2</v>
      </c>
      <c r="R163">
        <f t="shared" si="94"/>
        <v>28159.667543990548</v>
      </c>
    </row>
    <row r="164" spans="1:18" x14ac:dyDescent="0.2">
      <c r="A164">
        <v>3</v>
      </c>
      <c r="B164" s="1" t="s">
        <v>19</v>
      </c>
      <c r="C164" s="2">
        <f t="shared" si="101"/>
        <v>2.5763918877988177</v>
      </c>
      <c r="D164" s="9">
        <f t="shared" si="102"/>
        <v>1214912.3002170767</v>
      </c>
      <c r="E164" s="2">
        <f t="shared" si="103"/>
        <v>0.83635836303595379</v>
      </c>
      <c r="F164" s="12">
        <f t="shared" si="104"/>
        <v>3.1749688195470721E-2</v>
      </c>
      <c r="G164">
        <f>'Sample info'!$B$9</f>
        <v>0.1</v>
      </c>
      <c r="H164">
        <f>'Sample info'!$B$10</f>
        <v>0.3</v>
      </c>
      <c r="I164">
        <f t="shared" si="95"/>
        <v>1</v>
      </c>
      <c r="J164" s="9"/>
      <c r="K164" s="9">
        <f t="shared" si="86"/>
        <v>0.41101192303714318</v>
      </c>
      <c r="L164">
        <f>'Linear regression model'!$B$33</f>
        <v>1.2634000000000001</v>
      </c>
      <c r="M164">
        <f>'Linear regression model'!$B$34</f>
        <v>5.2619999999999996</v>
      </c>
      <c r="N164">
        <f t="shared" si="90"/>
        <v>5.7812724635651263</v>
      </c>
      <c r="O164">
        <f t="shared" si="91"/>
        <v>604327.64783628157</v>
      </c>
      <c r="P164" s="5">
        <f t="shared" si="92"/>
        <v>-0.50257508486143221</v>
      </c>
      <c r="Q164">
        <f t="shared" si="105"/>
        <v>74.2</v>
      </c>
      <c r="R164">
        <f t="shared" si="94"/>
        <v>8144.5774641008293</v>
      </c>
    </row>
    <row r="165" spans="1:18" x14ac:dyDescent="0.2">
      <c r="A165">
        <v>3</v>
      </c>
      <c r="B165" s="1" t="s">
        <v>20</v>
      </c>
      <c r="C165" s="2">
        <f t="shared" si="101"/>
        <v>1.3590061929472548</v>
      </c>
      <c r="D165" s="9">
        <f t="shared" si="102"/>
        <v>107086.32215714392</v>
      </c>
      <c r="E165" s="2">
        <f t="shared" si="103"/>
        <v>0.14448492192927176</v>
      </c>
      <c r="F165" s="12">
        <f t="shared" si="104"/>
        <v>2.278596213715749E-2</v>
      </c>
      <c r="G165">
        <f>'Sample info'!$B$9</f>
        <v>0.1</v>
      </c>
      <c r="H165">
        <f>'Sample info'!$B$10</f>
        <v>0.3</v>
      </c>
      <c r="I165">
        <f t="shared" si="95"/>
        <v>1</v>
      </c>
      <c r="J165" s="9"/>
      <c r="K165" s="9">
        <f t="shared" si="86"/>
        <v>0.13322143580290735</v>
      </c>
      <c r="L165">
        <f>'Linear regression model'!$B$33</f>
        <v>1.2634000000000001</v>
      </c>
      <c r="M165">
        <f>'Linear regression model'!$B$34</f>
        <v>5.2619999999999996</v>
      </c>
      <c r="N165">
        <f t="shared" si="90"/>
        <v>5.4303119619933931</v>
      </c>
      <c r="O165">
        <f t="shared" si="91"/>
        <v>269346.88791698404</v>
      </c>
      <c r="P165" s="5">
        <f t="shared" si="92"/>
        <v>1.5152314739293289</v>
      </c>
      <c r="Q165">
        <f t="shared" si="105"/>
        <v>74.2</v>
      </c>
      <c r="R165">
        <f t="shared" si="94"/>
        <v>3630.0119665361731</v>
      </c>
    </row>
    <row r="166" spans="1:18" x14ac:dyDescent="0.2">
      <c r="A166">
        <v>3</v>
      </c>
      <c r="B166" s="1" t="s">
        <v>21</v>
      </c>
      <c r="C166" s="2">
        <f t="shared" si="101"/>
        <v>4.9133181853129164</v>
      </c>
      <c r="D166" s="9">
        <f t="shared" si="102"/>
        <v>1715853.5293639258</v>
      </c>
      <c r="E166" s="2">
        <f t="shared" si="103"/>
        <v>0.98524967573364874</v>
      </c>
      <c r="F166" s="12">
        <f t="shared" si="104"/>
        <v>1.0583821174436131E-2</v>
      </c>
      <c r="G166">
        <f>'Sample info'!$B$9</f>
        <v>0.1</v>
      </c>
      <c r="H166">
        <f>'Sample info'!$B$10</f>
        <v>0.3</v>
      </c>
      <c r="I166">
        <f t="shared" si="95"/>
        <v>1</v>
      </c>
      <c r="J166" s="9"/>
      <c r="K166" s="9">
        <f t="shared" si="86"/>
        <v>0.69137488985252493</v>
      </c>
      <c r="L166">
        <f>'Linear regression model'!$B$33</f>
        <v>1.2634000000000001</v>
      </c>
      <c r="M166">
        <f>'Linear regression model'!$B$34</f>
        <v>5.2619999999999996</v>
      </c>
      <c r="N166">
        <f t="shared" si="90"/>
        <v>6.1354830358396795</v>
      </c>
      <c r="O166">
        <f t="shared" si="91"/>
        <v>1366101.7127717903</v>
      </c>
      <c r="P166" s="5">
        <f t="shared" si="92"/>
        <v>-0.20383547348694148</v>
      </c>
      <c r="Q166">
        <f t="shared" si="105"/>
        <v>74.2</v>
      </c>
      <c r="R166">
        <f t="shared" si="94"/>
        <v>18411.07429611577</v>
      </c>
    </row>
    <row r="167" spans="1:18" x14ac:dyDescent="0.2">
      <c r="A167">
        <v>3</v>
      </c>
      <c r="B167" s="1" t="s">
        <v>22</v>
      </c>
      <c r="C167" s="2">
        <f t="shared" si="101"/>
        <v>4.4247349846048358</v>
      </c>
      <c r="D167" s="9">
        <f t="shared" si="102"/>
        <v>3022380.9406398567</v>
      </c>
      <c r="E167" s="2">
        <f t="shared" si="103"/>
        <v>0.95420510224786348</v>
      </c>
      <c r="F167" s="12">
        <f t="shared" si="104"/>
        <v>7.2359593286345114E-2</v>
      </c>
      <c r="G167">
        <f>'Sample info'!$B$9</f>
        <v>0.1</v>
      </c>
      <c r="H167">
        <f>'Sample info'!$B$10</f>
        <v>0.3</v>
      </c>
      <c r="I167">
        <f t="shared" si="95"/>
        <v>1</v>
      </c>
      <c r="J167" s="9"/>
      <c r="K167" s="9">
        <f t="shared" si="86"/>
        <v>0.64588726414787445</v>
      </c>
      <c r="L167">
        <f>'Linear regression model'!$B$33</f>
        <v>1.2634000000000001</v>
      </c>
      <c r="M167">
        <f>'Linear regression model'!$B$34</f>
        <v>5.2619999999999996</v>
      </c>
      <c r="N167">
        <f t="shared" si="90"/>
        <v>6.0780139695244237</v>
      </c>
      <c r="O167">
        <f t="shared" si="91"/>
        <v>1196779.0263046597</v>
      </c>
      <c r="P167" s="5">
        <f t="shared" si="92"/>
        <v>-0.60402773514999264</v>
      </c>
      <c r="Q167">
        <f t="shared" si="105"/>
        <v>74.2</v>
      </c>
      <c r="R167">
        <f t="shared" si="94"/>
        <v>16129.097389550669</v>
      </c>
    </row>
  </sheetData>
  <mergeCells count="21">
    <mergeCell ref="A1:G1"/>
    <mergeCell ref="I42:O42"/>
    <mergeCell ref="I10:O10"/>
    <mergeCell ref="A136:X136"/>
    <mergeCell ref="A102:Y102"/>
    <mergeCell ref="A88:V88"/>
    <mergeCell ref="C89:E89"/>
    <mergeCell ref="F89:H89"/>
    <mergeCell ref="A59:G59"/>
    <mergeCell ref="A42:G42"/>
    <mergeCell ref="A27:G27"/>
    <mergeCell ref="A10:G10"/>
    <mergeCell ref="S89:U89"/>
    <mergeCell ref="F90:H90"/>
    <mergeCell ref="Q10:W10"/>
    <mergeCell ref="Y10:AA10"/>
    <mergeCell ref="C75:E75"/>
    <mergeCell ref="F75:H75"/>
    <mergeCell ref="F76:H76"/>
    <mergeCell ref="S75:U75"/>
    <mergeCell ref="A74:V74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8F7C-28CF-A24C-B823-2CBF4CCB95C2}">
  <dimension ref="A1:G13"/>
  <sheetViews>
    <sheetView zoomScale="91" workbookViewId="0">
      <selection activeCell="A9" sqref="A9"/>
    </sheetView>
  </sheetViews>
  <sheetFormatPr baseColWidth="10" defaultRowHeight="16" x14ac:dyDescent="0.2"/>
  <cols>
    <col min="1" max="1" width="42" bestFit="1" customWidth="1"/>
    <col min="2" max="7" width="30.83203125" customWidth="1"/>
  </cols>
  <sheetData>
    <row r="1" spans="1:7" ht="27" x14ac:dyDescent="0.35">
      <c r="A1" s="37" t="s">
        <v>114</v>
      </c>
      <c r="B1" s="37"/>
      <c r="C1" s="37"/>
      <c r="D1" s="37"/>
      <c r="E1" s="37"/>
      <c r="F1" s="37"/>
      <c r="G1" s="37"/>
    </row>
    <row r="2" spans="1:7" ht="27" x14ac:dyDescent="0.35">
      <c r="A2" s="22" t="s">
        <v>0</v>
      </c>
      <c r="B2" s="22" t="s">
        <v>7</v>
      </c>
      <c r="C2" s="22" t="s">
        <v>8</v>
      </c>
      <c r="D2" s="22" t="s">
        <v>9</v>
      </c>
      <c r="E2" s="22" t="s">
        <v>10</v>
      </c>
      <c r="F2" s="22" t="s">
        <v>11</v>
      </c>
      <c r="G2" s="22" t="s">
        <v>12</v>
      </c>
    </row>
    <row r="3" spans="1:7" ht="27" x14ac:dyDescent="0.35">
      <c r="A3" s="22" t="s">
        <v>2</v>
      </c>
      <c r="B3" s="24">
        <v>51.4</v>
      </c>
      <c r="C3" s="24">
        <v>54.5</v>
      </c>
      <c r="D3" s="24">
        <v>59</v>
      </c>
      <c r="E3" s="24">
        <v>61.6</v>
      </c>
      <c r="F3" s="24">
        <v>74.599999999999994</v>
      </c>
      <c r="G3" s="24">
        <v>74.2</v>
      </c>
    </row>
    <row r="4" spans="1:7" ht="27" x14ac:dyDescent="0.35">
      <c r="A4" s="37" t="s">
        <v>134</v>
      </c>
      <c r="B4" s="37"/>
      <c r="C4" s="37"/>
      <c r="D4" s="37"/>
      <c r="E4" s="37"/>
      <c r="F4" s="37"/>
      <c r="G4" s="37"/>
    </row>
    <row r="5" spans="1:7" ht="27" x14ac:dyDescent="0.35">
      <c r="A5" s="22" t="s">
        <v>1</v>
      </c>
      <c r="B5" s="24" t="s">
        <v>26</v>
      </c>
      <c r="C5" s="24" t="s">
        <v>27</v>
      </c>
      <c r="D5" s="24" t="s">
        <v>28</v>
      </c>
      <c r="E5" s="24" t="s">
        <v>131</v>
      </c>
      <c r="F5" s="24" t="s">
        <v>132</v>
      </c>
      <c r="G5" s="24" t="s">
        <v>133</v>
      </c>
    </row>
    <row r="6" spans="1:7" ht="27" x14ac:dyDescent="0.35">
      <c r="A6" s="22"/>
    </row>
    <row r="7" spans="1:7" ht="27" x14ac:dyDescent="0.35">
      <c r="A7" s="37" t="s">
        <v>115</v>
      </c>
      <c r="B7" s="37"/>
      <c r="C7" s="37"/>
      <c r="D7" s="37"/>
      <c r="E7" s="37"/>
      <c r="F7" s="37"/>
      <c r="G7" s="37"/>
    </row>
    <row r="8" spans="1:7" ht="27" x14ac:dyDescent="0.35">
      <c r="B8" s="22" t="s">
        <v>111</v>
      </c>
      <c r="C8" s="38" t="s">
        <v>107</v>
      </c>
      <c r="D8" s="38"/>
      <c r="E8" s="38"/>
      <c r="F8" s="38"/>
      <c r="G8" s="38"/>
    </row>
    <row r="9" spans="1:7" ht="27" x14ac:dyDescent="0.35">
      <c r="A9" s="22" t="s">
        <v>3</v>
      </c>
      <c r="B9" s="24">
        <v>0.1</v>
      </c>
      <c r="C9" s="39" t="s">
        <v>116</v>
      </c>
      <c r="D9" s="40"/>
      <c r="E9" s="40"/>
      <c r="F9" s="40"/>
      <c r="G9" s="40"/>
    </row>
    <row r="10" spans="1:7" ht="27" x14ac:dyDescent="0.35">
      <c r="A10" s="22" t="s">
        <v>4</v>
      </c>
      <c r="B10" s="24">
        <v>0.3</v>
      </c>
      <c r="C10" s="39" t="s">
        <v>117</v>
      </c>
      <c r="D10" s="40"/>
      <c r="E10" s="40"/>
      <c r="F10" s="40"/>
      <c r="G10" s="40"/>
    </row>
    <row r="11" spans="1:7" ht="27" x14ac:dyDescent="0.35">
      <c r="A11" s="22"/>
    </row>
    <row r="12" spans="1:7" ht="27" x14ac:dyDescent="0.35">
      <c r="A12" s="37" t="s">
        <v>118</v>
      </c>
      <c r="B12" s="37"/>
      <c r="C12" s="37"/>
      <c r="D12" s="37"/>
      <c r="E12" s="37"/>
      <c r="F12" s="37"/>
      <c r="G12" s="37"/>
    </row>
    <row r="13" spans="1:7" ht="27" x14ac:dyDescent="0.2">
      <c r="A13" s="28" t="s">
        <v>5</v>
      </c>
      <c r="B13" s="36" t="s">
        <v>23</v>
      </c>
      <c r="C13" s="36"/>
      <c r="D13" s="36"/>
      <c r="E13" s="36"/>
      <c r="F13" s="36"/>
      <c r="G13" s="36"/>
    </row>
  </sheetData>
  <mergeCells count="8">
    <mergeCell ref="B13:G13"/>
    <mergeCell ref="A1:G1"/>
    <mergeCell ref="A7:G7"/>
    <mergeCell ref="C8:G8"/>
    <mergeCell ref="C9:G9"/>
    <mergeCell ref="C10:G10"/>
    <mergeCell ref="A12:G12"/>
    <mergeCell ref="A4:G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59F4-A5B5-B846-AF12-FEB55FF0E87E}">
  <dimension ref="A1:Y1293"/>
  <sheetViews>
    <sheetView topLeftCell="B1" workbookViewId="0">
      <selection activeCell="A2" sqref="A2:W46"/>
    </sheetView>
  </sheetViews>
  <sheetFormatPr baseColWidth="10" defaultRowHeight="16" x14ac:dyDescent="0.2"/>
  <cols>
    <col min="1" max="1" width="3.33203125" style="20" bestFit="1" customWidth="1"/>
    <col min="2" max="2" width="38.5" style="20" bestFit="1" customWidth="1"/>
    <col min="3" max="12" width="10.83203125" style="20"/>
    <col min="13" max="13" width="25.5" style="20" bestFit="1" customWidth="1"/>
    <col min="14" max="18" width="10.83203125" style="20"/>
    <col min="19" max="19" width="26.33203125" style="20" bestFit="1" customWidth="1"/>
    <col min="20" max="23" width="10.83203125" style="20"/>
    <col min="24" max="24" width="14.83203125" style="3" bestFit="1" customWidth="1"/>
    <col min="25" max="25" width="12.6640625" style="3" bestFit="1" customWidth="1"/>
  </cols>
  <sheetData>
    <row r="1" spans="1:25" ht="27" x14ac:dyDescent="0.35">
      <c r="A1" s="41" t="s">
        <v>119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/>
      <c r="Y1"/>
    </row>
    <row r="2" spans="1:25" x14ac:dyDescent="0.2">
      <c r="A2" t="s">
        <v>135</v>
      </c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152</v>
      </c>
      <c r="S2" t="s">
        <v>153</v>
      </c>
      <c r="T2" t="s">
        <v>154</v>
      </c>
      <c r="U2" t="s">
        <v>155</v>
      </c>
      <c r="V2" t="s">
        <v>156</v>
      </c>
      <c r="W2" t="s">
        <v>157</v>
      </c>
      <c r="X2" s="3" t="s">
        <v>24</v>
      </c>
      <c r="Y2" s="3" t="s">
        <v>25</v>
      </c>
    </row>
    <row r="3" spans="1:25" x14ac:dyDescent="0.2">
      <c r="A3">
        <v>0</v>
      </c>
      <c r="B3">
        <v>11026</v>
      </c>
      <c r="C3">
        <v>1</v>
      </c>
      <c r="D3">
        <v>126</v>
      </c>
      <c r="E3">
        <v>2</v>
      </c>
      <c r="F3">
        <v>126</v>
      </c>
      <c r="G3">
        <v>100</v>
      </c>
      <c r="H3">
        <v>1.8730199999999999</v>
      </c>
      <c r="I3">
        <v>21.4</v>
      </c>
      <c r="J3">
        <v>59</v>
      </c>
      <c r="K3">
        <v>5207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14</v>
      </c>
      <c r="T3">
        <v>1.8730158730158699</v>
      </c>
      <c r="U3">
        <v>0.33428435761493802</v>
      </c>
      <c r="V3">
        <v>0.178473851946958</v>
      </c>
      <c r="W3">
        <v>0</v>
      </c>
      <c r="X3" s="3">
        <f>D3-C3+1</f>
        <v>126</v>
      </c>
      <c r="Y3" s="3">
        <f>H3*X3</f>
        <v>236.00051999999999</v>
      </c>
    </row>
    <row r="4" spans="1:25" x14ac:dyDescent="0.2">
      <c r="A4">
        <v>1</v>
      </c>
      <c r="B4">
        <v>19318</v>
      </c>
      <c r="C4">
        <v>1</v>
      </c>
      <c r="D4">
        <v>137</v>
      </c>
      <c r="E4">
        <v>1</v>
      </c>
      <c r="F4">
        <v>137</v>
      </c>
      <c r="G4">
        <v>100</v>
      </c>
      <c r="H4">
        <v>1</v>
      </c>
      <c r="I4">
        <v>27.1</v>
      </c>
      <c r="J4">
        <v>60</v>
      </c>
      <c r="K4">
        <v>5207</v>
      </c>
      <c r="L4" t="s">
        <v>158</v>
      </c>
      <c r="M4" t="s">
        <v>159</v>
      </c>
      <c r="N4" t="s">
        <v>160</v>
      </c>
      <c r="O4" t="s">
        <v>161</v>
      </c>
      <c r="P4" t="s">
        <v>162</v>
      </c>
      <c r="Q4" t="s">
        <v>163</v>
      </c>
      <c r="R4" t="s">
        <v>164</v>
      </c>
      <c r="S4" t="s">
        <v>14</v>
      </c>
      <c r="T4">
        <v>1</v>
      </c>
      <c r="U4">
        <v>0</v>
      </c>
      <c r="V4">
        <v>0</v>
      </c>
      <c r="W4">
        <v>0</v>
      </c>
      <c r="X4" s="3">
        <f t="shared" ref="X4:X67" si="0">D4-C4+1</f>
        <v>137</v>
      </c>
      <c r="Y4" s="3">
        <f t="shared" ref="Y4:Y67" si="1">H4*X4</f>
        <v>137</v>
      </c>
    </row>
    <row r="5" spans="1:25" x14ac:dyDescent="0.2">
      <c r="A5">
        <v>2</v>
      </c>
      <c r="B5">
        <v>6678</v>
      </c>
      <c r="C5">
        <v>1</v>
      </c>
      <c r="D5">
        <v>248</v>
      </c>
      <c r="E5">
        <v>1</v>
      </c>
      <c r="F5">
        <v>241</v>
      </c>
      <c r="G5">
        <v>97.177400000000006</v>
      </c>
      <c r="H5">
        <v>0.97177400000000003</v>
      </c>
      <c r="I5">
        <v>26.7</v>
      </c>
      <c r="J5">
        <v>59</v>
      </c>
      <c r="K5">
        <v>5207</v>
      </c>
      <c r="L5" t="s">
        <v>158</v>
      </c>
      <c r="M5" t="s">
        <v>159</v>
      </c>
      <c r="N5" t="s">
        <v>160</v>
      </c>
      <c r="O5" t="s">
        <v>161</v>
      </c>
      <c r="P5" t="s">
        <v>162</v>
      </c>
      <c r="Q5" t="s">
        <v>163</v>
      </c>
      <c r="R5" t="s">
        <v>164</v>
      </c>
      <c r="S5" t="s">
        <v>14</v>
      </c>
      <c r="T5">
        <v>0.97177419354838701</v>
      </c>
      <c r="U5">
        <v>0.165952280283612</v>
      </c>
      <c r="V5">
        <v>0.17077247099724399</v>
      </c>
      <c r="W5">
        <v>0</v>
      </c>
      <c r="X5" s="3">
        <f t="shared" si="0"/>
        <v>248</v>
      </c>
      <c r="Y5" s="3">
        <f t="shared" si="1"/>
        <v>240.99995200000001</v>
      </c>
    </row>
    <row r="6" spans="1:25" x14ac:dyDescent="0.2">
      <c r="A6">
        <v>3</v>
      </c>
      <c r="B6" t="s">
        <v>165</v>
      </c>
      <c r="C6">
        <v>1</v>
      </c>
      <c r="D6">
        <v>4045677</v>
      </c>
      <c r="E6">
        <v>427</v>
      </c>
      <c r="F6">
        <v>854531</v>
      </c>
      <c r="G6">
        <v>21.1221</v>
      </c>
      <c r="H6">
        <v>0.23702899999999999</v>
      </c>
      <c r="I6">
        <v>28.9</v>
      </c>
      <c r="J6">
        <v>59.5</v>
      </c>
      <c r="K6">
        <v>1423</v>
      </c>
      <c r="L6" t="s">
        <v>166</v>
      </c>
      <c r="M6" t="s">
        <v>167</v>
      </c>
      <c r="N6" t="s">
        <v>168</v>
      </c>
      <c r="O6" t="s">
        <v>169</v>
      </c>
      <c r="P6" t="s">
        <v>170</v>
      </c>
      <c r="Q6" t="s">
        <v>171</v>
      </c>
      <c r="R6" t="s">
        <v>172</v>
      </c>
      <c r="S6" t="s">
        <v>13</v>
      </c>
      <c r="T6">
        <v>0.23702905595281001</v>
      </c>
      <c r="U6">
        <v>0.48552197936368202</v>
      </c>
      <c r="V6">
        <v>2.04836481929178</v>
      </c>
      <c r="W6">
        <v>0.98</v>
      </c>
      <c r="X6" s="3">
        <f t="shared" si="0"/>
        <v>4045677</v>
      </c>
      <c r="Y6" s="3">
        <f t="shared" si="1"/>
        <v>958942.77363299998</v>
      </c>
    </row>
    <row r="7" spans="1:25" x14ac:dyDescent="0.2">
      <c r="A7">
        <v>4</v>
      </c>
      <c r="B7" t="s">
        <v>173</v>
      </c>
      <c r="C7">
        <v>1</v>
      </c>
      <c r="D7">
        <v>2845392</v>
      </c>
      <c r="E7">
        <v>222</v>
      </c>
      <c r="F7">
        <v>47851</v>
      </c>
      <c r="G7">
        <v>1.6817</v>
      </c>
      <c r="H7">
        <v>0.16017799999999999</v>
      </c>
      <c r="I7">
        <v>27.4</v>
      </c>
      <c r="J7">
        <v>1.08</v>
      </c>
      <c r="K7">
        <v>1351</v>
      </c>
      <c r="L7" t="s">
        <v>166</v>
      </c>
      <c r="M7" t="s">
        <v>167</v>
      </c>
      <c r="N7" t="s">
        <v>168</v>
      </c>
      <c r="O7" t="s">
        <v>169</v>
      </c>
      <c r="P7" t="s">
        <v>174</v>
      </c>
      <c r="Q7" t="s">
        <v>175</v>
      </c>
      <c r="R7" t="s">
        <v>176</v>
      </c>
      <c r="S7" t="s">
        <v>15</v>
      </c>
      <c r="T7">
        <v>0.16017757834421401</v>
      </c>
      <c r="U7">
        <v>1.5040804070518301</v>
      </c>
      <c r="V7">
        <v>9.3900808252927597</v>
      </c>
      <c r="W7">
        <v>0.51</v>
      </c>
      <c r="X7" s="3">
        <f t="shared" si="0"/>
        <v>2845392</v>
      </c>
      <c r="Y7" s="3">
        <f t="shared" si="1"/>
        <v>455769.19977599994</v>
      </c>
    </row>
    <row r="8" spans="1:25" x14ac:dyDescent="0.2">
      <c r="A8">
        <v>5</v>
      </c>
      <c r="B8" t="s">
        <v>177</v>
      </c>
      <c r="C8">
        <v>1</v>
      </c>
      <c r="D8">
        <v>4765434</v>
      </c>
      <c r="E8">
        <v>52</v>
      </c>
      <c r="F8">
        <v>164824</v>
      </c>
      <c r="G8">
        <v>3.4587400000000001</v>
      </c>
      <c r="H8">
        <v>3.6069999999999998E-2</v>
      </c>
      <c r="I8">
        <v>29.1</v>
      </c>
      <c r="J8">
        <v>58.2</v>
      </c>
      <c r="K8">
        <v>562</v>
      </c>
      <c r="L8" t="s">
        <v>166</v>
      </c>
      <c r="M8" t="s">
        <v>167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16</v>
      </c>
      <c r="T8">
        <v>3.6069957111985997E-2</v>
      </c>
      <c r="U8">
        <v>0.19425247918154501</v>
      </c>
      <c r="V8">
        <v>5.38543693241584</v>
      </c>
      <c r="W8">
        <v>0.12</v>
      </c>
      <c r="X8" s="3">
        <f t="shared" si="0"/>
        <v>4765434</v>
      </c>
      <c r="Y8" s="3">
        <f t="shared" si="1"/>
        <v>171889.20437999998</v>
      </c>
    </row>
    <row r="9" spans="1:25" x14ac:dyDescent="0.2">
      <c r="A9">
        <v>6</v>
      </c>
      <c r="B9" t="s">
        <v>183</v>
      </c>
      <c r="C9">
        <v>1</v>
      </c>
      <c r="D9">
        <v>110007</v>
      </c>
      <c r="E9">
        <v>3</v>
      </c>
      <c r="F9">
        <v>17728</v>
      </c>
      <c r="G9">
        <v>16.115300000000001</v>
      </c>
      <c r="H9">
        <v>0.174571</v>
      </c>
      <c r="I9">
        <v>29.8</v>
      </c>
      <c r="J9">
        <v>60</v>
      </c>
      <c r="K9">
        <v>562</v>
      </c>
      <c r="L9" t="s">
        <v>166</v>
      </c>
      <c r="M9" t="s">
        <v>167</v>
      </c>
      <c r="N9" t="s">
        <v>178</v>
      </c>
      <c r="O9" t="s">
        <v>179</v>
      </c>
      <c r="P9" t="s">
        <v>180</v>
      </c>
      <c r="Q9" t="s">
        <v>181</v>
      </c>
      <c r="R9" t="s">
        <v>182</v>
      </c>
      <c r="S9" t="s">
        <v>16</v>
      </c>
      <c r="T9">
        <v>0.17457070913669101</v>
      </c>
      <c r="U9">
        <v>0.41343921736201</v>
      </c>
      <c r="V9">
        <v>2.3683195159520198</v>
      </c>
      <c r="W9">
        <v>0.01</v>
      </c>
      <c r="X9" s="3">
        <f t="shared" si="0"/>
        <v>110007</v>
      </c>
      <c r="Y9" s="3">
        <f t="shared" si="1"/>
        <v>19204.031997000002</v>
      </c>
    </row>
    <row r="10" spans="1:25" x14ac:dyDescent="0.2">
      <c r="A10">
        <v>7</v>
      </c>
      <c r="B10" t="s">
        <v>184</v>
      </c>
      <c r="C10">
        <v>1</v>
      </c>
      <c r="D10">
        <v>1905333</v>
      </c>
      <c r="E10">
        <v>11</v>
      </c>
      <c r="F10">
        <v>18367</v>
      </c>
      <c r="G10">
        <v>0.963978</v>
      </c>
      <c r="H10">
        <v>9.6397800000000006E-3</v>
      </c>
      <c r="I10">
        <v>28.8</v>
      </c>
      <c r="J10">
        <v>60</v>
      </c>
      <c r="K10">
        <v>1613</v>
      </c>
      <c r="L10" t="s">
        <v>166</v>
      </c>
      <c r="M10" t="s">
        <v>167</v>
      </c>
      <c r="N10" t="s">
        <v>168</v>
      </c>
      <c r="O10" t="s">
        <v>169</v>
      </c>
      <c r="P10" t="s">
        <v>174</v>
      </c>
      <c r="Q10" t="s">
        <v>185</v>
      </c>
      <c r="R10" t="s">
        <v>186</v>
      </c>
      <c r="S10" t="s">
        <v>17</v>
      </c>
      <c r="T10">
        <v>9.6397847515368694E-3</v>
      </c>
      <c r="U10">
        <v>9.7708056536205803E-2</v>
      </c>
      <c r="V10">
        <v>10.1359168336853</v>
      </c>
      <c r="W10">
        <v>0.03</v>
      </c>
      <c r="X10" s="3">
        <f t="shared" si="0"/>
        <v>1905333</v>
      </c>
      <c r="Y10" s="3">
        <f t="shared" si="1"/>
        <v>18366.990946739999</v>
      </c>
    </row>
    <row r="11" spans="1:25" x14ac:dyDescent="0.2">
      <c r="A11">
        <v>8</v>
      </c>
      <c r="B11" t="s">
        <v>187</v>
      </c>
      <c r="C11">
        <v>1</v>
      </c>
      <c r="D11">
        <v>2992342</v>
      </c>
      <c r="E11">
        <v>39615</v>
      </c>
      <c r="F11">
        <v>2992342</v>
      </c>
      <c r="G11">
        <v>100</v>
      </c>
      <c r="H11">
        <v>31.8216</v>
      </c>
      <c r="I11">
        <v>29.7</v>
      </c>
      <c r="J11">
        <v>59.2</v>
      </c>
      <c r="K11">
        <v>1639</v>
      </c>
      <c r="L11" t="s">
        <v>166</v>
      </c>
      <c r="M11" t="s">
        <v>167</v>
      </c>
      <c r="N11" t="s">
        <v>168</v>
      </c>
      <c r="O11" t="s">
        <v>169</v>
      </c>
      <c r="P11" t="s">
        <v>170</v>
      </c>
      <c r="Q11" t="s">
        <v>188</v>
      </c>
      <c r="R11" t="s">
        <v>189</v>
      </c>
      <c r="S11" t="s">
        <v>18</v>
      </c>
      <c r="T11">
        <v>31.8215935878987</v>
      </c>
      <c r="U11">
        <v>8.4276830569127004</v>
      </c>
      <c r="V11">
        <v>0.26484164074415201</v>
      </c>
      <c r="W11">
        <v>91.03</v>
      </c>
      <c r="X11" s="3">
        <f t="shared" si="0"/>
        <v>2992342</v>
      </c>
      <c r="Y11" s="3">
        <f t="shared" si="1"/>
        <v>95221110.187199995</v>
      </c>
    </row>
    <row r="12" spans="1:25" x14ac:dyDescent="0.2">
      <c r="A12">
        <v>9</v>
      </c>
      <c r="B12" t="s">
        <v>190</v>
      </c>
      <c r="C12">
        <v>1</v>
      </c>
      <c r="D12">
        <v>6792330</v>
      </c>
      <c r="E12">
        <v>2830</v>
      </c>
      <c r="F12">
        <v>4452711</v>
      </c>
      <c r="G12">
        <v>65.555000000000007</v>
      </c>
      <c r="H12">
        <v>1.0581</v>
      </c>
      <c r="I12">
        <v>29</v>
      </c>
      <c r="J12">
        <v>59.3</v>
      </c>
      <c r="K12">
        <v>287</v>
      </c>
      <c r="L12" t="s">
        <v>166</v>
      </c>
      <c r="M12" t="s">
        <v>167</v>
      </c>
      <c r="N12" t="s">
        <v>178</v>
      </c>
      <c r="O12" t="s">
        <v>179</v>
      </c>
      <c r="P12" t="s">
        <v>191</v>
      </c>
      <c r="Q12" t="s">
        <v>192</v>
      </c>
      <c r="R12" t="s">
        <v>193</v>
      </c>
      <c r="S12" t="s">
        <v>19</v>
      </c>
      <c r="T12">
        <v>1.05809508666392</v>
      </c>
      <c r="U12">
        <v>1.01108551431461</v>
      </c>
      <c r="V12">
        <v>0.95557150492256104</v>
      </c>
      <c r="W12">
        <v>6.5</v>
      </c>
      <c r="X12" s="3">
        <f t="shared" si="0"/>
        <v>6792330</v>
      </c>
      <c r="Y12" s="3">
        <f t="shared" si="1"/>
        <v>7186964.3730000006</v>
      </c>
    </row>
    <row r="13" spans="1:25" x14ac:dyDescent="0.2">
      <c r="A13">
        <v>10</v>
      </c>
      <c r="B13" t="s">
        <v>194</v>
      </c>
      <c r="C13">
        <v>1</v>
      </c>
      <c r="D13">
        <v>4759746</v>
      </c>
      <c r="E13">
        <v>50</v>
      </c>
      <c r="F13">
        <v>135167</v>
      </c>
      <c r="G13">
        <v>2.8397899999999998</v>
      </c>
      <c r="H13">
        <v>2.8617500000000001E-2</v>
      </c>
      <c r="I13">
        <v>27.8</v>
      </c>
      <c r="J13">
        <v>60</v>
      </c>
      <c r="K13">
        <v>28901</v>
      </c>
      <c r="L13" t="s">
        <v>166</v>
      </c>
      <c r="M13" t="s">
        <v>167</v>
      </c>
      <c r="N13" t="s">
        <v>178</v>
      </c>
      <c r="O13" t="s">
        <v>179</v>
      </c>
      <c r="P13" t="s">
        <v>180</v>
      </c>
      <c r="Q13" t="s">
        <v>181</v>
      </c>
      <c r="R13" t="s">
        <v>195</v>
      </c>
      <c r="S13" t="s">
        <v>21</v>
      </c>
      <c r="T13">
        <v>2.8617493454482602E-2</v>
      </c>
      <c r="U13">
        <v>0.16804058294539201</v>
      </c>
      <c r="V13">
        <v>5.8719532237394496</v>
      </c>
      <c r="W13">
        <v>0.11</v>
      </c>
      <c r="X13" s="3">
        <f t="shared" si="0"/>
        <v>4759746</v>
      </c>
      <c r="Y13" s="3">
        <f t="shared" si="1"/>
        <v>136212.031155</v>
      </c>
    </row>
    <row r="14" spans="1:25" x14ac:dyDescent="0.2">
      <c r="A14">
        <v>11</v>
      </c>
      <c r="B14" t="s">
        <v>196</v>
      </c>
      <c r="C14">
        <v>1</v>
      </c>
      <c r="D14">
        <v>49572</v>
      </c>
      <c r="E14">
        <v>1</v>
      </c>
      <c r="F14">
        <v>5427</v>
      </c>
      <c r="G14">
        <v>10.947699999999999</v>
      </c>
      <c r="H14">
        <v>0.109477</v>
      </c>
      <c r="I14">
        <v>31.6</v>
      </c>
      <c r="J14">
        <v>60</v>
      </c>
      <c r="K14">
        <v>28901</v>
      </c>
      <c r="L14" t="s">
        <v>166</v>
      </c>
      <c r="M14" t="s">
        <v>167</v>
      </c>
      <c r="N14" t="s">
        <v>178</v>
      </c>
      <c r="O14" t="s">
        <v>179</v>
      </c>
      <c r="P14" t="s">
        <v>180</v>
      </c>
      <c r="Q14" t="s">
        <v>181</v>
      </c>
      <c r="R14" t="s">
        <v>195</v>
      </c>
      <c r="S14" t="s">
        <v>21</v>
      </c>
      <c r="T14">
        <v>0.10947712418300599</v>
      </c>
      <c r="U14">
        <v>0.31224005216449002</v>
      </c>
      <c r="V14">
        <v>2.8521031630547502</v>
      </c>
      <c r="W14">
        <v>0</v>
      </c>
      <c r="X14" s="3">
        <f t="shared" si="0"/>
        <v>49572</v>
      </c>
      <c r="Y14" s="3">
        <f t="shared" si="1"/>
        <v>5426.9938440000005</v>
      </c>
    </row>
    <row r="15" spans="1:25" x14ac:dyDescent="0.2">
      <c r="A15">
        <v>12</v>
      </c>
      <c r="B15" t="s">
        <v>197</v>
      </c>
      <c r="C15">
        <v>1</v>
      </c>
      <c r="D15">
        <v>2718780</v>
      </c>
      <c r="E15">
        <v>6</v>
      </c>
      <c r="F15">
        <v>9102</v>
      </c>
      <c r="G15">
        <v>0.334783</v>
      </c>
      <c r="H15">
        <v>3.34783E-3</v>
      </c>
      <c r="I15">
        <v>29.4</v>
      </c>
      <c r="J15">
        <v>50.2</v>
      </c>
      <c r="K15">
        <v>1280</v>
      </c>
      <c r="L15" t="s">
        <v>166</v>
      </c>
      <c r="M15" t="s">
        <v>167</v>
      </c>
      <c r="N15" t="s">
        <v>168</v>
      </c>
      <c r="O15" t="s">
        <v>169</v>
      </c>
      <c r="P15" t="s">
        <v>170</v>
      </c>
      <c r="Q15" t="s">
        <v>198</v>
      </c>
      <c r="R15" t="s">
        <v>199</v>
      </c>
      <c r="S15" t="s">
        <v>22</v>
      </c>
      <c r="T15">
        <v>3.3478251274468599E-3</v>
      </c>
      <c r="U15">
        <v>5.7763469611955498E-2</v>
      </c>
      <c r="V15">
        <v>17.254028335705598</v>
      </c>
      <c r="W15">
        <v>0.01</v>
      </c>
      <c r="X15" s="3">
        <f t="shared" si="0"/>
        <v>2718780</v>
      </c>
      <c r="Y15" s="3">
        <f t="shared" si="1"/>
        <v>9102.0132474000002</v>
      </c>
    </row>
    <row r="16" spans="1:25" x14ac:dyDescent="0.2">
      <c r="A16">
        <v>13</v>
      </c>
      <c r="B16" t="s">
        <v>200</v>
      </c>
      <c r="C16">
        <v>1</v>
      </c>
      <c r="D16">
        <v>1480242</v>
      </c>
      <c r="E16">
        <v>33</v>
      </c>
      <c r="F16">
        <v>69486</v>
      </c>
      <c r="G16">
        <v>4.6942300000000001</v>
      </c>
      <c r="H16">
        <v>4.6942299999999999E-2</v>
      </c>
      <c r="I16">
        <v>25.4</v>
      </c>
      <c r="J16">
        <v>60</v>
      </c>
      <c r="K16">
        <v>4932</v>
      </c>
      <c r="L16" t="s">
        <v>158</v>
      </c>
      <c r="M16" t="s">
        <v>159</v>
      </c>
      <c r="N16" t="s">
        <v>201</v>
      </c>
      <c r="O16" t="s">
        <v>202</v>
      </c>
      <c r="P16" t="s">
        <v>203</v>
      </c>
      <c r="Q16" t="s">
        <v>204</v>
      </c>
      <c r="R16" t="s">
        <v>205</v>
      </c>
      <c r="S16" t="s">
        <v>20</v>
      </c>
      <c r="T16">
        <v>4.6942324295621903E-2</v>
      </c>
      <c r="U16">
        <v>0.21151541955447301</v>
      </c>
      <c r="V16">
        <v>4.5058574054076104</v>
      </c>
      <c r="W16">
        <v>0.08</v>
      </c>
      <c r="X16" s="3">
        <f t="shared" si="0"/>
        <v>1480242</v>
      </c>
      <c r="Y16" s="3">
        <f t="shared" si="1"/>
        <v>69485.964036599995</v>
      </c>
    </row>
    <row r="17" spans="1:25" x14ac:dyDescent="0.2">
      <c r="A17">
        <v>14</v>
      </c>
      <c r="B17" t="s">
        <v>206</v>
      </c>
      <c r="C17">
        <v>1</v>
      </c>
      <c r="D17">
        <v>1076883</v>
      </c>
      <c r="E17">
        <v>16</v>
      </c>
      <c r="F17">
        <v>28431</v>
      </c>
      <c r="G17">
        <v>2.64012</v>
      </c>
      <c r="H17">
        <v>2.6946299999999999E-2</v>
      </c>
      <c r="I17">
        <v>27.6</v>
      </c>
      <c r="J17">
        <v>60</v>
      </c>
      <c r="K17">
        <v>4932</v>
      </c>
      <c r="L17" t="s">
        <v>158</v>
      </c>
      <c r="M17" t="s">
        <v>159</v>
      </c>
      <c r="N17" t="s">
        <v>201</v>
      </c>
      <c r="O17" t="s">
        <v>202</v>
      </c>
      <c r="P17" t="s">
        <v>203</v>
      </c>
      <c r="Q17" t="s">
        <v>204</v>
      </c>
      <c r="R17" t="s">
        <v>205</v>
      </c>
      <c r="S17" t="s">
        <v>20</v>
      </c>
      <c r="T17">
        <v>2.69462885011649E-2</v>
      </c>
      <c r="U17">
        <v>0.165258569597202</v>
      </c>
      <c r="V17">
        <v>6.1328880075657999</v>
      </c>
      <c r="W17">
        <v>0.04</v>
      </c>
      <c r="X17" s="3">
        <f t="shared" si="0"/>
        <v>1076883</v>
      </c>
      <c r="Y17" s="3">
        <f t="shared" si="1"/>
        <v>29018.0123829</v>
      </c>
    </row>
    <row r="18" spans="1:25" x14ac:dyDescent="0.2">
      <c r="A18">
        <v>15</v>
      </c>
      <c r="B18" t="s">
        <v>207</v>
      </c>
      <c r="C18">
        <v>1</v>
      </c>
      <c r="D18">
        <v>600792</v>
      </c>
      <c r="E18">
        <v>7</v>
      </c>
      <c r="F18">
        <v>6640</v>
      </c>
      <c r="G18">
        <v>1.10521</v>
      </c>
      <c r="H18">
        <v>1.10521E-2</v>
      </c>
      <c r="I18">
        <v>25.5</v>
      </c>
      <c r="J18">
        <v>60</v>
      </c>
      <c r="K18">
        <v>4932</v>
      </c>
      <c r="L18" t="s">
        <v>158</v>
      </c>
      <c r="M18" t="s">
        <v>159</v>
      </c>
      <c r="N18" t="s">
        <v>201</v>
      </c>
      <c r="O18" t="s">
        <v>202</v>
      </c>
      <c r="P18" t="s">
        <v>203</v>
      </c>
      <c r="Q18" t="s">
        <v>204</v>
      </c>
      <c r="R18" t="s">
        <v>205</v>
      </c>
      <c r="S18" t="s">
        <v>20</v>
      </c>
      <c r="T18">
        <v>1.10520779238072E-2</v>
      </c>
      <c r="U18">
        <v>0.10454639013346401</v>
      </c>
      <c r="V18">
        <v>9.4594329549796008</v>
      </c>
      <c r="W18">
        <v>0.02</v>
      </c>
      <c r="X18" s="3">
        <f t="shared" si="0"/>
        <v>600792</v>
      </c>
      <c r="Y18" s="3">
        <f t="shared" si="1"/>
        <v>6640.0132632000004</v>
      </c>
    </row>
    <row r="19" spans="1:25" x14ac:dyDescent="0.2">
      <c r="A19">
        <v>16</v>
      </c>
      <c r="B19" t="s">
        <v>208</v>
      </c>
      <c r="C19">
        <v>1</v>
      </c>
      <c r="D19">
        <v>917307</v>
      </c>
      <c r="E19">
        <v>11</v>
      </c>
      <c r="F19">
        <v>31127</v>
      </c>
      <c r="G19">
        <v>3.3933</v>
      </c>
      <c r="H19">
        <v>3.3932999999999998E-2</v>
      </c>
      <c r="I19">
        <v>23.4</v>
      </c>
      <c r="J19">
        <v>55.5</v>
      </c>
      <c r="K19">
        <v>4932</v>
      </c>
      <c r="L19" t="s">
        <v>158</v>
      </c>
      <c r="M19" t="s">
        <v>159</v>
      </c>
      <c r="N19" t="s">
        <v>201</v>
      </c>
      <c r="O19" t="s">
        <v>202</v>
      </c>
      <c r="P19" t="s">
        <v>203</v>
      </c>
      <c r="Q19" t="s">
        <v>204</v>
      </c>
      <c r="R19" t="s">
        <v>205</v>
      </c>
      <c r="S19" t="s">
        <v>20</v>
      </c>
      <c r="T19">
        <v>3.3933023513393001E-2</v>
      </c>
      <c r="U19">
        <v>0.181056922445468</v>
      </c>
      <c r="V19">
        <v>5.3357144073532599</v>
      </c>
      <c r="W19">
        <v>0.03</v>
      </c>
      <c r="X19" s="3">
        <f t="shared" si="0"/>
        <v>917307</v>
      </c>
      <c r="Y19" s="3">
        <f t="shared" si="1"/>
        <v>31126.978431</v>
      </c>
    </row>
    <row r="20" spans="1:25" x14ac:dyDescent="0.2">
      <c r="A20">
        <v>17</v>
      </c>
      <c r="B20" t="s">
        <v>209</v>
      </c>
      <c r="C20">
        <v>1</v>
      </c>
      <c r="D20">
        <v>925498</v>
      </c>
      <c r="E20">
        <v>18</v>
      </c>
      <c r="F20">
        <v>38324</v>
      </c>
      <c r="G20">
        <v>4.1409099999999999</v>
      </c>
      <c r="H20">
        <v>4.1409099999999997E-2</v>
      </c>
      <c r="I20">
        <v>28.6</v>
      </c>
      <c r="J20">
        <v>56.7</v>
      </c>
      <c r="K20">
        <v>4932</v>
      </c>
      <c r="L20" t="s">
        <v>158</v>
      </c>
      <c r="M20" t="s">
        <v>159</v>
      </c>
      <c r="N20" t="s">
        <v>201</v>
      </c>
      <c r="O20" t="s">
        <v>202</v>
      </c>
      <c r="P20" t="s">
        <v>203</v>
      </c>
      <c r="Q20" t="s">
        <v>204</v>
      </c>
      <c r="R20" t="s">
        <v>205</v>
      </c>
      <c r="S20" t="s">
        <v>20</v>
      </c>
      <c r="T20">
        <v>4.1409057610064998E-2</v>
      </c>
      <c r="U20">
        <v>0.199234511186378</v>
      </c>
      <c r="V20">
        <v>4.8113751600555901</v>
      </c>
      <c r="W20">
        <v>0.04</v>
      </c>
      <c r="X20" s="3">
        <f t="shared" si="0"/>
        <v>925498</v>
      </c>
      <c r="Y20" s="3">
        <f t="shared" si="1"/>
        <v>38324.039231799994</v>
      </c>
    </row>
    <row r="21" spans="1:25" x14ac:dyDescent="0.2">
      <c r="A21">
        <v>18</v>
      </c>
      <c r="B21" t="s">
        <v>210</v>
      </c>
      <c r="C21">
        <v>1</v>
      </c>
      <c r="D21">
        <v>804008</v>
      </c>
      <c r="E21">
        <v>19</v>
      </c>
      <c r="F21">
        <v>47577</v>
      </c>
      <c r="G21">
        <v>5.9174800000000003</v>
      </c>
      <c r="H21">
        <v>6.0637499999999997E-2</v>
      </c>
      <c r="I21">
        <v>25.9</v>
      </c>
      <c r="J21">
        <v>55.7</v>
      </c>
      <c r="K21">
        <v>4932</v>
      </c>
      <c r="L21" t="s">
        <v>158</v>
      </c>
      <c r="M21" t="s">
        <v>159</v>
      </c>
      <c r="N21" t="s">
        <v>201</v>
      </c>
      <c r="O21" t="s">
        <v>202</v>
      </c>
      <c r="P21" t="s">
        <v>203</v>
      </c>
      <c r="Q21" t="s">
        <v>204</v>
      </c>
      <c r="R21" t="s">
        <v>205</v>
      </c>
      <c r="S21" t="s">
        <v>20</v>
      </c>
      <c r="T21">
        <v>6.0637456343717901E-2</v>
      </c>
      <c r="U21">
        <v>0.244716108465728</v>
      </c>
      <c r="V21">
        <v>4.035725164304</v>
      </c>
      <c r="W21">
        <v>0.04</v>
      </c>
      <c r="X21" s="3">
        <f t="shared" si="0"/>
        <v>804008</v>
      </c>
      <c r="Y21" s="3">
        <f t="shared" si="1"/>
        <v>48753.035100000001</v>
      </c>
    </row>
    <row r="22" spans="1:25" x14ac:dyDescent="0.2">
      <c r="A22">
        <v>19</v>
      </c>
      <c r="B22" t="s">
        <v>211</v>
      </c>
      <c r="C22">
        <v>1</v>
      </c>
      <c r="D22">
        <v>594803</v>
      </c>
      <c r="E22">
        <v>11</v>
      </c>
      <c r="F22">
        <v>30256</v>
      </c>
      <c r="G22">
        <v>5.0867300000000002</v>
      </c>
      <c r="H22">
        <v>5.2659499999999998E-2</v>
      </c>
      <c r="I22">
        <v>28.6</v>
      </c>
      <c r="J22">
        <v>60</v>
      </c>
      <c r="K22">
        <v>4932</v>
      </c>
      <c r="L22" t="s">
        <v>158</v>
      </c>
      <c r="M22" t="s">
        <v>159</v>
      </c>
      <c r="N22" t="s">
        <v>201</v>
      </c>
      <c r="O22" t="s">
        <v>202</v>
      </c>
      <c r="P22" t="s">
        <v>203</v>
      </c>
      <c r="Q22" t="s">
        <v>204</v>
      </c>
      <c r="R22" t="s">
        <v>205</v>
      </c>
      <c r="S22" t="s">
        <v>20</v>
      </c>
      <c r="T22">
        <v>5.2659451952999502E-2</v>
      </c>
      <c r="U22">
        <v>0.23123776509963001</v>
      </c>
      <c r="V22">
        <v>4.3911920182157997</v>
      </c>
      <c r="W22">
        <v>0.03</v>
      </c>
      <c r="X22" s="3">
        <f t="shared" si="0"/>
        <v>594803</v>
      </c>
      <c r="Y22" s="3">
        <f t="shared" si="1"/>
        <v>31322.028578499998</v>
      </c>
    </row>
    <row r="23" spans="1:25" x14ac:dyDescent="0.2">
      <c r="A23">
        <v>20</v>
      </c>
      <c r="B23" t="s">
        <v>212</v>
      </c>
      <c r="C23">
        <v>1</v>
      </c>
      <c r="D23">
        <v>109577</v>
      </c>
      <c r="E23">
        <v>2</v>
      </c>
      <c r="F23">
        <v>8312</v>
      </c>
      <c r="G23">
        <v>7.5855300000000003</v>
      </c>
      <c r="H23">
        <v>7.5855300000000001E-2</v>
      </c>
      <c r="I23">
        <v>30</v>
      </c>
      <c r="J23">
        <v>60</v>
      </c>
      <c r="K23">
        <v>4932</v>
      </c>
      <c r="L23" t="s">
        <v>158</v>
      </c>
      <c r="M23" t="s">
        <v>159</v>
      </c>
      <c r="N23" t="s">
        <v>201</v>
      </c>
      <c r="O23" t="s">
        <v>202</v>
      </c>
      <c r="P23" t="s">
        <v>203</v>
      </c>
      <c r="Q23" t="s">
        <v>204</v>
      </c>
      <c r="R23" t="s">
        <v>205</v>
      </c>
      <c r="S23" t="s">
        <v>20</v>
      </c>
      <c r="T23">
        <v>7.5855334604889704E-2</v>
      </c>
      <c r="U23">
        <v>0.26476771435994301</v>
      </c>
      <c r="V23">
        <v>3.4904297204547001</v>
      </c>
      <c r="W23">
        <v>0</v>
      </c>
      <c r="X23" s="3">
        <f t="shared" si="0"/>
        <v>109577</v>
      </c>
      <c r="Y23" s="3">
        <f t="shared" si="1"/>
        <v>8311.9962080999994</v>
      </c>
    </row>
    <row r="24" spans="1:25" x14ac:dyDescent="0.2">
      <c r="A24">
        <v>21</v>
      </c>
      <c r="B24" t="s">
        <v>213</v>
      </c>
      <c r="C24">
        <v>1</v>
      </c>
      <c r="D24">
        <v>216206</v>
      </c>
      <c r="E24">
        <v>2</v>
      </c>
      <c r="F24">
        <v>5052</v>
      </c>
      <c r="G24">
        <v>2.3366600000000002</v>
      </c>
      <c r="H24">
        <v>2.3366600000000001E-2</v>
      </c>
      <c r="I24">
        <v>28.7</v>
      </c>
      <c r="J24">
        <v>60</v>
      </c>
      <c r="K24">
        <v>4932</v>
      </c>
      <c r="L24" t="s">
        <v>158</v>
      </c>
      <c r="M24" t="s">
        <v>159</v>
      </c>
      <c r="N24" t="s">
        <v>201</v>
      </c>
      <c r="O24" t="s">
        <v>202</v>
      </c>
      <c r="P24" t="s">
        <v>203</v>
      </c>
      <c r="Q24" t="s">
        <v>204</v>
      </c>
      <c r="R24" t="s">
        <v>205</v>
      </c>
      <c r="S24" t="s">
        <v>20</v>
      </c>
      <c r="T24">
        <v>2.3366604072042399E-2</v>
      </c>
      <c r="U24">
        <v>0.15106525555851799</v>
      </c>
      <c r="V24">
        <v>6.4650068573406596</v>
      </c>
      <c r="W24">
        <v>0</v>
      </c>
      <c r="X24" s="3">
        <f t="shared" si="0"/>
        <v>216206</v>
      </c>
      <c r="Y24" s="3">
        <f t="shared" si="1"/>
        <v>5051.9991196000001</v>
      </c>
    </row>
    <row r="25" spans="1:25" x14ac:dyDescent="0.2">
      <c r="A25">
        <v>22</v>
      </c>
      <c r="B25" t="s">
        <v>214</v>
      </c>
      <c r="C25">
        <v>1</v>
      </c>
      <c r="D25">
        <v>22875</v>
      </c>
      <c r="E25">
        <v>1</v>
      </c>
      <c r="F25">
        <v>1023</v>
      </c>
      <c r="G25">
        <v>4.4721299999999999</v>
      </c>
      <c r="H25">
        <v>4.4721299999999999E-2</v>
      </c>
      <c r="I25">
        <v>25.1</v>
      </c>
      <c r="J25">
        <v>60</v>
      </c>
      <c r="K25">
        <v>4932</v>
      </c>
      <c r="L25" t="s">
        <v>158</v>
      </c>
      <c r="M25" t="s">
        <v>159</v>
      </c>
      <c r="N25" t="s">
        <v>201</v>
      </c>
      <c r="O25" t="s">
        <v>202</v>
      </c>
      <c r="P25" t="s">
        <v>203</v>
      </c>
      <c r="Q25" t="s">
        <v>204</v>
      </c>
      <c r="R25" t="s">
        <v>205</v>
      </c>
      <c r="S25" t="s">
        <v>20</v>
      </c>
      <c r="T25">
        <v>4.4721311475409802E-2</v>
      </c>
      <c r="U25">
        <v>0.20669587188785399</v>
      </c>
      <c r="V25">
        <v>4.6218651705128604</v>
      </c>
      <c r="W25">
        <v>0</v>
      </c>
      <c r="X25" s="3">
        <f t="shared" si="0"/>
        <v>22875</v>
      </c>
      <c r="Y25" s="3">
        <f t="shared" si="1"/>
        <v>1022.9997374999999</v>
      </c>
    </row>
    <row r="26" spans="1:25" x14ac:dyDescent="0.2">
      <c r="A26">
        <v>23</v>
      </c>
      <c r="B26" t="s">
        <v>215</v>
      </c>
      <c r="C26">
        <v>1</v>
      </c>
      <c r="D26">
        <v>585628</v>
      </c>
      <c r="E26">
        <v>13</v>
      </c>
      <c r="F26">
        <v>36722</v>
      </c>
      <c r="G26">
        <v>6.2705299999999999</v>
      </c>
      <c r="H26">
        <v>6.8784300000000007E-2</v>
      </c>
      <c r="I26">
        <v>28.4</v>
      </c>
      <c r="J26">
        <v>51.7</v>
      </c>
      <c r="K26">
        <v>4932</v>
      </c>
      <c r="L26" t="s">
        <v>158</v>
      </c>
      <c r="M26" t="s">
        <v>159</v>
      </c>
      <c r="N26" t="s">
        <v>201</v>
      </c>
      <c r="O26" t="s">
        <v>202</v>
      </c>
      <c r="P26" t="s">
        <v>203</v>
      </c>
      <c r="Q26" t="s">
        <v>204</v>
      </c>
      <c r="R26" t="s">
        <v>205</v>
      </c>
      <c r="S26" t="s">
        <v>20</v>
      </c>
      <c r="T26">
        <v>6.8784279440190693E-2</v>
      </c>
      <c r="U26">
        <v>0.27606343673724099</v>
      </c>
      <c r="V26">
        <v>4.0134670157776897</v>
      </c>
      <c r="W26">
        <v>0.03</v>
      </c>
      <c r="X26" s="3">
        <f t="shared" si="0"/>
        <v>585628</v>
      </c>
      <c r="Y26" s="3">
        <f t="shared" si="1"/>
        <v>40282.012040400004</v>
      </c>
    </row>
    <row r="27" spans="1:25" x14ac:dyDescent="0.2">
      <c r="A27">
        <v>24</v>
      </c>
      <c r="B27" t="s">
        <v>216</v>
      </c>
      <c r="C27">
        <v>1</v>
      </c>
      <c r="D27">
        <v>504900</v>
      </c>
      <c r="E27">
        <v>9</v>
      </c>
      <c r="F27">
        <v>14072</v>
      </c>
      <c r="G27">
        <v>2.7870900000000001</v>
      </c>
      <c r="H27">
        <v>2.7870900000000001E-2</v>
      </c>
      <c r="I27">
        <v>26.2</v>
      </c>
      <c r="J27">
        <v>60</v>
      </c>
      <c r="K27">
        <v>4932</v>
      </c>
      <c r="L27" t="s">
        <v>158</v>
      </c>
      <c r="M27" t="s">
        <v>159</v>
      </c>
      <c r="N27" t="s">
        <v>201</v>
      </c>
      <c r="O27" t="s">
        <v>202</v>
      </c>
      <c r="P27" t="s">
        <v>203</v>
      </c>
      <c r="Q27" t="s">
        <v>204</v>
      </c>
      <c r="R27" t="s">
        <v>205</v>
      </c>
      <c r="S27" t="s">
        <v>20</v>
      </c>
      <c r="T27">
        <v>2.7870865517924299E-2</v>
      </c>
      <c r="U27">
        <v>0.16460295876922401</v>
      </c>
      <c r="V27">
        <v>5.9059148580572201</v>
      </c>
      <c r="W27">
        <v>0.02</v>
      </c>
      <c r="X27" s="3">
        <f t="shared" si="0"/>
        <v>504900</v>
      </c>
      <c r="Y27" s="3">
        <f t="shared" si="1"/>
        <v>14072.01741</v>
      </c>
    </row>
    <row r="28" spans="1:25" x14ac:dyDescent="0.2">
      <c r="A28">
        <v>25</v>
      </c>
      <c r="B28" t="s">
        <v>217</v>
      </c>
      <c r="C28">
        <v>1</v>
      </c>
      <c r="D28">
        <v>434336</v>
      </c>
      <c r="E28">
        <v>15</v>
      </c>
      <c r="F28">
        <v>30248</v>
      </c>
      <c r="G28">
        <v>6.9641900000000003</v>
      </c>
      <c r="H28">
        <v>7.2575100000000003E-2</v>
      </c>
      <c r="I28">
        <v>30.2</v>
      </c>
      <c r="J28">
        <v>60</v>
      </c>
      <c r="K28">
        <v>4932</v>
      </c>
      <c r="L28" t="s">
        <v>158</v>
      </c>
      <c r="M28" t="s">
        <v>159</v>
      </c>
      <c r="N28" t="s">
        <v>201</v>
      </c>
      <c r="O28" t="s">
        <v>202</v>
      </c>
      <c r="P28" t="s">
        <v>203</v>
      </c>
      <c r="Q28" t="s">
        <v>204</v>
      </c>
      <c r="R28" t="s">
        <v>205</v>
      </c>
      <c r="S28" t="s">
        <v>20</v>
      </c>
      <c r="T28">
        <v>7.2575149193251295E-2</v>
      </c>
      <c r="U28">
        <v>0.27050802461336598</v>
      </c>
      <c r="V28">
        <v>3.7272816882961401</v>
      </c>
      <c r="W28">
        <v>0.03</v>
      </c>
      <c r="X28" s="3">
        <f t="shared" si="0"/>
        <v>434336</v>
      </c>
      <c r="Y28" s="3">
        <f t="shared" si="1"/>
        <v>31521.9786336</v>
      </c>
    </row>
    <row r="29" spans="1:25" x14ac:dyDescent="0.2">
      <c r="A29">
        <v>26</v>
      </c>
      <c r="B29" t="s">
        <v>218</v>
      </c>
      <c r="C29">
        <v>1</v>
      </c>
      <c r="D29">
        <v>424689</v>
      </c>
      <c r="E29">
        <v>10</v>
      </c>
      <c r="F29">
        <v>14996</v>
      </c>
      <c r="G29">
        <v>3.53105</v>
      </c>
      <c r="H29">
        <v>3.5310500000000002E-2</v>
      </c>
      <c r="I29">
        <v>26.2</v>
      </c>
      <c r="J29">
        <v>58.7</v>
      </c>
      <c r="K29">
        <v>4932</v>
      </c>
      <c r="L29" t="s">
        <v>158</v>
      </c>
      <c r="M29" t="s">
        <v>159</v>
      </c>
      <c r="N29" t="s">
        <v>201</v>
      </c>
      <c r="O29" t="s">
        <v>202</v>
      </c>
      <c r="P29" t="s">
        <v>203</v>
      </c>
      <c r="Q29" t="s">
        <v>204</v>
      </c>
      <c r="R29" t="s">
        <v>205</v>
      </c>
      <c r="S29" t="s">
        <v>20</v>
      </c>
      <c r="T29">
        <v>3.5310544892851001E-2</v>
      </c>
      <c r="U29">
        <v>0.18456378442427401</v>
      </c>
      <c r="V29">
        <v>5.2268744360736799</v>
      </c>
      <c r="W29">
        <v>0.02</v>
      </c>
      <c r="X29" s="3">
        <f t="shared" si="0"/>
        <v>424689</v>
      </c>
      <c r="Y29" s="3">
        <f t="shared" si="1"/>
        <v>14995.980934500001</v>
      </c>
    </row>
    <row r="30" spans="1:25" x14ac:dyDescent="0.2">
      <c r="A30">
        <v>27</v>
      </c>
      <c r="B30" t="s">
        <v>219</v>
      </c>
      <c r="C30">
        <v>1</v>
      </c>
      <c r="D30">
        <v>533141</v>
      </c>
      <c r="E30">
        <v>17</v>
      </c>
      <c r="F30">
        <v>27003</v>
      </c>
      <c r="G30">
        <v>5.0648900000000001</v>
      </c>
      <c r="H30">
        <v>5.2029400000000003E-2</v>
      </c>
      <c r="I30">
        <v>27.9</v>
      </c>
      <c r="J30">
        <v>56.5</v>
      </c>
      <c r="K30">
        <v>4932</v>
      </c>
      <c r="L30" t="s">
        <v>158</v>
      </c>
      <c r="M30" t="s">
        <v>159</v>
      </c>
      <c r="N30" t="s">
        <v>201</v>
      </c>
      <c r="O30" t="s">
        <v>202</v>
      </c>
      <c r="P30" t="s">
        <v>203</v>
      </c>
      <c r="Q30" t="s">
        <v>204</v>
      </c>
      <c r="R30" t="s">
        <v>205</v>
      </c>
      <c r="S30" t="s">
        <v>20</v>
      </c>
      <c r="T30">
        <v>5.2029388098082802E-2</v>
      </c>
      <c r="U30">
        <v>0.22821793147765801</v>
      </c>
      <c r="V30">
        <v>4.3863274164868997</v>
      </c>
      <c r="W30">
        <v>0.04</v>
      </c>
      <c r="X30" s="3">
        <f t="shared" si="0"/>
        <v>533141</v>
      </c>
      <c r="Y30" s="3">
        <f t="shared" si="1"/>
        <v>27739.006345400001</v>
      </c>
    </row>
    <row r="31" spans="1:25" x14ac:dyDescent="0.2">
      <c r="A31">
        <v>28</v>
      </c>
      <c r="B31" t="s">
        <v>220</v>
      </c>
      <c r="C31">
        <v>1</v>
      </c>
      <c r="D31">
        <v>533263</v>
      </c>
      <c r="E31">
        <v>17</v>
      </c>
      <c r="F31">
        <v>27407</v>
      </c>
      <c r="G31">
        <v>5.1394900000000003</v>
      </c>
      <c r="H31">
        <v>5.4635299999999998E-2</v>
      </c>
      <c r="I31">
        <v>28.1</v>
      </c>
      <c r="J31">
        <v>60</v>
      </c>
      <c r="K31">
        <v>4932</v>
      </c>
      <c r="L31" t="s">
        <v>158</v>
      </c>
      <c r="M31" t="s">
        <v>159</v>
      </c>
      <c r="N31" t="s">
        <v>201</v>
      </c>
      <c r="O31" t="s">
        <v>202</v>
      </c>
      <c r="P31" t="s">
        <v>203</v>
      </c>
      <c r="Q31" t="s">
        <v>204</v>
      </c>
      <c r="R31" t="s">
        <v>205</v>
      </c>
      <c r="S31" t="s">
        <v>20</v>
      </c>
      <c r="T31">
        <v>5.4635330034148201E-2</v>
      </c>
      <c r="U31">
        <v>0.24110428121340299</v>
      </c>
      <c r="V31">
        <v>4.4129738222997403</v>
      </c>
      <c r="W31">
        <v>0.04</v>
      </c>
      <c r="X31" s="3">
        <f t="shared" si="0"/>
        <v>533263</v>
      </c>
      <c r="Y31" s="3">
        <f t="shared" si="1"/>
        <v>29134.983983899998</v>
      </c>
    </row>
    <row r="32" spans="1:25" x14ac:dyDescent="0.2">
      <c r="A32">
        <v>29</v>
      </c>
      <c r="B32" t="s">
        <v>221</v>
      </c>
      <c r="C32">
        <v>1</v>
      </c>
      <c r="D32">
        <v>35177</v>
      </c>
      <c r="E32">
        <v>1</v>
      </c>
      <c r="F32">
        <v>374</v>
      </c>
      <c r="G32">
        <v>1.0631900000000001</v>
      </c>
      <c r="H32">
        <v>1.06319E-2</v>
      </c>
      <c r="I32">
        <v>24.6</v>
      </c>
      <c r="J32">
        <v>0</v>
      </c>
      <c r="K32">
        <v>4932</v>
      </c>
      <c r="L32" t="s">
        <v>158</v>
      </c>
      <c r="M32" t="s">
        <v>159</v>
      </c>
      <c r="N32" t="s">
        <v>201</v>
      </c>
      <c r="O32" t="s">
        <v>202</v>
      </c>
      <c r="P32" t="s">
        <v>203</v>
      </c>
      <c r="Q32" t="s">
        <v>204</v>
      </c>
      <c r="R32" t="s">
        <v>205</v>
      </c>
      <c r="S32" t="s">
        <v>20</v>
      </c>
      <c r="T32">
        <v>1.06319470108309E-2</v>
      </c>
      <c r="U32">
        <v>0.10256318905978</v>
      </c>
      <c r="V32">
        <v>9.6466986672617505</v>
      </c>
      <c r="W32">
        <v>0</v>
      </c>
      <c r="X32" s="3">
        <f t="shared" si="0"/>
        <v>35177</v>
      </c>
      <c r="Y32" s="3">
        <f t="shared" si="1"/>
        <v>373.99834629999998</v>
      </c>
    </row>
    <row r="33" spans="1:25" x14ac:dyDescent="0.2">
      <c r="A33">
        <v>30</v>
      </c>
      <c r="B33" t="s">
        <v>222</v>
      </c>
      <c r="C33">
        <v>1</v>
      </c>
      <c r="D33">
        <v>141700</v>
      </c>
      <c r="E33">
        <v>3</v>
      </c>
      <c r="F33">
        <v>1567</v>
      </c>
      <c r="G33">
        <v>1.1058600000000001</v>
      </c>
      <c r="H33">
        <v>1.10586E-2</v>
      </c>
      <c r="I33">
        <v>33.299999999999997</v>
      </c>
      <c r="J33">
        <v>40</v>
      </c>
      <c r="K33">
        <v>4932</v>
      </c>
      <c r="L33" t="s">
        <v>158</v>
      </c>
      <c r="M33" t="s">
        <v>159</v>
      </c>
      <c r="N33" t="s">
        <v>201</v>
      </c>
      <c r="O33" t="s">
        <v>202</v>
      </c>
      <c r="P33" t="s">
        <v>203</v>
      </c>
      <c r="Q33" t="s">
        <v>204</v>
      </c>
      <c r="R33" t="s">
        <v>205</v>
      </c>
      <c r="S33" t="s">
        <v>20</v>
      </c>
      <c r="T33">
        <v>1.10585744530698E-2</v>
      </c>
      <c r="U33">
        <v>0.10457705084677001</v>
      </c>
      <c r="V33">
        <v>9.4566484396856403</v>
      </c>
      <c r="W33">
        <v>0.01</v>
      </c>
      <c r="X33" s="3">
        <f t="shared" si="0"/>
        <v>141700</v>
      </c>
      <c r="Y33" s="3">
        <f t="shared" si="1"/>
        <v>1567.00362</v>
      </c>
    </row>
    <row r="34" spans="1:25" x14ac:dyDescent="0.2">
      <c r="A34">
        <v>31</v>
      </c>
      <c r="B34" t="s">
        <v>223</v>
      </c>
      <c r="C34">
        <v>1</v>
      </c>
      <c r="D34">
        <v>214050</v>
      </c>
      <c r="E34">
        <v>7</v>
      </c>
      <c r="F34">
        <v>11614</v>
      </c>
      <c r="G34">
        <v>5.42584</v>
      </c>
      <c r="H34">
        <v>5.4258399999999998E-2</v>
      </c>
      <c r="I34">
        <v>26.8</v>
      </c>
      <c r="J34">
        <v>39.9</v>
      </c>
      <c r="K34">
        <v>4932</v>
      </c>
      <c r="L34" t="s">
        <v>158</v>
      </c>
      <c r="M34" t="s">
        <v>159</v>
      </c>
      <c r="N34" t="s">
        <v>201</v>
      </c>
      <c r="O34" t="s">
        <v>202</v>
      </c>
      <c r="P34" t="s">
        <v>203</v>
      </c>
      <c r="Q34" t="s">
        <v>204</v>
      </c>
      <c r="R34" t="s">
        <v>205</v>
      </c>
      <c r="S34" t="s">
        <v>20</v>
      </c>
      <c r="T34">
        <v>5.4258350852604498E-2</v>
      </c>
      <c r="U34">
        <v>0.22652730949556801</v>
      </c>
      <c r="V34">
        <v>4.1749759426146396</v>
      </c>
      <c r="W34">
        <v>0.02</v>
      </c>
      <c r="X34" s="3">
        <f t="shared" si="0"/>
        <v>214050</v>
      </c>
      <c r="Y34" s="3">
        <f t="shared" si="1"/>
        <v>11614.01052</v>
      </c>
    </row>
    <row r="35" spans="1:25" x14ac:dyDescent="0.2">
      <c r="A35">
        <v>32</v>
      </c>
      <c r="B35" t="s">
        <v>224</v>
      </c>
      <c r="C35">
        <v>1</v>
      </c>
      <c r="D35">
        <v>43063</v>
      </c>
      <c r="E35">
        <v>1</v>
      </c>
      <c r="F35">
        <v>3824</v>
      </c>
      <c r="G35">
        <v>8.8800100000000004</v>
      </c>
      <c r="H35">
        <v>8.8800100000000007E-2</v>
      </c>
      <c r="I35">
        <v>22.1</v>
      </c>
      <c r="J35">
        <v>60</v>
      </c>
      <c r="K35">
        <v>4932</v>
      </c>
      <c r="L35" t="s">
        <v>158</v>
      </c>
      <c r="M35" t="s">
        <v>159</v>
      </c>
      <c r="N35" t="s">
        <v>201</v>
      </c>
      <c r="O35" t="s">
        <v>202</v>
      </c>
      <c r="P35" t="s">
        <v>203</v>
      </c>
      <c r="Q35" t="s">
        <v>204</v>
      </c>
      <c r="R35" t="s">
        <v>205</v>
      </c>
      <c r="S35" t="s">
        <v>20</v>
      </c>
      <c r="T35">
        <v>8.8800130042031397E-2</v>
      </c>
      <c r="U35">
        <v>0.28445833785230301</v>
      </c>
      <c r="V35">
        <v>3.20335496938644</v>
      </c>
      <c r="W35">
        <v>0</v>
      </c>
      <c r="X35" s="3">
        <f t="shared" si="0"/>
        <v>43063</v>
      </c>
      <c r="Y35" s="3">
        <f t="shared" si="1"/>
        <v>3823.9987063000003</v>
      </c>
    </row>
    <row r="36" spans="1:25" x14ac:dyDescent="0.2">
      <c r="A36">
        <v>33</v>
      </c>
      <c r="B36" t="s">
        <v>225</v>
      </c>
      <c r="C36">
        <v>1</v>
      </c>
      <c r="D36">
        <v>106136</v>
      </c>
      <c r="E36">
        <v>17</v>
      </c>
      <c r="F36">
        <v>7835</v>
      </c>
      <c r="G36">
        <v>7.3820399999999999</v>
      </c>
      <c r="H36">
        <v>0.223713</v>
      </c>
      <c r="I36">
        <v>28.5</v>
      </c>
      <c r="J36">
        <v>56.5</v>
      </c>
      <c r="K36">
        <v>4932</v>
      </c>
      <c r="L36" t="s">
        <v>158</v>
      </c>
      <c r="M36" t="s">
        <v>159</v>
      </c>
      <c r="N36" t="s">
        <v>201</v>
      </c>
      <c r="O36" t="s">
        <v>202</v>
      </c>
      <c r="P36" t="s">
        <v>203</v>
      </c>
      <c r="Q36" t="s">
        <v>204</v>
      </c>
      <c r="R36" t="s">
        <v>205</v>
      </c>
      <c r="S36" t="s">
        <v>20</v>
      </c>
      <c r="T36">
        <v>0.223712972035878</v>
      </c>
      <c r="U36">
        <v>0.98614397892064698</v>
      </c>
      <c r="V36">
        <v>4.4080768761254099</v>
      </c>
      <c r="W36">
        <v>0.04</v>
      </c>
      <c r="X36" s="3">
        <f t="shared" si="0"/>
        <v>106136</v>
      </c>
      <c r="Y36" s="3">
        <f t="shared" si="1"/>
        <v>23744.002968000001</v>
      </c>
    </row>
    <row r="37" spans="1:25" x14ac:dyDescent="0.2">
      <c r="A37">
        <v>34</v>
      </c>
      <c r="B37" t="s">
        <v>226</v>
      </c>
      <c r="C37">
        <v>1</v>
      </c>
      <c r="D37">
        <v>90361</v>
      </c>
      <c r="E37">
        <v>3</v>
      </c>
      <c r="F37">
        <v>6784</v>
      </c>
      <c r="G37">
        <v>7.5076599999999996</v>
      </c>
      <c r="H37">
        <v>7.5076599999999993E-2</v>
      </c>
      <c r="I37">
        <v>29.2</v>
      </c>
      <c r="J37">
        <v>60</v>
      </c>
      <c r="K37">
        <v>4932</v>
      </c>
      <c r="L37" t="s">
        <v>158</v>
      </c>
      <c r="M37" t="s">
        <v>159</v>
      </c>
      <c r="N37" t="s">
        <v>201</v>
      </c>
      <c r="O37" t="s">
        <v>202</v>
      </c>
      <c r="P37" t="s">
        <v>203</v>
      </c>
      <c r="Q37" t="s">
        <v>204</v>
      </c>
      <c r="R37" t="s">
        <v>205</v>
      </c>
      <c r="S37" t="s">
        <v>20</v>
      </c>
      <c r="T37">
        <v>7.5076637044742697E-2</v>
      </c>
      <c r="U37">
        <v>0.263516420926523</v>
      </c>
      <c r="V37">
        <v>3.5099657003746398</v>
      </c>
      <c r="W37">
        <v>0.01</v>
      </c>
      <c r="X37" s="3">
        <f t="shared" si="0"/>
        <v>90361</v>
      </c>
      <c r="Y37" s="3">
        <f t="shared" si="1"/>
        <v>6783.9966525999998</v>
      </c>
    </row>
    <row r="38" spans="1:25" x14ac:dyDescent="0.2">
      <c r="A38">
        <v>35</v>
      </c>
      <c r="B38" t="s">
        <v>227</v>
      </c>
      <c r="C38">
        <v>1</v>
      </c>
      <c r="D38">
        <v>221325</v>
      </c>
      <c r="E38">
        <v>2</v>
      </c>
      <c r="F38">
        <v>17419</v>
      </c>
      <c r="G38">
        <v>7.87033</v>
      </c>
      <c r="H38">
        <v>7.8703300000000004E-2</v>
      </c>
      <c r="I38">
        <v>28.1</v>
      </c>
      <c r="J38">
        <v>30.5</v>
      </c>
      <c r="K38">
        <v>4932</v>
      </c>
      <c r="L38" t="s">
        <v>158</v>
      </c>
      <c r="M38" t="s">
        <v>159</v>
      </c>
      <c r="N38" t="s">
        <v>201</v>
      </c>
      <c r="O38" t="s">
        <v>202</v>
      </c>
      <c r="P38" t="s">
        <v>203</v>
      </c>
      <c r="Q38" t="s">
        <v>204</v>
      </c>
      <c r="R38" t="s">
        <v>205</v>
      </c>
      <c r="S38" t="s">
        <v>20</v>
      </c>
      <c r="T38">
        <v>7.8703264430136602E-2</v>
      </c>
      <c r="U38">
        <v>0.26927567326657798</v>
      </c>
      <c r="V38">
        <v>3.4214041211163302</v>
      </c>
      <c r="W38">
        <v>0</v>
      </c>
      <c r="X38" s="3">
        <f t="shared" si="0"/>
        <v>221325</v>
      </c>
      <c r="Y38" s="3">
        <f t="shared" si="1"/>
        <v>17419.007872500002</v>
      </c>
    </row>
    <row r="39" spans="1:25" x14ac:dyDescent="0.2">
      <c r="A39">
        <v>36</v>
      </c>
      <c r="B39" t="s">
        <v>228</v>
      </c>
      <c r="C39">
        <v>1</v>
      </c>
      <c r="D39">
        <v>61311</v>
      </c>
      <c r="E39">
        <v>2</v>
      </c>
      <c r="F39">
        <v>3762</v>
      </c>
      <c r="G39">
        <v>6.1359300000000001</v>
      </c>
      <c r="H39">
        <v>6.1359299999999999E-2</v>
      </c>
      <c r="I39">
        <v>33</v>
      </c>
      <c r="J39">
        <v>60</v>
      </c>
      <c r="K39">
        <v>4932</v>
      </c>
      <c r="L39" t="s">
        <v>158</v>
      </c>
      <c r="M39" t="s">
        <v>159</v>
      </c>
      <c r="N39" t="s">
        <v>201</v>
      </c>
      <c r="O39" t="s">
        <v>202</v>
      </c>
      <c r="P39" t="s">
        <v>203</v>
      </c>
      <c r="Q39" t="s">
        <v>204</v>
      </c>
      <c r="R39" t="s">
        <v>205</v>
      </c>
      <c r="S39" t="s">
        <v>20</v>
      </c>
      <c r="T39">
        <v>6.1359299310074798E-2</v>
      </c>
      <c r="U39">
        <v>0.23999015624335901</v>
      </c>
      <c r="V39">
        <v>3.9112271316950098</v>
      </c>
      <c r="W39">
        <v>0</v>
      </c>
      <c r="X39" s="3">
        <f t="shared" si="0"/>
        <v>61311</v>
      </c>
      <c r="Y39" s="3">
        <f t="shared" si="1"/>
        <v>3762.0000423000001</v>
      </c>
    </row>
    <row r="40" spans="1:25" x14ac:dyDescent="0.2">
      <c r="A40">
        <v>37</v>
      </c>
      <c r="B40" t="s">
        <v>229</v>
      </c>
      <c r="C40">
        <v>1</v>
      </c>
      <c r="D40">
        <v>97651</v>
      </c>
      <c r="E40">
        <v>13</v>
      </c>
      <c r="F40">
        <v>11216</v>
      </c>
      <c r="G40">
        <v>11.485799999999999</v>
      </c>
      <c r="H40">
        <v>0.119016</v>
      </c>
      <c r="I40">
        <v>27.1</v>
      </c>
      <c r="J40">
        <v>55.4</v>
      </c>
      <c r="K40">
        <v>4932</v>
      </c>
      <c r="L40" t="s">
        <v>158</v>
      </c>
      <c r="M40" t="s">
        <v>159</v>
      </c>
      <c r="N40" t="s">
        <v>201</v>
      </c>
      <c r="O40" t="s">
        <v>202</v>
      </c>
      <c r="P40" t="s">
        <v>203</v>
      </c>
      <c r="Q40" t="s">
        <v>204</v>
      </c>
      <c r="R40" t="s">
        <v>205</v>
      </c>
      <c r="S40" t="s">
        <v>20</v>
      </c>
      <c r="T40">
        <v>0.119015678282864</v>
      </c>
      <c r="U40">
        <v>0.33640367497179102</v>
      </c>
      <c r="V40">
        <v>2.8265492397754599</v>
      </c>
      <c r="W40">
        <v>0.03</v>
      </c>
      <c r="X40" s="3">
        <f t="shared" si="0"/>
        <v>97651</v>
      </c>
      <c r="Y40" s="3">
        <f t="shared" si="1"/>
        <v>11622.031416</v>
      </c>
    </row>
    <row r="41" spans="1:25" x14ac:dyDescent="0.2">
      <c r="A41">
        <v>38</v>
      </c>
      <c r="B41" t="s">
        <v>230</v>
      </c>
      <c r="C41">
        <v>1</v>
      </c>
      <c r="D41">
        <v>169574</v>
      </c>
      <c r="E41">
        <v>3</v>
      </c>
      <c r="F41">
        <v>1705</v>
      </c>
      <c r="G41">
        <v>1.00546</v>
      </c>
      <c r="H41">
        <v>1.00546E-2</v>
      </c>
      <c r="I41">
        <v>25.1</v>
      </c>
      <c r="J41">
        <v>60</v>
      </c>
      <c r="K41">
        <v>4932</v>
      </c>
      <c r="L41" t="s">
        <v>158</v>
      </c>
      <c r="M41" t="s">
        <v>159</v>
      </c>
      <c r="N41" t="s">
        <v>201</v>
      </c>
      <c r="O41" t="s">
        <v>202</v>
      </c>
      <c r="P41" t="s">
        <v>203</v>
      </c>
      <c r="Q41" t="s">
        <v>204</v>
      </c>
      <c r="R41" t="s">
        <v>205</v>
      </c>
      <c r="S41" t="s">
        <v>20</v>
      </c>
      <c r="T41">
        <v>1.0054607428025501E-2</v>
      </c>
      <c r="U41">
        <v>9.9767584891088196E-2</v>
      </c>
      <c r="V41">
        <v>9.9225738652911293</v>
      </c>
      <c r="W41">
        <v>0.01</v>
      </c>
      <c r="X41" s="3">
        <f t="shared" si="0"/>
        <v>169574</v>
      </c>
      <c r="Y41" s="3">
        <f t="shared" si="1"/>
        <v>1704.9987404000001</v>
      </c>
    </row>
    <row r="42" spans="1:25" x14ac:dyDescent="0.2">
      <c r="A42">
        <v>39</v>
      </c>
      <c r="B42" t="s">
        <v>231</v>
      </c>
      <c r="C42">
        <v>1</v>
      </c>
      <c r="D42">
        <v>181554</v>
      </c>
      <c r="E42">
        <v>7</v>
      </c>
      <c r="F42">
        <v>11276</v>
      </c>
      <c r="G42">
        <v>6.21082</v>
      </c>
      <c r="H42">
        <v>6.9692799999999999E-2</v>
      </c>
      <c r="I42">
        <v>31.4</v>
      </c>
      <c r="J42">
        <v>60</v>
      </c>
      <c r="K42">
        <v>4932</v>
      </c>
      <c r="L42" t="s">
        <v>158</v>
      </c>
      <c r="M42" t="s">
        <v>159</v>
      </c>
      <c r="N42" t="s">
        <v>201</v>
      </c>
      <c r="O42" t="s">
        <v>202</v>
      </c>
      <c r="P42" t="s">
        <v>203</v>
      </c>
      <c r="Q42" t="s">
        <v>204</v>
      </c>
      <c r="R42" t="s">
        <v>205</v>
      </c>
      <c r="S42" t="s">
        <v>20</v>
      </c>
      <c r="T42">
        <v>6.9692763585489703E-2</v>
      </c>
      <c r="U42">
        <v>0.282851840322832</v>
      </c>
      <c r="V42">
        <v>4.0585539411974603</v>
      </c>
      <c r="W42">
        <v>0.02</v>
      </c>
      <c r="X42" s="3">
        <f t="shared" si="0"/>
        <v>181554</v>
      </c>
      <c r="Y42" s="3">
        <f t="shared" si="1"/>
        <v>12653.0066112</v>
      </c>
    </row>
    <row r="43" spans="1:25" x14ac:dyDescent="0.2">
      <c r="A43">
        <v>40</v>
      </c>
      <c r="B43" t="s">
        <v>232</v>
      </c>
      <c r="C43">
        <v>1</v>
      </c>
      <c r="D43">
        <v>28985</v>
      </c>
      <c r="E43">
        <v>5</v>
      </c>
      <c r="F43">
        <v>19544</v>
      </c>
      <c r="G43">
        <v>67.427999999999997</v>
      </c>
      <c r="H43">
        <v>0.71778500000000001</v>
      </c>
      <c r="I43">
        <v>26.5</v>
      </c>
      <c r="J43">
        <v>10</v>
      </c>
      <c r="K43">
        <v>4932</v>
      </c>
      <c r="L43" t="s">
        <v>158</v>
      </c>
      <c r="M43" t="s">
        <v>159</v>
      </c>
      <c r="N43" t="s">
        <v>201</v>
      </c>
      <c r="O43" t="s">
        <v>202</v>
      </c>
      <c r="P43" t="s">
        <v>203</v>
      </c>
      <c r="Q43" t="s">
        <v>204</v>
      </c>
      <c r="R43" t="s">
        <v>205</v>
      </c>
      <c r="S43" t="s">
        <v>20</v>
      </c>
      <c r="T43">
        <v>0.717785061238571</v>
      </c>
      <c r="U43">
        <v>0.53813583863327596</v>
      </c>
      <c r="V43">
        <v>0.74971724502694104</v>
      </c>
      <c r="W43">
        <v>0.01</v>
      </c>
      <c r="X43" s="3">
        <f t="shared" si="0"/>
        <v>28985</v>
      </c>
      <c r="Y43" s="3">
        <f t="shared" si="1"/>
        <v>20804.998224999999</v>
      </c>
    </row>
    <row r="44" spans="1:25" x14ac:dyDescent="0.2">
      <c r="A44">
        <v>41</v>
      </c>
      <c r="B44" t="s">
        <v>233</v>
      </c>
      <c r="C44">
        <v>1</v>
      </c>
      <c r="D44">
        <v>21898</v>
      </c>
      <c r="E44">
        <v>1</v>
      </c>
      <c r="F44">
        <v>7121</v>
      </c>
      <c r="G44">
        <v>32.518999999999998</v>
      </c>
      <c r="H44">
        <v>0.32518999999999998</v>
      </c>
      <c r="I44">
        <v>26.4</v>
      </c>
      <c r="J44">
        <v>1</v>
      </c>
      <c r="K44">
        <v>4932</v>
      </c>
      <c r="L44" t="s">
        <v>158</v>
      </c>
      <c r="M44" t="s">
        <v>159</v>
      </c>
      <c r="N44" t="s">
        <v>201</v>
      </c>
      <c r="O44" t="s">
        <v>202</v>
      </c>
      <c r="P44" t="s">
        <v>203</v>
      </c>
      <c r="Q44" t="s">
        <v>204</v>
      </c>
      <c r="R44" t="s">
        <v>205</v>
      </c>
      <c r="S44" t="s">
        <v>20</v>
      </c>
      <c r="T44">
        <v>0.32518951502420301</v>
      </c>
      <c r="U44">
        <v>0.46845631158707202</v>
      </c>
      <c r="V44">
        <v>1.44056400942756</v>
      </c>
      <c r="W44">
        <v>0</v>
      </c>
      <c r="X44" s="3">
        <f t="shared" si="0"/>
        <v>21898</v>
      </c>
      <c r="Y44" s="3">
        <f t="shared" si="1"/>
        <v>7121.0106199999991</v>
      </c>
    </row>
    <row r="45" spans="1:25" x14ac:dyDescent="0.2">
      <c r="A45">
        <v>42</v>
      </c>
      <c r="B45" t="s">
        <v>234</v>
      </c>
      <c r="C45">
        <v>1</v>
      </c>
      <c r="D45">
        <v>370547</v>
      </c>
      <c r="E45">
        <v>10</v>
      </c>
      <c r="F45">
        <v>25077</v>
      </c>
      <c r="G45">
        <v>6.7675599999999996</v>
      </c>
      <c r="H45">
        <v>6.7675600000000002E-2</v>
      </c>
      <c r="I45">
        <v>29.4</v>
      </c>
      <c r="J45">
        <v>54</v>
      </c>
      <c r="K45">
        <v>4932</v>
      </c>
      <c r="L45" t="s">
        <v>158</v>
      </c>
      <c r="M45" t="s">
        <v>159</v>
      </c>
      <c r="N45" t="s">
        <v>201</v>
      </c>
      <c r="O45" t="s">
        <v>202</v>
      </c>
      <c r="P45" t="s">
        <v>203</v>
      </c>
      <c r="Q45" t="s">
        <v>204</v>
      </c>
      <c r="R45" t="s">
        <v>205</v>
      </c>
      <c r="S45" t="s">
        <v>20</v>
      </c>
      <c r="T45">
        <v>6.7675625494201794E-2</v>
      </c>
      <c r="U45">
        <v>0.25118878455384802</v>
      </c>
      <c r="V45">
        <v>3.71165811500877</v>
      </c>
      <c r="W45">
        <v>0.02</v>
      </c>
      <c r="X45" s="3">
        <f t="shared" si="0"/>
        <v>370547</v>
      </c>
      <c r="Y45" s="3">
        <f t="shared" si="1"/>
        <v>25076.990553200001</v>
      </c>
    </row>
    <row r="46" spans="1:25" x14ac:dyDescent="0.2">
      <c r="A46">
        <v>43</v>
      </c>
      <c r="B46" t="s">
        <v>235</v>
      </c>
      <c r="C46">
        <v>1</v>
      </c>
      <c r="D46">
        <v>597455</v>
      </c>
      <c r="E46">
        <v>22</v>
      </c>
      <c r="F46">
        <v>49351</v>
      </c>
      <c r="G46">
        <v>8.2601999999999993</v>
      </c>
      <c r="H46">
        <v>8.4324300000000005E-2</v>
      </c>
      <c r="I46">
        <v>28.3</v>
      </c>
      <c r="J46">
        <v>60</v>
      </c>
      <c r="K46">
        <v>4932</v>
      </c>
      <c r="L46" t="s">
        <v>158</v>
      </c>
      <c r="M46" t="s">
        <v>159</v>
      </c>
      <c r="N46" t="s">
        <v>201</v>
      </c>
      <c r="O46" t="s">
        <v>202</v>
      </c>
      <c r="P46" t="s">
        <v>203</v>
      </c>
      <c r="Q46" t="s">
        <v>204</v>
      </c>
      <c r="R46" t="s">
        <v>205</v>
      </c>
      <c r="S46" t="s">
        <v>20</v>
      </c>
      <c r="T46">
        <v>8.4324342419094298E-2</v>
      </c>
      <c r="U46">
        <v>0.28400439008814699</v>
      </c>
      <c r="V46">
        <v>3.3680000571678099</v>
      </c>
      <c r="W46">
        <v>0.05</v>
      </c>
      <c r="X46" s="3">
        <f t="shared" si="0"/>
        <v>597455</v>
      </c>
      <c r="Y46" s="3">
        <f t="shared" si="1"/>
        <v>50379.974656500002</v>
      </c>
    </row>
    <row r="47" spans="1:25" x14ac:dyDescent="0.2">
      <c r="X47" s="3">
        <f t="shared" si="0"/>
        <v>1</v>
      </c>
      <c r="Y47" s="3">
        <f t="shared" si="1"/>
        <v>0</v>
      </c>
    </row>
    <row r="48" spans="1:25" x14ac:dyDescent="0.2">
      <c r="X48" s="3">
        <f t="shared" si="0"/>
        <v>1</v>
      </c>
      <c r="Y48" s="3">
        <f t="shared" si="1"/>
        <v>0</v>
      </c>
    </row>
    <row r="49" spans="24:25" x14ac:dyDescent="0.2">
      <c r="X49" s="3">
        <f t="shared" si="0"/>
        <v>1</v>
      </c>
      <c r="Y49" s="3">
        <f t="shared" si="1"/>
        <v>0</v>
      </c>
    </row>
    <row r="50" spans="24:25" x14ac:dyDescent="0.2">
      <c r="X50" s="3">
        <f t="shared" si="0"/>
        <v>1</v>
      </c>
      <c r="Y50" s="3">
        <f t="shared" si="1"/>
        <v>0</v>
      </c>
    </row>
    <row r="51" spans="24:25" x14ac:dyDescent="0.2">
      <c r="X51" s="3">
        <f t="shared" si="0"/>
        <v>1</v>
      </c>
      <c r="Y51" s="3">
        <f t="shared" si="1"/>
        <v>0</v>
      </c>
    </row>
    <row r="52" spans="24:25" x14ac:dyDescent="0.2">
      <c r="X52" s="3">
        <f t="shared" si="0"/>
        <v>1</v>
      </c>
      <c r="Y52" s="3">
        <f t="shared" si="1"/>
        <v>0</v>
      </c>
    </row>
    <row r="53" spans="24:25" x14ac:dyDescent="0.2">
      <c r="X53" s="3">
        <f t="shared" si="0"/>
        <v>1</v>
      </c>
      <c r="Y53" s="3">
        <f t="shared" si="1"/>
        <v>0</v>
      </c>
    </row>
    <row r="54" spans="24:25" x14ac:dyDescent="0.2">
      <c r="X54" s="3">
        <f t="shared" si="0"/>
        <v>1</v>
      </c>
      <c r="Y54" s="3">
        <f t="shared" si="1"/>
        <v>0</v>
      </c>
    </row>
    <row r="55" spans="24:25" x14ac:dyDescent="0.2">
      <c r="X55" s="3">
        <f t="shared" si="0"/>
        <v>1</v>
      </c>
      <c r="Y55" s="3">
        <f t="shared" si="1"/>
        <v>0</v>
      </c>
    </row>
    <row r="56" spans="24:25" x14ac:dyDescent="0.2">
      <c r="X56" s="3">
        <f t="shared" si="0"/>
        <v>1</v>
      </c>
      <c r="Y56" s="3">
        <f t="shared" si="1"/>
        <v>0</v>
      </c>
    </row>
    <row r="57" spans="24:25" x14ac:dyDescent="0.2">
      <c r="X57" s="3">
        <f t="shared" si="0"/>
        <v>1</v>
      </c>
      <c r="Y57" s="3">
        <f t="shared" si="1"/>
        <v>0</v>
      </c>
    </row>
    <row r="58" spans="24:25" x14ac:dyDescent="0.2">
      <c r="X58" s="3">
        <f t="shared" si="0"/>
        <v>1</v>
      </c>
      <c r="Y58" s="3">
        <f t="shared" si="1"/>
        <v>0</v>
      </c>
    </row>
    <row r="59" spans="24:25" x14ac:dyDescent="0.2">
      <c r="X59" s="3">
        <f t="shared" si="0"/>
        <v>1</v>
      </c>
      <c r="Y59" s="3">
        <f t="shared" si="1"/>
        <v>0</v>
      </c>
    </row>
    <row r="60" spans="24:25" x14ac:dyDescent="0.2">
      <c r="X60" s="3">
        <f t="shared" si="0"/>
        <v>1</v>
      </c>
      <c r="Y60" s="3">
        <f t="shared" si="1"/>
        <v>0</v>
      </c>
    </row>
    <row r="61" spans="24:25" x14ac:dyDescent="0.2">
      <c r="X61" s="3">
        <f t="shared" si="0"/>
        <v>1</v>
      </c>
      <c r="Y61" s="3">
        <f t="shared" si="1"/>
        <v>0</v>
      </c>
    </row>
    <row r="62" spans="24:25" x14ac:dyDescent="0.2">
      <c r="X62" s="3">
        <f t="shared" si="0"/>
        <v>1</v>
      </c>
      <c r="Y62" s="3">
        <f t="shared" si="1"/>
        <v>0</v>
      </c>
    </row>
    <row r="63" spans="24:25" x14ac:dyDescent="0.2">
      <c r="X63" s="3">
        <f t="shared" si="0"/>
        <v>1</v>
      </c>
      <c r="Y63" s="3">
        <f t="shared" si="1"/>
        <v>0</v>
      </c>
    </row>
    <row r="64" spans="24:25" x14ac:dyDescent="0.2">
      <c r="X64" s="3">
        <f t="shared" si="0"/>
        <v>1</v>
      </c>
      <c r="Y64" s="3">
        <f t="shared" si="1"/>
        <v>0</v>
      </c>
    </row>
    <row r="65" spans="24:25" x14ac:dyDescent="0.2">
      <c r="X65" s="3">
        <f t="shared" si="0"/>
        <v>1</v>
      </c>
      <c r="Y65" s="3">
        <f t="shared" si="1"/>
        <v>0</v>
      </c>
    </row>
    <row r="66" spans="24:25" x14ac:dyDescent="0.2">
      <c r="X66" s="3">
        <f t="shared" si="0"/>
        <v>1</v>
      </c>
      <c r="Y66" s="3">
        <f t="shared" si="1"/>
        <v>0</v>
      </c>
    </row>
    <row r="67" spans="24:25" x14ac:dyDescent="0.2">
      <c r="X67" s="3">
        <f t="shared" si="0"/>
        <v>1</v>
      </c>
      <c r="Y67" s="3">
        <f t="shared" si="1"/>
        <v>0</v>
      </c>
    </row>
    <row r="68" spans="24:25" x14ac:dyDescent="0.2">
      <c r="X68" s="3">
        <f t="shared" ref="X68:X131" si="2">D68-C68+1</f>
        <v>1</v>
      </c>
      <c r="Y68" s="3">
        <f t="shared" ref="Y68:Y131" si="3">H68*X68</f>
        <v>0</v>
      </c>
    </row>
    <row r="69" spans="24:25" x14ac:dyDescent="0.2">
      <c r="X69" s="3">
        <f t="shared" si="2"/>
        <v>1</v>
      </c>
      <c r="Y69" s="3">
        <f t="shared" si="3"/>
        <v>0</v>
      </c>
    </row>
    <row r="70" spans="24:25" x14ac:dyDescent="0.2">
      <c r="X70" s="3">
        <f t="shared" si="2"/>
        <v>1</v>
      </c>
      <c r="Y70" s="3">
        <f t="shared" si="3"/>
        <v>0</v>
      </c>
    </row>
    <row r="71" spans="24:25" x14ac:dyDescent="0.2">
      <c r="X71" s="3">
        <f t="shared" si="2"/>
        <v>1</v>
      </c>
      <c r="Y71" s="3">
        <f t="shared" si="3"/>
        <v>0</v>
      </c>
    </row>
    <row r="72" spans="24:25" x14ac:dyDescent="0.2">
      <c r="X72" s="3">
        <f t="shared" si="2"/>
        <v>1</v>
      </c>
      <c r="Y72" s="3">
        <f t="shared" si="3"/>
        <v>0</v>
      </c>
    </row>
    <row r="73" spans="24:25" x14ac:dyDescent="0.2">
      <c r="X73" s="3">
        <f t="shared" si="2"/>
        <v>1</v>
      </c>
      <c r="Y73" s="3">
        <f t="shared" si="3"/>
        <v>0</v>
      </c>
    </row>
    <row r="74" spans="24:25" x14ac:dyDescent="0.2">
      <c r="X74" s="3">
        <f t="shared" si="2"/>
        <v>1</v>
      </c>
      <c r="Y74" s="3">
        <f t="shared" si="3"/>
        <v>0</v>
      </c>
    </row>
    <row r="75" spans="24:25" x14ac:dyDescent="0.2">
      <c r="X75" s="3">
        <f t="shared" si="2"/>
        <v>1</v>
      </c>
      <c r="Y75" s="3">
        <f t="shared" si="3"/>
        <v>0</v>
      </c>
    </row>
    <row r="76" spans="24:25" x14ac:dyDescent="0.2">
      <c r="X76" s="3">
        <f t="shared" si="2"/>
        <v>1</v>
      </c>
      <c r="Y76" s="3">
        <f t="shared" si="3"/>
        <v>0</v>
      </c>
    </row>
    <row r="77" spans="24:25" x14ac:dyDescent="0.2">
      <c r="X77" s="3">
        <f t="shared" si="2"/>
        <v>1</v>
      </c>
      <c r="Y77" s="3">
        <f t="shared" si="3"/>
        <v>0</v>
      </c>
    </row>
    <row r="78" spans="24:25" x14ac:dyDescent="0.2">
      <c r="X78" s="3">
        <f t="shared" si="2"/>
        <v>1</v>
      </c>
      <c r="Y78" s="3">
        <f t="shared" si="3"/>
        <v>0</v>
      </c>
    </row>
    <row r="79" spans="24:25" x14ac:dyDescent="0.2">
      <c r="X79" s="3">
        <f t="shared" si="2"/>
        <v>1</v>
      </c>
      <c r="Y79" s="3">
        <f t="shared" si="3"/>
        <v>0</v>
      </c>
    </row>
    <row r="80" spans="24:25" x14ac:dyDescent="0.2">
      <c r="X80" s="3">
        <f t="shared" si="2"/>
        <v>1</v>
      </c>
      <c r="Y80" s="3">
        <f t="shared" si="3"/>
        <v>0</v>
      </c>
    </row>
    <row r="81" spans="24:25" x14ac:dyDescent="0.2">
      <c r="X81" s="3">
        <f t="shared" si="2"/>
        <v>1</v>
      </c>
      <c r="Y81" s="3">
        <f t="shared" si="3"/>
        <v>0</v>
      </c>
    </row>
    <row r="82" spans="24:25" x14ac:dyDescent="0.2">
      <c r="X82" s="3">
        <f t="shared" si="2"/>
        <v>1</v>
      </c>
      <c r="Y82" s="3">
        <f t="shared" si="3"/>
        <v>0</v>
      </c>
    </row>
    <row r="83" spans="24:25" x14ac:dyDescent="0.2">
      <c r="X83" s="3">
        <f t="shared" si="2"/>
        <v>1</v>
      </c>
      <c r="Y83" s="3">
        <f t="shared" si="3"/>
        <v>0</v>
      </c>
    </row>
    <row r="84" spans="24:25" x14ac:dyDescent="0.2">
      <c r="X84" s="3">
        <f t="shared" si="2"/>
        <v>1</v>
      </c>
      <c r="Y84" s="3">
        <f t="shared" si="3"/>
        <v>0</v>
      </c>
    </row>
    <row r="85" spans="24:25" x14ac:dyDescent="0.2">
      <c r="X85" s="3">
        <f t="shared" si="2"/>
        <v>1</v>
      </c>
      <c r="Y85" s="3">
        <f t="shared" si="3"/>
        <v>0</v>
      </c>
    </row>
    <row r="86" spans="24:25" x14ac:dyDescent="0.2">
      <c r="X86" s="3">
        <f t="shared" si="2"/>
        <v>1</v>
      </c>
      <c r="Y86" s="3">
        <f t="shared" si="3"/>
        <v>0</v>
      </c>
    </row>
    <row r="87" spans="24:25" x14ac:dyDescent="0.2">
      <c r="X87" s="3">
        <f t="shared" si="2"/>
        <v>1</v>
      </c>
      <c r="Y87" s="3">
        <f t="shared" si="3"/>
        <v>0</v>
      </c>
    </row>
    <row r="88" spans="24:25" x14ac:dyDescent="0.2">
      <c r="X88" s="3">
        <f t="shared" si="2"/>
        <v>1</v>
      </c>
      <c r="Y88" s="3">
        <f t="shared" si="3"/>
        <v>0</v>
      </c>
    </row>
    <row r="89" spans="24:25" x14ac:dyDescent="0.2">
      <c r="X89" s="3">
        <f t="shared" si="2"/>
        <v>1</v>
      </c>
      <c r="Y89" s="3">
        <f t="shared" si="3"/>
        <v>0</v>
      </c>
    </row>
    <row r="90" spans="24:25" x14ac:dyDescent="0.2">
      <c r="X90" s="3">
        <f t="shared" si="2"/>
        <v>1</v>
      </c>
      <c r="Y90" s="3">
        <f t="shared" si="3"/>
        <v>0</v>
      </c>
    </row>
    <row r="91" spans="24:25" x14ac:dyDescent="0.2">
      <c r="X91" s="3">
        <f t="shared" si="2"/>
        <v>1</v>
      </c>
      <c r="Y91" s="3">
        <f t="shared" si="3"/>
        <v>0</v>
      </c>
    </row>
    <row r="92" spans="24:25" x14ac:dyDescent="0.2">
      <c r="X92" s="3">
        <f t="shared" si="2"/>
        <v>1</v>
      </c>
      <c r="Y92" s="3">
        <f t="shared" si="3"/>
        <v>0</v>
      </c>
    </row>
    <row r="93" spans="24:25" x14ac:dyDescent="0.2">
      <c r="X93" s="3">
        <f t="shared" si="2"/>
        <v>1</v>
      </c>
      <c r="Y93" s="3">
        <f t="shared" si="3"/>
        <v>0</v>
      </c>
    </row>
    <row r="94" spans="24:25" x14ac:dyDescent="0.2">
      <c r="X94" s="3">
        <f t="shared" si="2"/>
        <v>1</v>
      </c>
      <c r="Y94" s="3">
        <f t="shared" si="3"/>
        <v>0</v>
      </c>
    </row>
    <row r="95" spans="24:25" x14ac:dyDescent="0.2">
      <c r="X95" s="3">
        <f t="shared" si="2"/>
        <v>1</v>
      </c>
      <c r="Y95" s="3">
        <f t="shared" si="3"/>
        <v>0</v>
      </c>
    </row>
    <row r="96" spans="24:25" x14ac:dyDescent="0.2">
      <c r="X96" s="3">
        <f t="shared" si="2"/>
        <v>1</v>
      </c>
      <c r="Y96" s="3">
        <f t="shared" si="3"/>
        <v>0</v>
      </c>
    </row>
    <row r="97" spans="24:25" x14ac:dyDescent="0.2">
      <c r="X97" s="3">
        <f t="shared" si="2"/>
        <v>1</v>
      </c>
      <c r="Y97" s="3">
        <f t="shared" si="3"/>
        <v>0</v>
      </c>
    </row>
    <row r="98" spans="24:25" x14ac:dyDescent="0.2">
      <c r="X98" s="3">
        <f t="shared" si="2"/>
        <v>1</v>
      </c>
      <c r="Y98" s="3">
        <f t="shared" si="3"/>
        <v>0</v>
      </c>
    </row>
    <row r="99" spans="24:25" x14ac:dyDescent="0.2">
      <c r="X99" s="3">
        <f t="shared" si="2"/>
        <v>1</v>
      </c>
      <c r="Y99" s="3">
        <f t="shared" si="3"/>
        <v>0</v>
      </c>
    </row>
    <row r="100" spans="24:25" x14ac:dyDescent="0.2">
      <c r="X100" s="3">
        <f t="shared" si="2"/>
        <v>1</v>
      </c>
      <c r="Y100" s="3">
        <f t="shared" si="3"/>
        <v>0</v>
      </c>
    </row>
    <row r="101" spans="24:25" x14ac:dyDescent="0.2">
      <c r="X101" s="3">
        <f t="shared" si="2"/>
        <v>1</v>
      </c>
      <c r="Y101" s="3">
        <f t="shared" si="3"/>
        <v>0</v>
      </c>
    </row>
    <row r="102" spans="24:25" x14ac:dyDescent="0.2">
      <c r="X102" s="3">
        <f t="shared" si="2"/>
        <v>1</v>
      </c>
      <c r="Y102" s="3">
        <f t="shared" si="3"/>
        <v>0</v>
      </c>
    </row>
    <row r="103" spans="24:25" x14ac:dyDescent="0.2">
      <c r="X103" s="3">
        <f t="shared" si="2"/>
        <v>1</v>
      </c>
      <c r="Y103" s="3">
        <f t="shared" si="3"/>
        <v>0</v>
      </c>
    </row>
    <row r="104" spans="24:25" x14ac:dyDescent="0.2">
      <c r="X104" s="3">
        <f t="shared" si="2"/>
        <v>1</v>
      </c>
      <c r="Y104" s="3">
        <f t="shared" si="3"/>
        <v>0</v>
      </c>
    </row>
    <row r="105" spans="24:25" x14ac:dyDescent="0.2">
      <c r="X105" s="3">
        <f t="shared" si="2"/>
        <v>1</v>
      </c>
      <c r="Y105" s="3">
        <f t="shared" si="3"/>
        <v>0</v>
      </c>
    </row>
    <row r="106" spans="24:25" x14ac:dyDescent="0.2">
      <c r="X106" s="3">
        <f t="shared" si="2"/>
        <v>1</v>
      </c>
      <c r="Y106" s="3">
        <f t="shared" si="3"/>
        <v>0</v>
      </c>
    </row>
    <row r="107" spans="24:25" x14ac:dyDescent="0.2">
      <c r="X107" s="3">
        <f t="shared" si="2"/>
        <v>1</v>
      </c>
      <c r="Y107" s="3">
        <f t="shared" si="3"/>
        <v>0</v>
      </c>
    </row>
    <row r="108" spans="24:25" x14ac:dyDescent="0.2">
      <c r="X108" s="3">
        <f t="shared" si="2"/>
        <v>1</v>
      </c>
      <c r="Y108" s="3">
        <f t="shared" si="3"/>
        <v>0</v>
      </c>
    </row>
    <row r="109" spans="24:25" x14ac:dyDescent="0.2">
      <c r="X109" s="3">
        <f t="shared" si="2"/>
        <v>1</v>
      </c>
      <c r="Y109" s="3">
        <f t="shared" si="3"/>
        <v>0</v>
      </c>
    </row>
    <row r="110" spans="24:25" x14ac:dyDescent="0.2">
      <c r="X110" s="3">
        <f t="shared" si="2"/>
        <v>1</v>
      </c>
      <c r="Y110" s="3">
        <f t="shared" si="3"/>
        <v>0</v>
      </c>
    </row>
    <row r="111" spans="24:25" x14ac:dyDescent="0.2">
      <c r="X111" s="3">
        <f t="shared" si="2"/>
        <v>1</v>
      </c>
      <c r="Y111" s="3">
        <f t="shared" si="3"/>
        <v>0</v>
      </c>
    </row>
    <row r="112" spans="24:25" x14ac:dyDescent="0.2">
      <c r="X112" s="3">
        <f t="shared" si="2"/>
        <v>1</v>
      </c>
      <c r="Y112" s="3">
        <f t="shared" si="3"/>
        <v>0</v>
      </c>
    </row>
    <row r="113" spans="24:25" x14ac:dyDescent="0.2">
      <c r="X113" s="3">
        <f t="shared" si="2"/>
        <v>1</v>
      </c>
      <c r="Y113" s="3">
        <f t="shared" si="3"/>
        <v>0</v>
      </c>
    </row>
    <row r="114" spans="24:25" x14ac:dyDescent="0.2">
      <c r="X114" s="3">
        <f t="shared" si="2"/>
        <v>1</v>
      </c>
      <c r="Y114" s="3">
        <f t="shared" si="3"/>
        <v>0</v>
      </c>
    </row>
    <row r="115" spans="24:25" x14ac:dyDescent="0.2">
      <c r="X115" s="3">
        <f t="shared" si="2"/>
        <v>1</v>
      </c>
      <c r="Y115" s="3">
        <f t="shared" si="3"/>
        <v>0</v>
      </c>
    </row>
    <row r="116" spans="24:25" x14ac:dyDescent="0.2">
      <c r="X116" s="3">
        <f t="shared" si="2"/>
        <v>1</v>
      </c>
      <c r="Y116" s="3">
        <f t="shared" si="3"/>
        <v>0</v>
      </c>
    </row>
    <row r="117" spans="24:25" x14ac:dyDescent="0.2">
      <c r="X117" s="3">
        <f t="shared" si="2"/>
        <v>1</v>
      </c>
      <c r="Y117" s="3">
        <f t="shared" si="3"/>
        <v>0</v>
      </c>
    </row>
    <row r="118" spans="24:25" x14ac:dyDescent="0.2">
      <c r="X118" s="3">
        <f t="shared" si="2"/>
        <v>1</v>
      </c>
      <c r="Y118" s="3">
        <f t="shared" si="3"/>
        <v>0</v>
      </c>
    </row>
    <row r="119" spans="24:25" x14ac:dyDescent="0.2">
      <c r="X119" s="3">
        <f t="shared" si="2"/>
        <v>1</v>
      </c>
      <c r="Y119" s="3">
        <f t="shared" si="3"/>
        <v>0</v>
      </c>
    </row>
    <row r="120" spans="24:25" x14ac:dyDescent="0.2">
      <c r="X120" s="3">
        <f t="shared" si="2"/>
        <v>1</v>
      </c>
      <c r="Y120" s="3">
        <f t="shared" si="3"/>
        <v>0</v>
      </c>
    </row>
    <row r="121" spans="24:25" x14ac:dyDescent="0.2">
      <c r="X121" s="3">
        <f t="shared" si="2"/>
        <v>1</v>
      </c>
      <c r="Y121" s="3">
        <f t="shared" si="3"/>
        <v>0</v>
      </c>
    </row>
    <row r="122" spans="24:25" x14ac:dyDescent="0.2">
      <c r="X122" s="3">
        <f t="shared" si="2"/>
        <v>1</v>
      </c>
      <c r="Y122" s="3">
        <f t="shared" si="3"/>
        <v>0</v>
      </c>
    </row>
    <row r="123" spans="24:25" x14ac:dyDescent="0.2">
      <c r="X123" s="3">
        <f t="shared" si="2"/>
        <v>1</v>
      </c>
      <c r="Y123" s="3">
        <f t="shared" si="3"/>
        <v>0</v>
      </c>
    </row>
    <row r="124" spans="24:25" x14ac:dyDescent="0.2">
      <c r="X124" s="3">
        <f t="shared" si="2"/>
        <v>1</v>
      </c>
      <c r="Y124" s="3">
        <f t="shared" si="3"/>
        <v>0</v>
      </c>
    </row>
    <row r="125" spans="24:25" x14ac:dyDescent="0.2">
      <c r="X125" s="3">
        <f t="shared" si="2"/>
        <v>1</v>
      </c>
      <c r="Y125" s="3">
        <f t="shared" si="3"/>
        <v>0</v>
      </c>
    </row>
    <row r="126" spans="24:25" x14ac:dyDescent="0.2">
      <c r="X126" s="3">
        <f t="shared" si="2"/>
        <v>1</v>
      </c>
      <c r="Y126" s="3">
        <f t="shared" si="3"/>
        <v>0</v>
      </c>
    </row>
    <row r="127" spans="24:25" x14ac:dyDescent="0.2">
      <c r="X127" s="3">
        <f t="shared" si="2"/>
        <v>1</v>
      </c>
      <c r="Y127" s="3">
        <f t="shared" si="3"/>
        <v>0</v>
      </c>
    </row>
    <row r="128" spans="24:25" x14ac:dyDescent="0.2">
      <c r="X128" s="3">
        <f t="shared" si="2"/>
        <v>1</v>
      </c>
      <c r="Y128" s="3">
        <f t="shared" si="3"/>
        <v>0</v>
      </c>
    </row>
    <row r="129" spans="24:25" x14ac:dyDescent="0.2">
      <c r="X129" s="3">
        <f t="shared" si="2"/>
        <v>1</v>
      </c>
      <c r="Y129" s="3">
        <f t="shared" si="3"/>
        <v>0</v>
      </c>
    </row>
    <row r="130" spans="24:25" x14ac:dyDescent="0.2">
      <c r="X130" s="3">
        <f t="shared" si="2"/>
        <v>1</v>
      </c>
      <c r="Y130" s="3">
        <f t="shared" si="3"/>
        <v>0</v>
      </c>
    </row>
    <row r="131" spans="24:25" x14ac:dyDescent="0.2">
      <c r="X131" s="3">
        <f t="shared" si="2"/>
        <v>1</v>
      </c>
      <c r="Y131" s="3">
        <f t="shared" si="3"/>
        <v>0</v>
      </c>
    </row>
    <row r="132" spans="24:25" x14ac:dyDescent="0.2">
      <c r="X132" s="3">
        <f t="shared" ref="X132:X195" si="4">D132-C132+1</f>
        <v>1</v>
      </c>
      <c r="Y132" s="3">
        <f t="shared" ref="Y132:Y195" si="5">H132*X132</f>
        <v>0</v>
      </c>
    </row>
    <row r="133" spans="24:25" x14ac:dyDescent="0.2">
      <c r="X133" s="3">
        <f t="shared" si="4"/>
        <v>1</v>
      </c>
      <c r="Y133" s="3">
        <f t="shared" si="5"/>
        <v>0</v>
      </c>
    </row>
    <row r="134" spans="24:25" x14ac:dyDescent="0.2">
      <c r="X134" s="3">
        <f t="shared" si="4"/>
        <v>1</v>
      </c>
      <c r="Y134" s="3">
        <f t="shared" si="5"/>
        <v>0</v>
      </c>
    </row>
    <row r="135" spans="24:25" x14ac:dyDescent="0.2">
      <c r="X135" s="3">
        <f t="shared" si="4"/>
        <v>1</v>
      </c>
      <c r="Y135" s="3">
        <f t="shared" si="5"/>
        <v>0</v>
      </c>
    </row>
    <row r="136" spans="24:25" x14ac:dyDescent="0.2">
      <c r="X136" s="3">
        <f t="shared" si="4"/>
        <v>1</v>
      </c>
      <c r="Y136" s="3">
        <f t="shared" si="5"/>
        <v>0</v>
      </c>
    </row>
    <row r="137" spans="24:25" x14ac:dyDescent="0.2">
      <c r="X137" s="3">
        <f t="shared" si="4"/>
        <v>1</v>
      </c>
      <c r="Y137" s="3">
        <f t="shared" si="5"/>
        <v>0</v>
      </c>
    </row>
    <row r="138" spans="24:25" x14ac:dyDescent="0.2">
      <c r="X138" s="3">
        <f t="shared" si="4"/>
        <v>1</v>
      </c>
      <c r="Y138" s="3">
        <f t="shared" si="5"/>
        <v>0</v>
      </c>
    </row>
    <row r="139" spans="24:25" x14ac:dyDescent="0.2">
      <c r="X139" s="3">
        <f t="shared" si="4"/>
        <v>1</v>
      </c>
      <c r="Y139" s="3">
        <f t="shared" si="5"/>
        <v>0</v>
      </c>
    </row>
    <row r="140" spans="24:25" x14ac:dyDescent="0.2">
      <c r="X140" s="3">
        <f t="shared" si="4"/>
        <v>1</v>
      </c>
      <c r="Y140" s="3">
        <f t="shared" si="5"/>
        <v>0</v>
      </c>
    </row>
    <row r="141" spans="24:25" x14ac:dyDescent="0.2">
      <c r="X141" s="3">
        <f t="shared" si="4"/>
        <v>1</v>
      </c>
      <c r="Y141" s="3">
        <f t="shared" si="5"/>
        <v>0</v>
      </c>
    </row>
    <row r="142" spans="24:25" x14ac:dyDescent="0.2">
      <c r="X142" s="3">
        <f t="shared" si="4"/>
        <v>1</v>
      </c>
      <c r="Y142" s="3">
        <f t="shared" si="5"/>
        <v>0</v>
      </c>
    </row>
    <row r="143" spans="24:25" x14ac:dyDescent="0.2">
      <c r="X143" s="3">
        <f t="shared" si="4"/>
        <v>1</v>
      </c>
      <c r="Y143" s="3">
        <f t="shared" si="5"/>
        <v>0</v>
      </c>
    </row>
    <row r="144" spans="24:25" x14ac:dyDescent="0.2">
      <c r="X144" s="3">
        <f t="shared" si="4"/>
        <v>1</v>
      </c>
      <c r="Y144" s="3">
        <f t="shared" si="5"/>
        <v>0</v>
      </c>
    </row>
    <row r="145" spans="24:25" x14ac:dyDescent="0.2">
      <c r="X145" s="3">
        <f t="shared" si="4"/>
        <v>1</v>
      </c>
      <c r="Y145" s="3">
        <f t="shared" si="5"/>
        <v>0</v>
      </c>
    </row>
    <row r="146" spans="24:25" x14ac:dyDescent="0.2">
      <c r="X146" s="3">
        <f t="shared" si="4"/>
        <v>1</v>
      </c>
      <c r="Y146" s="3">
        <f t="shared" si="5"/>
        <v>0</v>
      </c>
    </row>
    <row r="147" spans="24:25" x14ac:dyDescent="0.2">
      <c r="X147" s="3">
        <f t="shared" si="4"/>
        <v>1</v>
      </c>
      <c r="Y147" s="3">
        <f t="shared" si="5"/>
        <v>0</v>
      </c>
    </row>
    <row r="148" spans="24:25" x14ac:dyDescent="0.2">
      <c r="X148" s="3">
        <f t="shared" si="4"/>
        <v>1</v>
      </c>
      <c r="Y148" s="3">
        <f t="shared" si="5"/>
        <v>0</v>
      </c>
    </row>
    <row r="149" spans="24:25" x14ac:dyDescent="0.2">
      <c r="X149" s="3">
        <f t="shared" si="4"/>
        <v>1</v>
      </c>
      <c r="Y149" s="3">
        <f t="shared" si="5"/>
        <v>0</v>
      </c>
    </row>
    <row r="150" spans="24:25" x14ac:dyDescent="0.2">
      <c r="X150" s="3">
        <f t="shared" si="4"/>
        <v>1</v>
      </c>
      <c r="Y150" s="3">
        <f t="shared" si="5"/>
        <v>0</v>
      </c>
    </row>
    <row r="151" spans="24:25" x14ac:dyDescent="0.2">
      <c r="X151" s="3">
        <f t="shared" si="4"/>
        <v>1</v>
      </c>
      <c r="Y151" s="3">
        <f t="shared" si="5"/>
        <v>0</v>
      </c>
    </row>
    <row r="152" spans="24:25" x14ac:dyDescent="0.2">
      <c r="X152" s="3">
        <f t="shared" si="4"/>
        <v>1</v>
      </c>
      <c r="Y152" s="3">
        <f t="shared" si="5"/>
        <v>0</v>
      </c>
    </row>
    <row r="153" spans="24:25" x14ac:dyDescent="0.2">
      <c r="X153" s="3">
        <f t="shared" si="4"/>
        <v>1</v>
      </c>
      <c r="Y153" s="3">
        <f t="shared" si="5"/>
        <v>0</v>
      </c>
    </row>
    <row r="154" spans="24:25" x14ac:dyDescent="0.2">
      <c r="X154" s="3">
        <f t="shared" si="4"/>
        <v>1</v>
      </c>
      <c r="Y154" s="3">
        <f t="shared" si="5"/>
        <v>0</v>
      </c>
    </row>
    <row r="155" spans="24:25" x14ac:dyDescent="0.2">
      <c r="X155" s="3">
        <f t="shared" si="4"/>
        <v>1</v>
      </c>
      <c r="Y155" s="3">
        <f t="shared" si="5"/>
        <v>0</v>
      </c>
    </row>
    <row r="156" spans="24:25" x14ac:dyDescent="0.2">
      <c r="X156" s="3">
        <f t="shared" si="4"/>
        <v>1</v>
      </c>
      <c r="Y156" s="3">
        <f t="shared" si="5"/>
        <v>0</v>
      </c>
    </row>
    <row r="157" spans="24:25" x14ac:dyDescent="0.2">
      <c r="X157" s="3">
        <f t="shared" si="4"/>
        <v>1</v>
      </c>
      <c r="Y157" s="3">
        <f t="shared" si="5"/>
        <v>0</v>
      </c>
    </row>
    <row r="158" spans="24:25" x14ac:dyDescent="0.2">
      <c r="X158" s="3">
        <f t="shared" si="4"/>
        <v>1</v>
      </c>
      <c r="Y158" s="3">
        <f t="shared" si="5"/>
        <v>0</v>
      </c>
    </row>
    <row r="159" spans="24:25" x14ac:dyDescent="0.2">
      <c r="X159" s="3">
        <f t="shared" si="4"/>
        <v>1</v>
      </c>
      <c r="Y159" s="3">
        <f t="shared" si="5"/>
        <v>0</v>
      </c>
    </row>
    <row r="160" spans="24:25" x14ac:dyDescent="0.2">
      <c r="X160" s="3">
        <f t="shared" si="4"/>
        <v>1</v>
      </c>
      <c r="Y160" s="3">
        <f t="shared" si="5"/>
        <v>0</v>
      </c>
    </row>
    <row r="161" spans="24:25" x14ac:dyDescent="0.2">
      <c r="X161" s="3">
        <f t="shared" si="4"/>
        <v>1</v>
      </c>
      <c r="Y161" s="3">
        <f t="shared" si="5"/>
        <v>0</v>
      </c>
    </row>
    <row r="162" spans="24:25" x14ac:dyDescent="0.2">
      <c r="X162" s="3">
        <f t="shared" si="4"/>
        <v>1</v>
      </c>
      <c r="Y162" s="3">
        <f t="shared" si="5"/>
        <v>0</v>
      </c>
    </row>
    <row r="163" spans="24:25" x14ac:dyDescent="0.2">
      <c r="X163" s="3">
        <f t="shared" si="4"/>
        <v>1</v>
      </c>
      <c r="Y163" s="3">
        <f t="shared" si="5"/>
        <v>0</v>
      </c>
    </row>
    <row r="164" spans="24:25" x14ac:dyDescent="0.2">
      <c r="X164" s="3">
        <f t="shared" si="4"/>
        <v>1</v>
      </c>
      <c r="Y164" s="3">
        <f t="shared" si="5"/>
        <v>0</v>
      </c>
    </row>
    <row r="165" spans="24:25" x14ac:dyDescent="0.2">
      <c r="X165" s="3">
        <f t="shared" si="4"/>
        <v>1</v>
      </c>
      <c r="Y165" s="3">
        <f t="shared" si="5"/>
        <v>0</v>
      </c>
    </row>
    <row r="166" spans="24:25" x14ac:dyDescent="0.2">
      <c r="X166" s="3">
        <f t="shared" si="4"/>
        <v>1</v>
      </c>
      <c r="Y166" s="3">
        <f t="shared" si="5"/>
        <v>0</v>
      </c>
    </row>
    <row r="167" spans="24:25" x14ac:dyDescent="0.2">
      <c r="X167" s="3">
        <f t="shared" si="4"/>
        <v>1</v>
      </c>
      <c r="Y167" s="3">
        <f t="shared" si="5"/>
        <v>0</v>
      </c>
    </row>
    <row r="168" spans="24:25" x14ac:dyDescent="0.2">
      <c r="X168" s="3">
        <f t="shared" si="4"/>
        <v>1</v>
      </c>
      <c r="Y168" s="3">
        <f t="shared" si="5"/>
        <v>0</v>
      </c>
    </row>
    <row r="169" spans="24:25" x14ac:dyDescent="0.2">
      <c r="X169" s="3">
        <f t="shared" si="4"/>
        <v>1</v>
      </c>
      <c r="Y169" s="3">
        <f t="shared" si="5"/>
        <v>0</v>
      </c>
    </row>
    <row r="170" spans="24:25" x14ac:dyDescent="0.2">
      <c r="X170" s="3">
        <f t="shared" si="4"/>
        <v>1</v>
      </c>
      <c r="Y170" s="3">
        <f t="shared" si="5"/>
        <v>0</v>
      </c>
    </row>
    <row r="171" spans="24:25" x14ac:dyDescent="0.2">
      <c r="X171" s="3">
        <f t="shared" si="4"/>
        <v>1</v>
      </c>
      <c r="Y171" s="3">
        <f t="shared" si="5"/>
        <v>0</v>
      </c>
    </row>
    <row r="172" spans="24:25" x14ac:dyDescent="0.2">
      <c r="X172" s="3">
        <f t="shared" si="4"/>
        <v>1</v>
      </c>
      <c r="Y172" s="3">
        <f t="shared" si="5"/>
        <v>0</v>
      </c>
    </row>
    <row r="173" spans="24:25" x14ac:dyDescent="0.2">
      <c r="X173" s="3">
        <f t="shared" si="4"/>
        <v>1</v>
      </c>
      <c r="Y173" s="3">
        <f t="shared" si="5"/>
        <v>0</v>
      </c>
    </row>
    <row r="174" spans="24:25" x14ac:dyDescent="0.2">
      <c r="X174" s="3">
        <f t="shared" si="4"/>
        <v>1</v>
      </c>
      <c r="Y174" s="3">
        <f t="shared" si="5"/>
        <v>0</v>
      </c>
    </row>
    <row r="175" spans="24:25" x14ac:dyDescent="0.2">
      <c r="X175" s="3">
        <f t="shared" si="4"/>
        <v>1</v>
      </c>
      <c r="Y175" s="3">
        <f t="shared" si="5"/>
        <v>0</v>
      </c>
    </row>
    <row r="176" spans="24:25" x14ac:dyDescent="0.2">
      <c r="X176" s="3">
        <f t="shared" si="4"/>
        <v>1</v>
      </c>
      <c r="Y176" s="3">
        <f t="shared" si="5"/>
        <v>0</v>
      </c>
    </row>
    <row r="177" spans="24:25" x14ac:dyDescent="0.2">
      <c r="X177" s="3">
        <f t="shared" si="4"/>
        <v>1</v>
      </c>
      <c r="Y177" s="3">
        <f t="shared" si="5"/>
        <v>0</v>
      </c>
    </row>
    <row r="178" spans="24:25" x14ac:dyDescent="0.2">
      <c r="X178" s="3">
        <f t="shared" si="4"/>
        <v>1</v>
      </c>
      <c r="Y178" s="3">
        <f t="shared" si="5"/>
        <v>0</v>
      </c>
    </row>
    <row r="179" spans="24:25" x14ac:dyDescent="0.2">
      <c r="X179" s="3">
        <f t="shared" si="4"/>
        <v>1</v>
      </c>
      <c r="Y179" s="3">
        <f t="shared" si="5"/>
        <v>0</v>
      </c>
    </row>
    <row r="180" spans="24:25" x14ac:dyDescent="0.2">
      <c r="X180" s="3">
        <f t="shared" si="4"/>
        <v>1</v>
      </c>
      <c r="Y180" s="3">
        <f t="shared" si="5"/>
        <v>0</v>
      </c>
    </row>
    <row r="181" spans="24:25" x14ac:dyDescent="0.2">
      <c r="X181" s="3">
        <f t="shared" si="4"/>
        <v>1</v>
      </c>
      <c r="Y181" s="3">
        <f t="shared" si="5"/>
        <v>0</v>
      </c>
    </row>
    <row r="182" spans="24:25" x14ac:dyDescent="0.2">
      <c r="X182" s="3">
        <f t="shared" si="4"/>
        <v>1</v>
      </c>
      <c r="Y182" s="3">
        <f t="shared" si="5"/>
        <v>0</v>
      </c>
    </row>
    <row r="183" spans="24:25" x14ac:dyDescent="0.2">
      <c r="X183" s="3">
        <f t="shared" si="4"/>
        <v>1</v>
      </c>
      <c r="Y183" s="3">
        <f t="shared" si="5"/>
        <v>0</v>
      </c>
    </row>
    <row r="184" spans="24:25" x14ac:dyDescent="0.2">
      <c r="X184" s="3">
        <f t="shared" si="4"/>
        <v>1</v>
      </c>
      <c r="Y184" s="3">
        <f t="shared" si="5"/>
        <v>0</v>
      </c>
    </row>
    <row r="185" spans="24:25" x14ac:dyDescent="0.2">
      <c r="X185" s="3">
        <f t="shared" si="4"/>
        <v>1</v>
      </c>
      <c r="Y185" s="3">
        <f t="shared" si="5"/>
        <v>0</v>
      </c>
    </row>
    <row r="186" spans="24:25" x14ac:dyDescent="0.2">
      <c r="X186" s="3">
        <f t="shared" si="4"/>
        <v>1</v>
      </c>
      <c r="Y186" s="3">
        <f t="shared" si="5"/>
        <v>0</v>
      </c>
    </row>
    <row r="187" spans="24:25" x14ac:dyDescent="0.2">
      <c r="X187" s="3">
        <f t="shared" si="4"/>
        <v>1</v>
      </c>
      <c r="Y187" s="3">
        <f t="shared" si="5"/>
        <v>0</v>
      </c>
    </row>
    <row r="188" spans="24:25" x14ac:dyDescent="0.2">
      <c r="X188" s="3">
        <f t="shared" si="4"/>
        <v>1</v>
      </c>
      <c r="Y188" s="3">
        <f t="shared" si="5"/>
        <v>0</v>
      </c>
    </row>
    <row r="189" spans="24:25" x14ac:dyDescent="0.2">
      <c r="X189" s="3">
        <f t="shared" si="4"/>
        <v>1</v>
      </c>
      <c r="Y189" s="3">
        <f t="shared" si="5"/>
        <v>0</v>
      </c>
    </row>
    <row r="190" spans="24:25" x14ac:dyDescent="0.2">
      <c r="X190" s="3">
        <f t="shared" si="4"/>
        <v>1</v>
      </c>
      <c r="Y190" s="3">
        <f t="shared" si="5"/>
        <v>0</v>
      </c>
    </row>
    <row r="191" spans="24:25" x14ac:dyDescent="0.2">
      <c r="X191" s="3">
        <f t="shared" si="4"/>
        <v>1</v>
      </c>
      <c r="Y191" s="3">
        <f t="shared" si="5"/>
        <v>0</v>
      </c>
    </row>
    <row r="192" spans="24:25" x14ac:dyDescent="0.2">
      <c r="X192" s="3">
        <f t="shared" si="4"/>
        <v>1</v>
      </c>
      <c r="Y192" s="3">
        <f t="shared" si="5"/>
        <v>0</v>
      </c>
    </row>
    <row r="193" spans="24:25" x14ac:dyDescent="0.2">
      <c r="X193" s="3">
        <f t="shared" si="4"/>
        <v>1</v>
      </c>
      <c r="Y193" s="3">
        <f t="shared" si="5"/>
        <v>0</v>
      </c>
    </row>
    <row r="194" spans="24:25" x14ac:dyDescent="0.2">
      <c r="X194" s="3">
        <f t="shared" si="4"/>
        <v>1</v>
      </c>
      <c r="Y194" s="3">
        <f t="shared" si="5"/>
        <v>0</v>
      </c>
    </row>
    <row r="195" spans="24:25" x14ac:dyDescent="0.2">
      <c r="X195" s="3">
        <f t="shared" si="4"/>
        <v>1</v>
      </c>
      <c r="Y195" s="3">
        <f t="shared" si="5"/>
        <v>0</v>
      </c>
    </row>
    <row r="196" spans="24:25" x14ac:dyDescent="0.2">
      <c r="X196" s="3">
        <f t="shared" ref="X196:X259" si="6">D196-C196+1</f>
        <v>1</v>
      </c>
      <c r="Y196" s="3">
        <f t="shared" ref="Y196:Y259" si="7">H196*X196</f>
        <v>0</v>
      </c>
    </row>
    <row r="197" spans="24:25" x14ac:dyDescent="0.2">
      <c r="X197" s="3">
        <f t="shared" si="6"/>
        <v>1</v>
      </c>
      <c r="Y197" s="3">
        <f t="shared" si="7"/>
        <v>0</v>
      </c>
    </row>
    <row r="198" spans="24:25" x14ac:dyDescent="0.2">
      <c r="X198" s="3">
        <f t="shared" si="6"/>
        <v>1</v>
      </c>
      <c r="Y198" s="3">
        <f t="shared" si="7"/>
        <v>0</v>
      </c>
    </row>
    <row r="199" spans="24:25" x14ac:dyDescent="0.2">
      <c r="X199" s="3">
        <f t="shared" si="6"/>
        <v>1</v>
      </c>
      <c r="Y199" s="3">
        <f t="shared" si="7"/>
        <v>0</v>
      </c>
    </row>
    <row r="200" spans="24:25" x14ac:dyDescent="0.2">
      <c r="X200" s="3">
        <f t="shared" si="6"/>
        <v>1</v>
      </c>
      <c r="Y200" s="3">
        <f t="shared" si="7"/>
        <v>0</v>
      </c>
    </row>
    <row r="201" spans="24:25" x14ac:dyDescent="0.2">
      <c r="X201" s="3">
        <f t="shared" si="6"/>
        <v>1</v>
      </c>
      <c r="Y201" s="3">
        <f t="shared" si="7"/>
        <v>0</v>
      </c>
    </row>
    <row r="202" spans="24:25" x14ac:dyDescent="0.2">
      <c r="X202" s="3">
        <f t="shared" si="6"/>
        <v>1</v>
      </c>
      <c r="Y202" s="3">
        <f t="shared" si="7"/>
        <v>0</v>
      </c>
    </row>
    <row r="203" spans="24:25" x14ac:dyDescent="0.2">
      <c r="X203" s="3">
        <f t="shared" si="6"/>
        <v>1</v>
      </c>
      <c r="Y203" s="3">
        <f t="shared" si="7"/>
        <v>0</v>
      </c>
    </row>
    <row r="204" spans="24:25" x14ac:dyDescent="0.2">
      <c r="X204" s="3">
        <f t="shared" si="6"/>
        <v>1</v>
      </c>
      <c r="Y204" s="3">
        <f t="shared" si="7"/>
        <v>0</v>
      </c>
    </row>
    <row r="205" spans="24:25" x14ac:dyDescent="0.2">
      <c r="X205" s="3">
        <f t="shared" si="6"/>
        <v>1</v>
      </c>
      <c r="Y205" s="3">
        <f t="shared" si="7"/>
        <v>0</v>
      </c>
    </row>
    <row r="206" spans="24:25" x14ac:dyDescent="0.2">
      <c r="X206" s="3">
        <f t="shared" si="6"/>
        <v>1</v>
      </c>
      <c r="Y206" s="3">
        <f t="shared" si="7"/>
        <v>0</v>
      </c>
    </row>
    <row r="207" spans="24:25" x14ac:dyDescent="0.2">
      <c r="X207" s="3">
        <f t="shared" si="6"/>
        <v>1</v>
      </c>
      <c r="Y207" s="3">
        <f t="shared" si="7"/>
        <v>0</v>
      </c>
    </row>
    <row r="208" spans="24:25" x14ac:dyDescent="0.2">
      <c r="X208" s="3">
        <f t="shared" si="6"/>
        <v>1</v>
      </c>
      <c r="Y208" s="3">
        <f t="shared" si="7"/>
        <v>0</v>
      </c>
    </row>
    <row r="209" spans="24:25" x14ac:dyDescent="0.2">
      <c r="X209" s="3">
        <f t="shared" si="6"/>
        <v>1</v>
      </c>
      <c r="Y209" s="3">
        <f t="shared" si="7"/>
        <v>0</v>
      </c>
    </row>
    <row r="210" spans="24:25" x14ac:dyDescent="0.2">
      <c r="X210" s="3">
        <f t="shared" si="6"/>
        <v>1</v>
      </c>
      <c r="Y210" s="3">
        <f t="shared" si="7"/>
        <v>0</v>
      </c>
    </row>
    <row r="211" spans="24:25" x14ac:dyDescent="0.2">
      <c r="X211" s="3">
        <f t="shared" si="6"/>
        <v>1</v>
      </c>
      <c r="Y211" s="3">
        <f t="shared" si="7"/>
        <v>0</v>
      </c>
    </row>
    <row r="212" spans="24:25" x14ac:dyDescent="0.2">
      <c r="X212" s="3">
        <f t="shared" si="6"/>
        <v>1</v>
      </c>
      <c r="Y212" s="3">
        <f t="shared" si="7"/>
        <v>0</v>
      </c>
    </row>
    <row r="213" spans="24:25" x14ac:dyDescent="0.2">
      <c r="X213" s="3">
        <f t="shared" si="6"/>
        <v>1</v>
      </c>
      <c r="Y213" s="3">
        <f t="shared" si="7"/>
        <v>0</v>
      </c>
    </row>
    <row r="214" spans="24:25" x14ac:dyDescent="0.2">
      <c r="X214" s="3">
        <f t="shared" si="6"/>
        <v>1</v>
      </c>
      <c r="Y214" s="3">
        <f t="shared" si="7"/>
        <v>0</v>
      </c>
    </row>
    <row r="215" spans="24:25" x14ac:dyDescent="0.2">
      <c r="X215" s="3">
        <f t="shared" si="6"/>
        <v>1</v>
      </c>
      <c r="Y215" s="3">
        <f t="shared" si="7"/>
        <v>0</v>
      </c>
    </row>
    <row r="216" spans="24:25" x14ac:dyDescent="0.2">
      <c r="X216" s="3">
        <f t="shared" si="6"/>
        <v>1</v>
      </c>
      <c r="Y216" s="3">
        <f t="shared" si="7"/>
        <v>0</v>
      </c>
    </row>
    <row r="217" spans="24:25" x14ac:dyDescent="0.2">
      <c r="X217" s="3">
        <f t="shared" si="6"/>
        <v>1</v>
      </c>
      <c r="Y217" s="3">
        <f t="shared" si="7"/>
        <v>0</v>
      </c>
    </row>
    <row r="218" spans="24:25" x14ac:dyDescent="0.2">
      <c r="X218" s="3">
        <f t="shared" si="6"/>
        <v>1</v>
      </c>
      <c r="Y218" s="3">
        <f t="shared" si="7"/>
        <v>0</v>
      </c>
    </row>
    <row r="219" spans="24:25" x14ac:dyDescent="0.2">
      <c r="X219" s="3">
        <f t="shared" si="6"/>
        <v>1</v>
      </c>
      <c r="Y219" s="3">
        <f t="shared" si="7"/>
        <v>0</v>
      </c>
    </row>
    <row r="220" spans="24:25" x14ac:dyDescent="0.2">
      <c r="X220" s="3">
        <f t="shared" si="6"/>
        <v>1</v>
      </c>
      <c r="Y220" s="3">
        <f t="shared" si="7"/>
        <v>0</v>
      </c>
    </row>
    <row r="221" spans="24:25" x14ac:dyDescent="0.2">
      <c r="X221" s="3">
        <f t="shared" si="6"/>
        <v>1</v>
      </c>
      <c r="Y221" s="3">
        <f t="shared" si="7"/>
        <v>0</v>
      </c>
    </row>
    <row r="222" spans="24:25" x14ac:dyDescent="0.2">
      <c r="X222" s="3">
        <f t="shared" si="6"/>
        <v>1</v>
      </c>
      <c r="Y222" s="3">
        <f t="shared" si="7"/>
        <v>0</v>
      </c>
    </row>
    <row r="223" spans="24:25" x14ac:dyDescent="0.2">
      <c r="X223" s="3">
        <f t="shared" si="6"/>
        <v>1</v>
      </c>
      <c r="Y223" s="3">
        <f t="shared" si="7"/>
        <v>0</v>
      </c>
    </row>
    <row r="224" spans="24:25" x14ac:dyDescent="0.2">
      <c r="X224" s="3">
        <f t="shared" si="6"/>
        <v>1</v>
      </c>
      <c r="Y224" s="3">
        <f t="shared" si="7"/>
        <v>0</v>
      </c>
    </row>
    <row r="225" spans="24:25" x14ac:dyDescent="0.2">
      <c r="X225" s="3">
        <f t="shared" si="6"/>
        <v>1</v>
      </c>
      <c r="Y225" s="3">
        <f t="shared" si="7"/>
        <v>0</v>
      </c>
    </row>
    <row r="226" spans="24:25" x14ac:dyDescent="0.2">
      <c r="X226" s="3">
        <f t="shared" si="6"/>
        <v>1</v>
      </c>
      <c r="Y226" s="3">
        <f t="shared" si="7"/>
        <v>0</v>
      </c>
    </row>
    <row r="227" spans="24:25" x14ac:dyDescent="0.2">
      <c r="X227" s="3">
        <f t="shared" si="6"/>
        <v>1</v>
      </c>
      <c r="Y227" s="3">
        <f t="shared" si="7"/>
        <v>0</v>
      </c>
    </row>
    <row r="228" spans="24:25" x14ac:dyDescent="0.2">
      <c r="X228" s="3">
        <f t="shared" si="6"/>
        <v>1</v>
      </c>
      <c r="Y228" s="3">
        <f t="shared" si="7"/>
        <v>0</v>
      </c>
    </row>
    <row r="229" spans="24:25" x14ac:dyDescent="0.2">
      <c r="X229" s="3">
        <f t="shared" si="6"/>
        <v>1</v>
      </c>
      <c r="Y229" s="3">
        <f t="shared" si="7"/>
        <v>0</v>
      </c>
    </row>
    <row r="230" spans="24:25" x14ac:dyDescent="0.2">
      <c r="X230" s="3">
        <f t="shared" si="6"/>
        <v>1</v>
      </c>
      <c r="Y230" s="3">
        <f t="shared" si="7"/>
        <v>0</v>
      </c>
    </row>
    <row r="231" spans="24:25" x14ac:dyDescent="0.2">
      <c r="X231" s="3">
        <f t="shared" si="6"/>
        <v>1</v>
      </c>
      <c r="Y231" s="3">
        <f t="shared" si="7"/>
        <v>0</v>
      </c>
    </row>
    <row r="232" spans="24:25" x14ac:dyDescent="0.2">
      <c r="X232" s="3">
        <f t="shared" si="6"/>
        <v>1</v>
      </c>
      <c r="Y232" s="3">
        <f t="shared" si="7"/>
        <v>0</v>
      </c>
    </row>
    <row r="233" spans="24:25" x14ac:dyDescent="0.2">
      <c r="X233" s="3">
        <f t="shared" si="6"/>
        <v>1</v>
      </c>
      <c r="Y233" s="3">
        <f t="shared" si="7"/>
        <v>0</v>
      </c>
    </row>
    <row r="234" spans="24:25" x14ac:dyDescent="0.2">
      <c r="X234" s="3">
        <f t="shared" si="6"/>
        <v>1</v>
      </c>
      <c r="Y234" s="3">
        <f t="shared" si="7"/>
        <v>0</v>
      </c>
    </row>
    <row r="235" spans="24:25" x14ac:dyDescent="0.2">
      <c r="X235" s="3">
        <f t="shared" si="6"/>
        <v>1</v>
      </c>
      <c r="Y235" s="3">
        <f t="shared" si="7"/>
        <v>0</v>
      </c>
    </row>
    <row r="236" spans="24:25" x14ac:dyDescent="0.2">
      <c r="X236" s="3">
        <f t="shared" si="6"/>
        <v>1</v>
      </c>
      <c r="Y236" s="3">
        <f t="shared" si="7"/>
        <v>0</v>
      </c>
    </row>
    <row r="237" spans="24:25" x14ac:dyDescent="0.2">
      <c r="X237" s="3">
        <f t="shared" si="6"/>
        <v>1</v>
      </c>
      <c r="Y237" s="3">
        <f t="shared" si="7"/>
        <v>0</v>
      </c>
    </row>
    <row r="238" spans="24:25" x14ac:dyDescent="0.2">
      <c r="X238" s="3">
        <f t="shared" si="6"/>
        <v>1</v>
      </c>
      <c r="Y238" s="3">
        <f t="shared" si="7"/>
        <v>0</v>
      </c>
    </row>
    <row r="239" spans="24:25" x14ac:dyDescent="0.2">
      <c r="X239" s="3">
        <f t="shared" si="6"/>
        <v>1</v>
      </c>
      <c r="Y239" s="3">
        <f t="shared" si="7"/>
        <v>0</v>
      </c>
    </row>
    <row r="240" spans="24:25" x14ac:dyDescent="0.2">
      <c r="X240" s="3">
        <f t="shared" si="6"/>
        <v>1</v>
      </c>
      <c r="Y240" s="3">
        <f t="shared" si="7"/>
        <v>0</v>
      </c>
    </row>
    <row r="241" spans="24:25" x14ac:dyDescent="0.2">
      <c r="X241" s="3">
        <f t="shared" si="6"/>
        <v>1</v>
      </c>
      <c r="Y241" s="3">
        <f t="shared" si="7"/>
        <v>0</v>
      </c>
    </row>
    <row r="242" spans="24:25" x14ac:dyDescent="0.2">
      <c r="X242" s="3">
        <f t="shared" si="6"/>
        <v>1</v>
      </c>
      <c r="Y242" s="3">
        <f t="shared" si="7"/>
        <v>0</v>
      </c>
    </row>
    <row r="243" spans="24:25" x14ac:dyDescent="0.2">
      <c r="X243" s="3">
        <f t="shared" si="6"/>
        <v>1</v>
      </c>
      <c r="Y243" s="3">
        <f t="shared" si="7"/>
        <v>0</v>
      </c>
    </row>
    <row r="244" spans="24:25" x14ac:dyDescent="0.2">
      <c r="X244" s="3">
        <f t="shared" si="6"/>
        <v>1</v>
      </c>
      <c r="Y244" s="3">
        <f t="shared" si="7"/>
        <v>0</v>
      </c>
    </row>
    <row r="245" spans="24:25" x14ac:dyDescent="0.2">
      <c r="X245" s="3">
        <f t="shared" si="6"/>
        <v>1</v>
      </c>
      <c r="Y245" s="3">
        <f t="shared" si="7"/>
        <v>0</v>
      </c>
    </row>
    <row r="246" spans="24:25" x14ac:dyDescent="0.2">
      <c r="X246" s="3">
        <f t="shared" si="6"/>
        <v>1</v>
      </c>
      <c r="Y246" s="3">
        <f t="shared" si="7"/>
        <v>0</v>
      </c>
    </row>
    <row r="247" spans="24:25" x14ac:dyDescent="0.2">
      <c r="X247" s="3">
        <f t="shared" si="6"/>
        <v>1</v>
      </c>
      <c r="Y247" s="3">
        <f t="shared" si="7"/>
        <v>0</v>
      </c>
    </row>
    <row r="248" spans="24:25" x14ac:dyDescent="0.2">
      <c r="X248" s="3">
        <f t="shared" si="6"/>
        <v>1</v>
      </c>
      <c r="Y248" s="3">
        <f t="shared" si="7"/>
        <v>0</v>
      </c>
    </row>
    <row r="249" spans="24:25" x14ac:dyDescent="0.2">
      <c r="X249" s="3">
        <f t="shared" si="6"/>
        <v>1</v>
      </c>
      <c r="Y249" s="3">
        <f t="shared" si="7"/>
        <v>0</v>
      </c>
    </row>
    <row r="250" spans="24:25" x14ac:dyDescent="0.2">
      <c r="X250" s="3">
        <f t="shared" si="6"/>
        <v>1</v>
      </c>
      <c r="Y250" s="3">
        <f t="shared" si="7"/>
        <v>0</v>
      </c>
    </row>
    <row r="251" spans="24:25" x14ac:dyDescent="0.2">
      <c r="X251" s="3">
        <f t="shared" si="6"/>
        <v>1</v>
      </c>
      <c r="Y251" s="3">
        <f t="shared" si="7"/>
        <v>0</v>
      </c>
    </row>
    <row r="252" spans="24:25" x14ac:dyDescent="0.2">
      <c r="X252" s="3">
        <f t="shared" si="6"/>
        <v>1</v>
      </c>
      <c r="Y252" s="3">
        <f t="shared" si="7"/>
        <v>0</v>
      </c>
    </row>
    <row r="253" spans="24:25" x14ac:dyDescent="0.2">
      <c r="X253" s="3">
        <f t="shared" si="6"/>
        <v>1</v>
      </c>
      <c r="Y253" s="3">
        <f t="shared" si="7"/>
        <v>0</v>
      </c>
    </row>
    <row r="254" spans="24:25" x14ac:dyDescent="0.2">
      <c r="X254" s="3">
        <f t="shared" si="6"/>
        <v>1</v>
      </c>
      <c r="Y254" s="3">
        <f t="shared" si="7"/>
        <v>0</v>
      </c>
    </row>
    <row r="255" spans="24:25" x14ac:dyDescent="0.2">
      <c r="X255" s="3">
        <f t="shared" si="6"/>
        <v>1</v>
      </c>
      <c r="Y255" s="3">
        <f t="shared" si="7"/>
        <v>0</v>
      </c>
    </row>
    <row r="256" spans="24:25" x14ac:dyDescent="0.2">
      <c r="X256" s="3">
        <f t="shared" si="6"/>
        <v>1</v>
      </c>
      <c r="Y256" s="3">
        <f t="shared" si="7"/>
        <v>0</v>
      </c>
    </row>
    <row r="257" spans="24:25" x14ac:dyDescent="0.2">
      <c r="X257" s="3">
        <f t="shared" si="6"/>
        <v>1</v>
      </c>
      <c r="Y257" s="3">
        <f t="shared" si="7"/>
        <v>0</v>
      </c>
    </row>
    <row r="258" spans="24:25" x14ac:dyDescent="0.2">
      <c r="X258" s="3">
        <f t="shared" si="6"/>
        <v>1</v>
      </c>
      <c r="Y258" s="3">
        <f t="shared" si="7"/>
        <v>0</v>
      </c>
    </row>
    <row r="259" spans="24:25" x14ac:dyDescent="0.2">
      <c r="X259" s="3">
        <f t="shared" si="6"/>
        <v>1</v>
      </c>
      <c r="Y259" s="3">
        <f t="shared" si="7"/>
        <v>0</v>
      </c>
    </row>
    <row r="260" spans="24:25" x14ac:dyDescent="0.2">
      <c r="X260" s="3">
        <f t="shared" ref="X260:X323" si="8">D260-C260+1</f>
        <v>1</v>
      </c>
      <c r="Y260" s="3">
        <f t="shared" ref="Y260:Y323" si="9">H260*X260</f>
        <v>0</v>
      </c>
    </row>
    <row r="261" spans="24:25" x14ac:dyDescent="0.2">
      <c r="X261" s="3">
        <f t="shared" si="8"/>
        <v>1</v>
      </c>
      <c r="Y261" s="3">
        <f t="shared" si="9"/>
        <v>0</v>
      </c>
    </row>
    <row r="262" spans="24:25" x14ac:dyDescent="0.2">
      <c r="X262" s="3">
        <f t="shared" si="8"/>
        <v>1</v>
      </c>
      <c r="Y262" s="3">
        <f t="shared" si="9"/>
        <v>0</v>
      </c>
    </row>
    <row r="263" spans="24:25" x14ac:dyDescent="0.2">
      <c r="X263" s="3">
        <f t="shared" si="8"/>
        <v>1</v>
      </c>
      <c r="Y263" s="3">
        <f t="shared" si="9"/>
        <v>0</v>
      </c>
    </row>
    <row r="264" spans="24:25" x14ac:dyDescent="0.2">
      <c r="X264" s="3">
        <f t="shared" si="8"/>
        <v>1</v>
      </c>
      <c r="Y264" s="3">
        <f t="shared" si="9"/>
        <v>0</v>
      </c>
    </row>
    <row r="265" spans="24:25" x14ac:dyDescent="0.2">
      <c r="X265" s="3">
        <f t="shared" si="8"/>
        <v>1</v>
      </c>
      <c r="Y265" s="3">
        <f t="shared" si="9"/>
        <v>0</v>
      </c>
    </row>
    <row r="266" spans="24:25" x14ac:dyDescent="0.2">
      <c r="X266" s="3">
        <f t="shared" si="8"/>
        <v>1</v>
      </c>
      <c r="Y266" s="3">
        <f t="shared" si="9"/>
        <v>0</v>
      </c>
    </row>
    <row r="267" spans="24:25" x14ac:dyDescent="0.2">
      <c r="X267" s="3">
        <f t="shared" si="8"/>
        <v>1</v>
      </c>
      <c r="Y267" s="3">
        <f t="shared" si="9"/>
        <v>0</v>
      </c>
    </row>
    <row r="268" spans="24:25" x14ac:dyDescent="0.2">
      <c r="X268" s="3">
        <f t="shared" si="8"/>
        <v>1</v>
      </c>
      <c r="Y268" s="3">
        <f t="shared" si="9"/>
        <v>0</v>
      </c>
    </row>
    <row r="269" spans="24:25" x14ac:dyDescent="0.2">
      <c r="X269" s="3">
        <f t="shared" si="8"/>
        <v>1</v>
      </c>
      <c r="Y269" s="3">
        <f t="shared" si="9"/>
        <v>0</v>
      </c>
    </row>
    <row r="270" spans="24:25" x14ac:dyDescent="0.2">
      <c r="X270" s="3">
        <f t="shared" si="8"/>
        <v>1</v>
      </c>
      <c r="Y270" s="3">
        <f t="shared" si="9"/>
        <v>0</v>
      </c>
    </row>
    <row r="271" spans="24:25" x14ac:dyDescent="0.2">
      <c r="X271" s="3">
        <f t="shared" si="8"/>
        <v>1</v>
      </c>
      <c r="Y271" s="3">
        <f t="shared" si="9"/>
        <v>0</v>
      </c>
    </row>
    <row r="272" spans="24:25" x14ac:dyDescent="0.2">
      <c r="X272" s="3">
        <f t="shared" si="8"/>
        <v>1</v>
      </c>
      <c r="Y272" s="3">
        <f t="shared" si="9"/>
        <v>0</v>
      </c>
    </row>
    <row r="273" spans="24:25" x14ac:dyDescent="0.2">
      <c r="X273" s="3">
        <f t="shared" si="8"/>
        <v>1</v>
      </c>
      <c r="Y273" s="3">
        <f t="shared" si="9"/>
        <v>0</v>
      </c>
    </row>
    <row r="274" spans="24:25" x14ac:dyDescent="0.2">
      <c r="X274" s="3">
        <f t="shared" si="8"/>
        <v>1</v>
      </c>
      <c r="Y274" s="3">
        <f t="shared" si="9"/>
        <v>0</v>
      </c>
    </row>
    <row r="275" spans="24:25" x14ac:dyDescent="0.2">
      <c r="X275" s="3">
        <f t="shared" si="8"/>
        <v>1</v>
      </c>
      <c r="Y275" s="3">
        <f t="shared" si="9"/>
        <v>0</v>
      </c>
    </row>
    <row r="276" spans="24:25" x14ac:dyDescent="0.2">
      <c r="X276" s="3">
        <f t="shared" si="8"/>
        <v>1</v>
      </c>
      <c r="Y276" s="3">
        <f t="shared" si="9"/>
        <v>0</v>
      </c>
    </row>
    <row r="277" spans="24:25" x14ac:dyDescent="0.2">
      <c r="X277" s="3">
        <f t="shared" si="8"/>
        <v>1</v>
      </c>
      <c r="Y277" s="3">
        <f t="shared" si="9"/>
        <v>0</v>
      </c>
    </row>
    <row r="278" spans="24:25" x14ac:dyDescent="0.2">
      <c r="X278" s="3">
        <f t="shared" si="8"/>
        <v>1</v>
      </c>
      <c r="Y278" s="3">
        <f t="shared" si="9"/>
        <v>0</v>
      </c>
    </row>
    <row r="279" spans="24:25" x14ac:dyDescent="0.2">
      <c r="X279" s="3">
        <f t="shared" si="8"/>
        <v>1</v>
      </c>
      <c r="Y279" s="3">
        <f t="shared" si="9"/>
        <v>0</v>
      </c>
    </row>
    <row r="280" spans="24:25" x14ac:dyDescent="0.2">
      <c r="X280" s="3">
        <f t="shared" si="8"/>
        <v>1</v>
      </c>
      <c r="Y280" s="3">
        <f t="shared" si="9"/>
        <v>0</v>
      </c>
    </row>
    <row r="281" spans="24:25" x14ac:dyDescent="0.2">
      <c r="X281" s="3">
        <f t="shared" si="8"/>
        <v>1</v>
      </c>
      <c r="Y281" s="3">
        <f t="shared" si="9"/>
        <v>0</v>
      </c>
    </row>
    <row r="282" spans="24:25" x14ac:dyDescent="0.2">
      <c r="X282" s="3">
        <f t="shared" si="8"/>
        <v>1</v>
      </c>
      <c r="Y282" s="3">
        <f t="shared" si="9"/>
        <v>0</v>
      </c>
    </row>
    <row r="283" spans="24:25" x14ac:dyDescent="0.2">
      <c r="X283" s="3">
        <f t="shared" si="8"/>
        <v>1</v>
      </c>
      <c r="Y283" s="3">
        <f t="shared" si="9"/>
        <v>0</v>
      </c>
    </row>
    <row r="284" spans="24:25" x14ac:dyDescent="0.2">
      <c r="X284" s="3">
        <f t="shared" si="8"/>
        <v>1</v>
      </c>
      <c r="Y284" s="3">
        <f t="shared" si="9"/>
        <v>0</v>
      </c>
    </row>
    <row r="285" spans="24:25" x14ac:dyDescent="0.2">
      <c r="X285" s="3">
        <f t="shared" si="8"/>
        <v>1</v>
      </c>
      <c r="Y285" s="3">
        <f t="shared" si="9"/>
        <v>0</v>
      </c>
    </row>
    <row r="286" spans="24:25" x14ac:dyDescent="0.2">
      <c r="X286" s="3">
        <f t="shared" si="8"/>
        <v>1</v>
      </c>
      <c r="Y286" s="3">
        <f t="shared" si="9"/>
        <v>0</v>
      </c>
    </row>
    <row r="287" spans="24:25" x14ac:dyDescent="0.2">
      <c r="X287" s="3">
        <f t="shared" si="8"/>
        <v>1</v>
      </c>
      <c r="Y287" s="3">
        <f t="shared" si="9"/>
        <v>0</v>
      </c>
    </row>
    <row r="288" spans="24:25" x14ac:dyDescent="0.2">
      <c r="X288" s="3">
        <f t="shared" si="8"/>
        <v>1</v>
      </c>
      <c r="Y288" s="3">
        <f t="shared" si="9"/>
        <v>0</v>
      </c>
    </row>
    <row r="289" spans="24:25" x14ac:dyDescent="0.2">
      <c r="X289" s="3">
        <f t="shared" si="8"/>
        <v>1</v>
      </c>
      <c r="Y289" s="3">
        <f t="shared" si="9"/>
        <v>0</v>
      </c>
    </row>
    <row r="290" spans="24:25" x14ac:dyDescent="0.2">
      <c r="X290" s="3">
        <f t="shared" si="8"/>
        <v>1</v>
      </c>
      <c r="Y290" s="3">
        <f t="shared" si="9"/>
        <v>0</v>
      </c>
    </row>
    <row r="291" spans="24:25" x14ac:dyDescent="0.2">
      <c r="X291" s="3">
        <f t="shared" si="8"/>
        <v>1</v>
      </c>
      <c r="Y291" s="3">
        <f t="shared" si="9"/>
        <v>0</v>
      </c>
    </row>
    <row r="292" spans="24:25" x14ac:dyDescent="0.2">
      <c r="X292" s="3">
        <f t="shared" si="8"/>
        <v>1</v>
      </c>
      <c r="Y292" s="3">
        <f t="shared" si="9"/>
        <v>0</v>
      </c>
    </row>
    <row r="293" spans="24:25" x14ac:dyDescent="0.2">
      <c r="X293" s="3">
        <f t="shared" si="8"/>
        <v>1</v>
      </c>
      <c r="Y293" s="3">
        <f t="shared" si="9"/>
        <v>0</v>
      </c>
    </row>
    <row r="294" spans="24:25" x14ac:dyDescent="0.2">
      <c r="X294" s="3">
        <f t="shared" si="8"/>
        <v>1</v>
      </c>
      <c r="Y294" s="3">
        <f t="shared" si="9"/>
        <v>0</v>
      </c>
    </row>
    <row r="295" spans="24:25" x14ac:dyDescent="0.2">
      <c r="X295" s="3">
        <f t="shared" si="8"/>
        <v>1</v>
      </c>
      <c r="Y295" s="3">
        <f t="shared" si="9"/>
        <v>0</v>
      </c>
    </row>
    <row r="296" spans="24:25" x14ac:dyDescent="0.2">
      <c r="X296" s="3">
        <f t="shared" si="8"/>
        <v>1</v>
      </c>
      <c r="Y296" s="3">
        <f t="shared" si="9"/>
        <v>0</v>
      </c>
    </row>
    <row r="297" spans="24:25" x14ac:dyDescent="0.2">
      <c r="X297" s="3">
        <f t="shared" si="8"/>
        <v>1</v>
      </c>
      <c r="Y297" s="3">
        <f t="shared" si="9"/>
        <v>0</v>
      </c>
    </row>
    <row r="298" spans="24:25" x14ac:dyDescent="0.2">
      <c r="X298" s="3">
        <f t="shared" si="8"/>
        <v>1</v>
      </c>
      <c r="Y298" s="3">
        <f t="shared" si="9"/>
        <v>0</v>
      </c>
    </row>
    <row r="299" spans="24:25" x14ac:dyDescent="0.2">
      <c r="X299" s="3">
        <f t="shared" si="8"/>
        <v>1</v>
      </c>
      <c r="Y299" s="3">
        <f t="shared" si="9"/>
        <v>0</v>
      </c>
    </row>
    <row r="300" spans="24:25" x14ac:dyDescent="0.2">
      <c r="X300" s="3">
        <f t="shared" si="8"/>
        <v>1</v>
      </c>
      <c r="Y300" s="3">
        <f t="shared" si="9"/>
        <v>0</v>
      </c>
    </row>
    <row r="301" spans="24:25" x14ac:dyDescent="0.2">
      <c r="X301" s="3">
        <f t="shared" si="8"/>
        <v>1</v>
      </c>
      <c r="Y301" s="3">
        <f t="shared" si="9"/>
        <v>0</v>
      </c>
    </row>
    <row r="302" spans="24:25" x14ac:dyDescent="0.2">
      <c r="X302" s="3">
        <f t="shared" si="8"/>
        <v>1</v>
      </c>
      <c r="Y302" s="3">
        <f t="shared" si="9"/>
        <v>0</v>
      </c>
    </row>
    <row r="303" spans="24:25" x14ac:dyDescent="0.2">
      <c r="X303" s="3">
        <f t="shared" si="8"/>
        <v>1</v>
      </c>
      <c r="Y303" s="3">
        <f t="shared" si="9"/>
        <v>0</v>
      </c>
    </row>
    <row r="304" spans="24:25" x14ac:dyDescent="0.2">
      <c r="X304" s="3">
        <f t="shared" si="8"/>
        <v>1</v>
      </c>
      <c r="Y304" s="3">
        <f t="shared" si="9"/>
        <v>0</v>
      </c>
    </row>
    <row r="305" spans="24:25" x14ac:dyDescent="0.2">
      <c r="X305" s="3">
        <f t="shared" si="8"/>
        <v>1</v>
      </c>
      <c r="Y305" s="3">
        <f t="shared" si="9"/>
        <v>0</v>
      </c>
    </row>
    <row r="306" spans="24:25" x14ac:dyDescent="0.2">
      <c r="X306" s="3">
        <f t="shared" si="8"/>
        <v>1</v>
      </c>
      <c r="Y306" s="3">
        <f t="shared" si="9"/>
        <v>0</v>
      </c>
    </row>
    <row r="307" spans="24:25" x14ac:dyDescent="0.2">
      <c r="X307" s="3">
        <f t="shared" si="8"/>
        <v>1</v>
      </c>
      <c r="Y307" s="3">
        <f t="shared" si="9"/>
        <v>0</v>
      </c>
    </row>
    <row r="308" spans="24:25" x14ac:dyDescent="0.2">
      <c r="X308" s="3">
        <f t="shared" si="8"/>
        <v>1</v>
      </c>
      <c r="Y308" s="3">
        <f t="shared" si="9"/>
        <v>0</v>
      </c>
    </row>
    <row r="309" spans="24:25" x14ac:dyDescent="0.2">
      <c r="X309" s="3">
        <f t="shared" si="8"/>
        <v>1</v>
      </c>
      <c r="Y309" s="3">
        <f t="shared" si="9"/>
        <v>0</v>
      </c>
    </row>
    <row r="310" spans="24:25" x14ac:dyDescent="0.2">
      <c r="X310" s="3">
        <f t="shared" si="8"/>
        <v>1</v>
      </c>
      <c r="Y310" s="3">
        <f t="shared" si="9"/>
        <v>0</v>
      </c>
    </row>
    <row r="311" spans="24:25" x14ac:dyDescent="0.2">
      <c r="X311" s="3">
        <f t="shared" si="8"/>
        <v>1</v>
      </c>
      <c r="Y311" s="3">
        <f t="shared" si="9"/>
        <v>0</v>
      </c>
    </row>
    <row r="312" spans="24:25" x14ac:dyDescent="0.2">
      <c r="X312" s="3">
        <f t="shared" si="8"/>
        <v>1</v>
      </c>
      <c r="Y312" s="3">
        <f t="shared" si="9"/>
        <v>0</v>
      </c>
    </row>
    <row r="313" spans="24:25" x14ac:dyDescent="0.2">
      <c r="X313" s="3">
        <f t="shared" si="8"/>
        <v>1</v>
      </c>
      <c r="Y313" s="3">
        <f t="shared" si="9"/>
        <v>0</v>
      </c>
    </row>
    <row r="314" spans="24:25" x14ac:dyDescent="0.2">
      <c r="X314" s="3">
        <f t="shared" si="8"/>
        <v>1</v>
      </c>
      <c r="Y314" s="3">
        <f t="shared" si="9"/>
        <v>0</v>
      </c>
    </row>
    <row r="315" spans="24:25" x14ac:dyDescent="0.2">
      <c r="X315" s="3">
        <f t="shared" si="8"/>
        <v>1</v>
      </c>
      <c r="Y315" s="3">
        <f t="shared" si="9"/>
        <v>0</v>
      </c>
    </row>
    <row r="316" spans="24:25" x14ac:dyDescent="0.2">
      <c r="X316" s="3">
        <f t="shared" si="8"/>
        <v>1</v>
      </c>
      <c r="Y316" s="3">
        <f t="shared" si="9"/>
        <v>0</v>
      </c>
    </row>
    <row r="317" spans="24:25" x14ac:dyDescent="0.2">
      <c r="X317" s="3">
        <f t="shared" si="8"/>
        <v>1</v>
      </c>
      <c r="Y317" s="3">
        <f t="shared" si="9"/>
        <v>0</v>
      </c>
    </row>
    <row r="318" spans="24:25" x14ac:dyDescent="0.2">
      <c r="X318" s="3">
        <f t="shared" si="8"/>
        <v>1</v>
      </c>
      <c r="Y318" s="3">
        <f t="shared" si="9"/>
        <v>0</v>
      </c>
    </row>
    <row r="319" spans="24:25" x14ac:dyDescent="0.2">
      <c r="X319" s="3">
        <f t="shared" si="8"/>
        <v>1</v>
      </c>
      <c r="Y319" s="3">
        <f t="shared" si="9"/>
        <v>0</v>
      </c>
    </row>
    <row r="320" spans="24:25" x14ac:dyDescent="0.2">
      <c r="X320" s="3">
        <f t="shared" si="8"/>
        <v>1</v>
      </c>
      <c r="Y320" s="3">
        <f t="shared" si="9"/>
        <v>0</v>
      </c>
    </row>
    <row r="321" spans="24:25" x14ac:dyDescent="0.2">
      <c r="X321" s="3">
        <f t="shared" si="8"/>
        <v>1</v>
      </c>
      <c r="Y321" s="3">
        <f t="shared" si="9"/>
        <v>0</v>
      </c>
    </row>
    <row r="322" spans="24:25" x14ac:dyDescent="0.2">
      <c r="X322" s="3">
        <f t="shared" si="8"/>
        <v>1</v>
      </c>
      <c r="Y322" s="3">
        <f t="shared" si="9"/>
        <v>0</v>
      </c>
    </row>
    <row r="323" spans="24:25" x14ac:dyDescent="0.2">
      <c r="X323" s="3">
        <f t="shared" si="8"/>
        <v>1</v>
      </c>
      <c r="Y323" s="3">
        <f t="shared" si="9"/>
        <v>0</v>
      </c>
    </row>
    <row r="324" spans="24:25" x14ac:dyDescent="0.2">
      <c r="X324" s="3">
        <f t="shared" ref="X324:X387" si="10">D324-C324+1</f>
        <v>1</v>
      </c>
      <c r="Y324" s="3">
        <f t="shared" ref="Y324:Y387" si="11">H324*X324</f>
        <v>0</v>
      </c>
    </row>
    <row r="325" spans="24:25" x14ac:dyDescent="0.2">
      <c r="X325" s="3">
        <f t="shared" si="10"/>
        <v>1</v>
      </c>
      <c r="Y325" s="3">
        <f t="shared" si="11"/>
        <v>0</v>
      </c>
    </row>
    <row r="326" spans="24:25" x14ac:dyDescent="0.2">
      <c r="X326" s="3">
        <f t="shared" si="10"/>
        <v>1</v>
      </c>
      <c r="Y326" s="3">
        <f t="shared" si="11"/>
        <v>0</v>
      </c>
    </row>
    <row r="327" spans="24:25" x14ac:dyDescent="0.2">
      <c r="X327" s="3">
        <f t="shared" si="10"/>
        <v>1</v>
      </c>
      <c r="Y327" s="3">
        <f t="shared" si="11"/>
        <v>0</v>
      </c>
    </row>
    <row r="328" spans="24:25" x14ac:dyDescent="0.2">
      <c r="X328" s="3">
        <f t="shared" si="10"/>
        <v>1</v>
      </c>
      <c r="Y328" s="3">
        <f t="shared" si="11"/>
        <v>0</v>
      </c>
    </row>
    <row r="329" spans="24:25" x14ac:dyDescent="0.2">
      <c r="X329" s="3">
        <f t="shared" si="10"/>
        <v>1</v>
      </c>
      <c r="Y329" s="3">
        <f t="shared" si="11"/>
        <v>0</v>
      </c>
    </row>
    <row r="330" spans="24:25" x14ac:dyDescent="0.2">
      <c r="X330" s="3">
        <f t="shared" si="10"/>
        <v>1</v>
      </c>
      <c r="Y330" s="3">
        <f t="shared" si="11"/>
        <v>0</v>
      </c>
    </row>
    <row r="331" spans="24:25" x14ac:dyDescent="0.2">
      <c r="X331" s="3">
        <f t="shared" si="10"/>
        <v>1</v>
      </c>
      <c r="Y331" s="3">
        <f t="shared" si="11"/>
        <v>0</v>
      </c>
    </row>
    <row r="332" spans="24:25" x14ac:dyDescent="0.2">
      <c r="X332" s="3">
        <f t="shared" si="10"/>
        <v>1</v>
      </c>
      <c r="Y332" s="3">
        <f t="shared" si="11"/>
        <v>0</v>
      </c>
    </row>
    <row r="333" spans="24:25" x14ac:dyDescent="0.2">
      <c r="X333" s="3">
        <f t="shared" si="10"/>
        <v>1</v>
      </c>
      <c r="Y333" s="3">
        <f t="shared" si="11"/>
        <v>0</v>
      </c>
    </row>
    <row r="334" spans="24:25" x14ac:dyDescent="0.2">
      <c r="X334" s="3">
        <f t="shared" si="10"/>
        <v>1</v>
      </c>
      <c r="Y334" s="3">
        <f t="shared" si="11"/>
        <v>0</v>
      </c>
    </row>
    <row r="335" spans="24:25" x14ac:dyDescent="0.2">
      <c r="X335" s="3">
        <f t="shared" si="10"/>
        <v>1</v>
      </c>
      <c r="Y335" s="3">
        <f t="shared" si="11"/>
        <v>0</v>
      </c>
    </row>
    <row r="336" spans="24:25" x14ac:dyDescent="0.2">
      <c r="X336" s="3">
        <f t="shared" si="10"/>
        <v>1</v>
      </c>
      <c r="Y336" s="3">
        <f t="shared" si="11"/>
        <v>0</v>
      </c>
    </row>
    <row r="337" spans="24:25" x14ac:dyDescent="0.2">
      <c r="X337" s="3">
        <f t="shared" si="10"/>
        <v>1</v>
      </c>
      <c r="Y337" s="3">
        <f t="shared" si="11"/>
        <v>0</v>
      </c>
    </row>
    <row r="338" spans="24:25" x14ac:dyDescent="0.2">
      <c r="X338" s="3">
        <f t="shared" si="10"/>
        <v>1</v>
      </c>
      <c r="Y338" s="3">
        <f t="shared" si="11"/>
        <v>0</v>
      </c>
    </row>
    <row r="339" spans="24:25" x14ac:dyDescent="0.2">
      <c r="X339" s="3">
        <f t="shared" si="10"/>
        <v>1</v>
      </c>
      <c r="Y339" s="3">
        <f t="shared" si="11"/>
        <v>0</v>
      </c>
    </row>
    <row r="340" spans="24:25" x14ac:dyDescent="0.2">
      <c r="X340" s="3">
        <f t="shared" si="10"/>
        <v>1</v>
      </c>
      <c r="Y340" s="3">
        <f t="shared" si="11"/>
        <v>0</v>
      </c>
    </row>
    <row r="341" spans="24:25" x14ac:dyDescent="0.2">
      <c r="X341" s="3">
        <f t="shared" si="10"/>
        <v>1</v>
      </c>
      <c r="Y341" s="3">
        <f t="shared" si="11"/>
        <v>0</v>
      </c>
    </row>
    <row r="342" spans="24:25" x14ac:dyDescent="0.2">
      <c r="X342" s="3">
        <f t="shared" si="10"/>
        <v>1</v>
      </c>
      <c r="Y342" s="3">
        <f t="shared" si="11"/>
        <v>0</v>
      </c>
    </row>
    <row r="343" spans="24:25" x14ac:dyDescent="0.2">
      <c r="X343" s="3">
        <f t="shared" si="10"/>
        <v>1</v>
      </c>
      <c r="Y343" s="3">
        <f t="shared" si="11"/>
        <v>0</v>
      </c>
    </row>
    <row r="344" spans="24:25" x14ac:dyDescent="0.2">
      <c r="X344" s="3">
        <f t="shared" si="10"/>
        <v>1</v>
      </c>
      <c r="Y344" s="3">
        <f t="shared" si="11"/>
        <v>0</v>
      </c>
    </row>
    <row r="345" spans="24:25" x14ac:dyDescent="0.2">
      <c r="X345" s="3">
        <f t="shared" si="10"/>
        <v>1</v>
      </c>
      <c r="Y345" s="3">
        <f t="shared" si="11"/>
        <v>0</v>
      </c>
    </row>
    <row r="346" spans="24:25" x14ac:dyDescent="0.2">
      <c r="X346" s="3">
        <f t="shared" si="10"/>
        <v>1</v>
      </c>
      <c r="Y346" s="3">
        <f t="shared" si="11"/>
        <v>0</v>
      </c>
    </row>
    <row r="347" spans="24:25" x14ac:dyDescent="0.2">
      <c r="X347" s="3">
        <f t="shared" si="10"/>
        <v>1</v>
      </c>
      <c r="Y347" s="3">
        <f t="shared" si="11"/>
        <v>0</v>
      </c>
    </row>
    <row r="348" spans="24:25" x14ac:dyDescent="0.2">
      <c r="X348" s="3">
        <f t="shared" si="10"/>
        <v>1</v>
      </c>
      <c r="Y348" s="3">
        <f t="shared" si="11"/>
        <v>0</v>
      </c>
    </row>
    <row r="349" spans="24:25" x14ac:dyDescent="0.2">
      <c r="X349" s="3">
        <f t="shared" si="10"/>
        <v>1</v>
      </c>
      <c r="Y349" s="3">
        <f t="shared" si="11"/>
        <v>0</v>
      </c>
    </row>
    <row r="350" spans="24:25" x14ac:dyDescent="0.2">
      <c r="X350" s="3">
        <f t="shared" si="10"/>
        <v>1</v>
      </c>
      <c r="Y350" s="3">
        <f t="shared" si="11"/>
        <v>0</v>
      </c>
    </row>
    <row r="351" spans="24:25" x14ac:dyDescent="0.2">
      <c r="X351" s="3">
        <f t="shared" si="10"/>
        <v>1</v>
      </c>
      <c r="Y351" s="3">
        <f t="shared" si="11"/>
        <v>0</v>
      </c>
    </row>
    <row r="352" spans="24:25" x14ac:dyDescent="0.2">
      <c r="X352" s="3">
        <f t="shared" si="10"/>
        <v>1</v>
      </c>
      <c r="Y352" s="3">
        <f t="shared" si="11"/>
        <v>0</v>
      </c>
    </row>
    <row r="353" spans="24:25" x14ac:dyDescent="0.2">
      <c r="X353" s="3">
        <f t="shared" si="10"/>
        <v>1</v>
      </c>
      <c r="Y353" s="3">
        <f t="shared" si="11"/>
        <v>0</v>
      </c>
    </row>
    <row r="354" spans="24:25" x14ac:dyDescent="0.2">
      <c r="X354" s="3">
        <f t="shared" si="10"/>
        <v>1</v>
      </c>
      <c r="Y354" s="3">
        <f t="shared" si="11"/>
        <v>0</v>
      </c>
    </row>
    <row r="355" spans="24:25" x14ac:dyDescent="0.2">
      <c r="X355" s="3">
        <f t="shared" si="10"/>
        <v>1</v>
      </c>
      <c r="Y355" s="3">
        <f t="shared" si="11"/>
        <v>0</v>
      </c>
    </row>
    <row r="356" spans="24:25" x14ac:dyDescent="0.2">
      <c r="X356" s="3">
        <f t="shared" si="10"/>
        <v>1</v>
      </c>
      <c r="Y356" s="3">
        <f t="shared" si="11"/>
        <v>0</v>
      </c>
    </row>
    <row r="357" spans="24:25" x14ac:dyDescent="0.2">
      <c r="X357" s="3">
        <f t="shared" si="10"/>
        <v>1</v>
      </c>
      <c r="Y357" s="3">
        <f t="shared" si="11"/>
        <v>0</v>
      </c>
    </row>
    <row r="358" spans="24:25" x14ac:dyDescent="0.2">
      <c r="X358" s="3">
        <f t="shared" si="10"/>
        <v>1</v>
      </c>
      <c r="Y358" s="3">
        <f t="shared" si="11"/>
        <v>0</v>
      </c>
    </row>
    <row r="359" spans="24:25" x14ac:dyDescent="0.2">
      <c r="X359" s="3">
        <f t="shared" si="10"/>
        <v>1</v>
      </c>
      <c r="Y359" s="3">
        <f t="shared" si="11"/>
        <v>0</v>
      </c>
    </row>
    <row r="360" spans="24:25" x14ac:dyDescent="0.2">
      <c r="X360" s="3">
        <f t="shared" si="10"/>
        <v>1</v>
      </c>
      <c r="Y360" s="3">
        <f t="shared" si="11"/>
        <v>0</v>
      </c>
    </row>
    <row r="361" spans="24:25" x14ac:dyDescent="0.2">
      <c r="X361" s="3">
        <f t="shared" si="10"/>
        <v>1</v>
      </c>
      <c r="Y361" s="3">
        <f t="shared" si="11"/>
        <v>0</v>
      </c>
    </row>
    <row r="362" spans="24:25" x14ac:dyDescent="0.2">
      <c r="X362" s="3">
        <f t="shared" si="10"/>
        <v>1</v>
      </c>
      <c r="Y362" s="3">
        <f t="shared" si="11"/>
        <v>0</v>
      </c>
    </row>
    <row r="363" spans="24:25" x14ac:dyDescent="0.2">
      <c r="X363" s="3">
        <f t="shared" si="10"/>
        <v>1</v>
      </c>
      <c r="Y363" s="3">
        <f t="shared" si="11"/>
        <v>0</v>
      </c>
    </row>
    <row r="364" spans="24:25" x14ac:dyDescent="0.2">
      <c r="X364" s="3">
        <f t="shared" si="10"/>
        <v>1</v>
      </c>
      <c r="Y364" s="3">
        <f t="shared" si="11"/>
        <v>0</v>
      </c>
    </row>
    <row r="365" spans="24:25" x14ac:dyDescent="0.2">
      <c r="X365" s="3">
        <f t="shared" si="10"/>
        <v>1</v>
      </c>
      <c r="Y365" s="3">
        <f t="shared" si="11"/>
        <v>0</v>
      </c>
    </row>
    <row r="366" spans="24:25" x14ac:dyDescent="0.2">
      <c r="X366" s="3">
        <f t="shared" si="10"/>
        <v>1</v>
      </c>
      <c r="Y366" s="3">
        <f t="shared" si="11"/>
        <v>0</v>
      </c>
    </row>
    <row r="367" spans="24:25" x14ac:dyDescent="0.2">
      <c r="X367" s="3">
        <f t="shared" si="10"/>
        <v>1</v>
      </c>
      <c r="Y367" s="3">
        <f t="shared" si="11"/>
        <v>0</v>
      </c>
    </row>
    <row r="368" spans="24:25" x14ac:dyDescent="0.2">
      <c r="X368" s="3">
        <f t="shared" si="10"/>
        <v>1</v>
      </c>
      <c r="Y368" s="3">
        <f t="shared" si="11"/>
        <v>0</v>
      </c>
    </row>
    <row r="369" spans="24:25" x14ac:dyDescent="0.2">
      <c r="X369" s="3">
        <f t="shared" si="10"/>
        <v>1</v>
      </c>
      <c r="Y369" s="3">
        <f t="shared" si="11"/>
        <v>0</v>
      </c>
    </row>
    <row r="370" spans="24:25" x14ac:dyDescent="0.2">
      <c r="X370" s="3">
        <f t="shared" si="10"/>
        <v>1</v>
      </c>
      <c r="Y370" s="3">
        <f t="shared" si="11"/>
        <v>0</v>
      </c>
    </row>
    <row r="371" spans="24:25" x14ac:dyDescent="0.2">
      <c r="X371" s="3">
        <f t="shared" si="10"/>
        <v>1</v>
      </c>
      <c r="Y371" s="3">
        <f t="shared" si="11"/>
        <v>0</v>
      </c>
    </row>
    <row r="372" spans="24:25" x14ac:dyDescent="0.2">
      <c r="X372" s="3">
        <f t="shared" si="10"/>
        <v>1</v>
      </c>
      <c r="Y372" s="3">
        <f t="shared" si="11"/>
        <v>0</v>
      </c>
    </row>
    <row r="373" spans="24:25" x14ac:dyDescent="0.2">
      <c r="X373" s="3">
        <f t="shared" si="10"/>
        <v>1</v>
      </c>
      <c r="Y373" s="3">
        <f t="shared" si="11"/>
        <v>0</v>
      </c>
    </row>
    <row r="374" spans="24:25" x14ac:dyDescent="0.2">
      <c r="X374" s="3">
        <f t="shared" si="10"/>
        <v>1</v>
      </c>
      <c r="Y374" s="3">
        <f t="shared" si="11"/>
        <v>0</v>
      </c>
    </row>
    <row r="375" spans="24:25" x14ac:dyDescent="0.2">
      <c r="X375" s="3">
        <f t="shared" si="10"/>
        <v>1</v>
      </c>
      <c r="Y375" s="3">
        <f t="shared" si="11"/>
        <v>0</v>
      </c>
    </row>
    <row r="376" spans="24:25" x14ac:dyDescent="0.2">
      <c r="X376" s="3">
        <f t="shared" si="10"/>
        <v>1</v>
      </c>
      <c r="Y376" s="3">
        <f t="shared" si="11"/>
        <v>0</v>
      </c>
    </row>
    <row r="377" spans="24:25" x14ac:dyDescent="0.2">
      <c r="X377" s="3">
        <f t="shared" si="10"/>
        <v>1</v>
      </c>
      <c r="Y377" s="3">
        <f t="shared" si="11"/>
        <v>0</v>
      </c>
    </row>
    <row r="378" spans="24:25" x14ac:dyDescent="0.2">
      <c r="X378" s="3">
        <f t="shared" si="10"/>
        <v>1</v>
      </c>
      <c r="Y378" s="3">
        <f t="shared" si="11"/>
        <v>0</v>
      </c>
    </row>
    <row r="379" spans="24:25" x14ac:dyDescent="0.2">
      <c r="X379" s="3">
        <f t="shared" si="10"/>
        <v>1</v>
      </c>
      <c r="Y379" s="3">
        <f t="shared" si="11"/>
        <v>0</v>
      </c>
    </row>
    <row r="380" spans="24:25" x14ac:dyDescent="0.2">
      <c r="X380" s="3">
        <f t="shared" si="10"/>
        <v>1</v>
      </c>
      <c r="Y380" s="3">
        <f t="shared" si="11"/>
        <v>0</v>
      </c>
    </row>
    <row r="381" spans="24:25" x14ac:dyDescent="0.2">
      <c r="X381" s="3">
        <f t="shared" si="10"/>
        <v>1</v>
      </c>
      <c r="Y381" s="3">
        <f t="shared" si="11"/>
        <v>0</v>
      </c>
    </row>
    <row r="382" spans="24:25" x14ac:dyDescent="0.2">
      <c r="X382" s="3">
        <f t="shared" si="10"/>
        <v>1</v>
      </c>
      <c r="Y382" s="3">
        <f t="shared" si="11"/>
        <v>0</v>
      </c>
    </row>
    <row r="383" spans="24:25" x14ac:dyDescent="0.2">
      <c r="X383" s="3">
        <f t="shared" si="10"/>
        <v>1</v>
      </c>
      <c r="Y383" s="3">
        <f t="shared" si="11"/>
        <v>0</v>
      </c>
    </row>
    <row r="384" spans="24:25" x14ac:dyDescent="0.2">
      <c r="X384" s="3">
        <f t="shared" si="10"/>
        <v>1</v>
      </c>
      <c r="Y384" s="3">
        <f t="shared" si="11"/>
        <v>0</v>
      </c>
    </row>
    <row r="385" spans="24:25" x14ac:dyDescent="0.2">
      <c r="X385" s="3">
        <f t="shared" si="10"/>
        <v>1</v>
      </c>
      <c r="Y385" s="3">
        <f t="shared" si="11"/>
        <v>0</v>
      </c>
    </row>
    <row r="386" spans="24:25" x14ac:dyDescent="0.2">
      <c r="X386" s="3">
        <f t="shared" si="10"/>
        <v>1</v>
      </c>
      <c r="Y386" s="3">
        <f t="shared" si="11"/>
        <v>0</v>
      </c>
    </row>
    <row r="387" spans="24:25" x14ac:dyDescent="0.2">
      <c r="X387" s="3">
        <f t="shared" si="10"/>
        <v>1</v>
      </c>
      <c r="Y387" s="3">
        <f t="shared" si="11"/>
        <v>0</v>
      </c>
    </row>
    <row r="388" spans="24:25" x14ac:dyDescent="0.2">
      <c r="X388" s="3">
        <f t="shared" ref="X388:X451" si="12">D388-C388+1</f>
        <v>1</v>
      </c>
      <c r="Y388" s="3">
        <f t="shared" ref="Y388:Y451" si="13">H388*X388</f>
        <v>0</v>
      </c>
    </row>
    <row r="389" spans="24:25" x14ac:dyDescent="0.2">
      <c r="X389" s="3">
        <f t="shared" si="12"/>
        <v>1</v>
      </c>
      <c r="Y389" s="3">
        <f t="shared" si="13"/>
        <v>0</v>
      </c>
    </row>
    <row r="390" spans="24:25" x14ac:dyDescent="0.2">
      <c r="X390" s="3">
        <f t="shared" si="12"/>
        <v>1</v>
      </c>
      <c r="Y390" s="3">
        <f t="shared" si="13"/>
        <v>0</v>
      </c>
    </row>
    <row r="391" spans="24:25" x14ac:dyDescent="0.2">
      <c r="X391" s="3">
        <f t="shared" si="12"/>
        <v>1</v>
      </c>
      <c r="Y391" s="3">
        <f t="shared" si="13"/>
        <v>0</v>
      </c>
    </row>
    <row r="392" spans="24:25" x14ac:dyDescent="0.2">
      <c r="X392" s="3">
        <f t="shared" si="12"/>
        <v>1</v>
      </c>
      <c r="Y392" s="3">
        <f t="shared" si="13"/>
        <v>0</v>
      </c>
    </row>
    <row r="393" spans="24:25" x14ac:dyDescent="0.2">
      <c r="X393" s="3">
        <f t="shared" si="12"/>
        <v>1</v>
      </c>
      <c r="Y393" s="3">
        <f t="shared" si="13"/>
        <v>0</v>
      </c>
    </row>
    <row r="394" spans="24:25" x14ac:dyDescent="0.2">
      <c r="X394" s="3">
        <f t="shared" si="12"/>
        <v>1</v>
      </c>
      <c r="Y394" s="3">
        <f t="shared" si="13"/>
        <v>0</v>
      </c>
    </row>
    <row r="395" spans="24:25" x14ac:dyDescent="0.2">
      <c r="X395" s="3">
        <f t="shared" si="12"/>
        <v>1</v>
      </c>
      <c r="Y395" s="3">
        <f t="shared" si="13"/>
        <v>0</v>
      </c>
    </row>
    <row r="396" spans="24:25" x14ac:dyDescent="0.2">
      <c r="X396" s="3">
        <f t="shared" si="12"/>
        <v>1</v>
      </c>
      <c r="Y396" s="3">
        <f t="shared" si="13"/>
        <v>0</v>
      </c>
    </row>
    <row r="397" spans="24:25" x14ac:dyDescent="0.2">
      <c r="X397" s="3">
        <f t="shared" si="12"/>
        <v>1</v>
      </c>
      <c r="Y397" s="3">
        <f t="shared" si="13"/>
        <v>0</v>
      </c>
    </row>
    <row r="398" spans="24:25" x14ac:dyDescent="0.2">
      <c r="X398" s="3">
        <f t="shared" si="12"/>
        <v>1</v>
      </c>
      <c r="Y398" s="3">
        <f t="shared" si="13"/>
        <v>0</v>
      </c>
    </row>
    <row r="399" spans="24:25" x14ac:dyDescent="0.2">
      <c r="X399" s="3">
        <f t="shared" si="12"/>
        <v>1</v>
      </c>
      <c r="Y399" s="3">
        <f t="shared" si="13"/>
        <v>0</v>
      </c>
    </row>
    <row r="400" spans="24:25" x14ac:dyDescent="0.2">
      <c r="X400" s="3">
        <f t="shared" si="12"/>
        <v>1</v>
      </c>
      <c r="Y400" s="3">
        <f t="shared" si="13"/>
        <v>0</v>
      </c>
    </row>
    <row r="401" spans="24:25" x14ac:dyDescent="0.2">
      <c r="X401" s="3">
        <f t="shared" si="12"/>
        <v>1</v>
      </c>
      <c r="Y401" s="3">
        <f t="shared" si="13"/>
        <v>0</v>
      </c>
    </row>
    <row r="402" spans="24:25" x14ac:dyDescent="0.2">
      <c r="X402" s="3">
        <f t="shared" si="12"/>
        <v>1</v>
      </c>
      <c r="Y402" s="3">
        <f t="shared" si="13"/>
        <v>0</v>
      </c>
    </row>
    <row r="403" spans="24:25" x14ac:dyDescent="0.2">
      <c r="X403" s="3">
        <f t="shared" si="12"/>
        <v>1</v>
      </c>
      <c r="Y403" s="3">
        <f t="shared" si="13"/>
        <v>0</v>
      </c>
    </row>
    <row r="404" spans="24:25" x14ac:dyDescent="0.2">
      <c r="X404" s="3">
        <f t="shared" si="12"/>
        <v>1</v>
      </c>
      <c r="Y404" s="3">
        <f t="shared" si="13"/>
        <v>0</v>
      </c>
    </row>
    <row r="405" spans="24:25" x14ac:dyDescent="0.2">
      <c r="X405" s="3">
        <f t="shared" si="12"/>
        <v>1</v>
      </c>
      <c r="Y405" s="3">
        <f t="shared" si="13"/>
        <v>0</v>
      </c>
    </row>
    <row r="406" spans="24:25" x14ac:dyDescent="0.2">
      <c r="X406" s="3">
        <f t="shared" si="12"/>
        <v>1</v>
      </c>
      <c r="Y406" s="3">
        <f t="shared" si="13"/>
        <v>0</v>
      </c>
    </row>
    <row r="407" spans="24:25" x14ac:dyDescent="0.2">
      <c r="X407" s="3">
        <f t="shared" si="12"/>
        <v>1</v>
      </c>
      <c r="Y407" s="3">
        <f t="shared" si="13"/>
        <v>0</v>
      </c>
    </row>
    <row r="408" spans="24:25" x14ac:dyDescent="0.2">
      <c r="X408" s="3">
        <f t="shared" si="12"/>
        <v>1</v>
      </c>
      <c r="Y408" s="3">
        <f t="shared" si="13"/>
        <v>0</v>
      </c>
    </row>
    <row r="409" spans="24:25" x14ac:dyDescent="0.2">
      <c r="X409" s="3">
        <f t="shared" si="12"/>
        <v>1</v>
      </c>
      <c r="Y409" s="3">
        <f t="shared" si="13"/>
        <v>0</v>
      </c>
    </row>
    <row r="410" spans="24:25" x14ac:dyDescent="0.2">
      <c r="X410" s="3">
        <f t="shared" si="12"/>
        <v>1</v>
      </c>
      <c r="Y410" s="3">
        <f t="shared" si="13"/>
        <v>0</v>
      </c>
    </row>
    <row r="411" spans="24:25" x14ac:dyDescent="0.2">
      <c r="X411" s="3">
        <f t="shared" si="12"/>
        <v>1</v>
      </c>
      <c r="Y411" s="3">
        <f t="shared" si="13"/>
        <v>0</v>
      </c>
    </row>
    <row r="412" spans="24:25" x14ac:dyDescent="0.2">
      <c r="X412" s="3">
        <f t="shared" si="12"/>
        <v>1</v>
      </c>
      <c r="Y412" s="3">
        <f t="shared" si="13"/>
        <v>0</v>
      </c>
    </row>
    <row r="413" spans="24:25" x14ac:dyDescent="0.2">
      <c r="X413" s="3">
        <f t="shared" si="12"/>
        <v>1</v>
      </c>
      <c r="Y413" s="3">
        <f t="shared" si="13"/>
        <v>0</v>
      </c>
    </row>
    <row r="414" spans="24:25" x14ac:dyDescent="0.2">
      <c r="X414" s="3">
        <f t="shared" si="12"/>
        <v>1</v>
      </c>
      <c r="Y414" s="3">
        <f t="shared" si="13"/>
        <v>0</v>
      </c>
    </row>
    <row r="415" spans="24:25" x14ac:dyDescent="0.2">
      <c r="X415" s="3">
        <f t="shared" si="12"/>
        <v>1</v>
      </c>
      <c r="Y415" s="3">
        <f t="shared" si="13"/>
        <v>0</v>
      </c>
    </row>
    <row r="416" spans="24:25" x14ac:dyDescent="0.2">
      <c r="X416" s="3">
        <f t="shared" si="12"/>
        <v>1</v>
      </c>
      <c r="Y416" s="3">
        <f t="shared" si="13"/>
        <v>0</v>
      </c>
    </row>
    <row r="417" spans="24:25" x14ac:dyDescent="0.2">
      <c r="X417" s="3">
        <f t="shared" si="12"/>
        <v>1</v>
      </c>
      <c r="Y417" s="3">
        <f t="shared" si="13"/>
        <v>0</v>
      </c>
    </row>
    <row r="418" spans="24:25" x14ac:dyDescent="0.2">
      <c r="X418" s="3">
        <f t="shared" si="12"/>
        <v>1</v>
      </c>
      <c r="Y418" s="3">
        <f t="shared" si="13"/>
        <v>0</v>
      </c>
    </row>
    <row r="419" spans="24:25" x14ac:dyDescent="0.2">
      <c r="X419" s="3">
        <f t="shared" si="12"/>
        <v>1</v>
      </c>
      <c r="Y419" s="3">
        <f t="shared" si="13"/>
        <v>0</v>
      </c>
    </row>
    <row r="420" spans="24:25" x14ac:dyDescent="0.2">
      <c r="X420" s="3">
        <f t="shared" si="12"/>
        <v>1</v>
      </c>
      <c r="Y420" s="3">
        <f t="shared" si="13"/>
        <v>0</v>
      </c>
    </row>
    <row r="421" spans="24:25" x14ac:dyDescent="0.2">
      <c r="X421" s="3">
        <f t="shared" si="12"/>
        <v>1</v>
      </c>
      <c r="Y421" s="3">
        <f t="shared" si="13"/>
        <v>0</v>
      </c>
    </row>
    <row r="422" spans="24:25" x14ac:dyDescent="0.2">
      <c r="X422" s="3">
        <f t="shared" si="12"/>
        <v>1</v>
      </c>
      <c r="Y422" s="3">
        <f t="shared" si="13"/>
        <v>0</v>
      </c>
    </row>
    <row r="423" spans="24:25" x14ac:dyDescent="0.2">
      <c r="X423" s="3">
        <f t="shared" si="12"/>
        <v>1</v>
      </c>
      <c r="Y423" s="3">
        <f t="shared" si="13"/>
        <v>0</v>
      </c>
    </row>
    <row r="424" spans="24:25" x14ac:dyDescent="0.2">
      <c r="X424" s="3">
        <f t="shared" si="12"/>
        <v>1</v>
      </c>
      <c r="Y424" s="3">
        <f t="shared" si="13"/>
        <v>0</v>
      </c>
    </row>
    <row r="425" spans="24:25" x14ac:dyDescent="0.2">
      <c r="X425" s="3">
        <f t="shared" si="12"/>
        <v>1</v>
      </c>
      <c r="Y425" s="3">
        <f t="shared" si="13"/>
        <v>0</v>
      </c>
    </row>
    <row r="426" spans="24:25" x14ac:dyDescent="0.2">
      <c r="X426" s="3">
        <f t="shared" si="12"/>
        <v>1</v>
      </c>
      <c r="Y426" s="3">
        <f t="shared" si="13"/>
        <v>0</v>
      </c>
    </row>
    <row r="427" spans="24:25" x14ac:dyDescent="0.2">
      <c r="X427" s="3">
        <f t="shared" si="12"/>
        <v>1</v>
      </c>
      <c r="Y427" s="3">
        <f t="shared" si="13"/>
        <v>0</v>
      </c>
    </row>
    <row r="428" spans="24:25" x14ac:dyDescent="0.2">
      <c r="X428" s="3">
        <f t="shared" si="12"/>
        <v>1</v>
      </c>
      <c r="Y428" s="3">
        <f t="shared" si="13"/>
        <v>0</v>
      </c>
    </row>
    <row r="429" spans="24:25" x14ac:dyDescent="0.2">
      <c r="X429" s="3">
        <f t="shared" si="12"/>
        <v>1</v>
      </c>
      <c r="Y429" s="3">
        <f t="shared" si="13"/>
        <v>0</v>
      </c>
    </row>
    <row r="430" spans="24:25" x14ac:dyDescent="0.2">
      <c r="X430" s="3">
        <f t="shared" si="12"/>
        <v>1</v>
      </c>
      <c r="Y430" s="3">
        <f t="shared" si="13"/>
        <v>0</v>
      </c>
    </row>
    <row r="431" spans="24:25" x14ac:dyDescent="0.2">
      <c r="X431" s="3">
        <f t="shared" si="12"/>
        <v>1</v>
      </c>
      <c r="Y431" s="3">
        <f t="shared" si="13"/>
        <v>0</v>
      </c>
    </row>
    <row r="432" spans="24:25" x14ac:dyDescent="0.2">
      <c r="X432" s="3">
        <f t="shared" si="12"/>
        <v>1</v>
      </c>
      <c r="Y432" s="3">
        <f t="shared" si="13"/>
        <v>0</v>
      </c>
    </row>
    <row r="433" spans="24:25" x14ac:dyDescent="0.2">
      <c r="X433" s="3">
        <f t="shared" si="12"/>
        <v>1</v>
      </c>
      <c r="Y433" s="3">
        <f t="shared" si="13"/>
        <v>0</v>
      </c>
    </row>
    <row r="434" spans="24:25" x14ac:dyDescent="0.2">
      <c r="X434" s="3">
        <f t="shared" si="12"/>
        <v>1</v>
      </c>
      <c r="Y434" s="3">
        <f t="shared" si="13"/>
        <v>0</v>
      </c>
    </row>
    <row r="435" spans="24:25" x14ac:dyDescent="0.2">
      <c r="X435" s="3">
        <f t="shared" si="12"/>
        <v>1</v>
      </c>
      <c r="Y435" s="3">
        <f t="shared" si="13"/>
        <v>0</v>
      </c>
    </row>
    <row r="436" spans="24:25" x14ac:dyDescent="0.2">
      <c r="X436" s="3">
        <f t="shared" si="12"/>
        <v>1</v>
      </c>
      <c r="Y436" s="3">
        <f t="shared" si="13"/>
        <v>0</v>
      </c>
    </row>
    <row r="437" spans="24:25" x14ac:dyDescent="0.2">
      <c r="X437" s="3">
        <f t="shared" si="12"/>
        <v>1</v>
      </c>
      <c r="Y437" s="3">
        <f t="shared" si="13"/>
        <v>0</v>
      </c>
    </row>
    <row r="438" spans="24:25" x14ac:dyDescent="0.2">
      <c r="X438" s="3">
        <f t="shared" si="12"/>
        <v>1</v>
      </c>
      <c r="Y438" s="3">
        <f t="shared" si="13"/>
        <v>0</v>
      </c>
    </row>
    <row r="439" spans="24:25" x14ac:dyDescent="0.2">
      <c r="X439" s="3">
        <f t="shared" si="12"/>
        <v>1</v>
      </c>
      <c r="Y439" s="3">
        <f t="shared" si="13"/>
        <v>0</v>
      </c>
    </row>
    <row r="440" spans="24:25" x14ac:dyDescent="0.2">
      <c r="X440" s="3">
        <f t="shared" si="12"/>
        <v>1</v>
      </c>
      <c r="Y440" s="3">
        <f t="shared" si="13"/>
        <v>0</v>
      </c>
    </row>
    <row r="441" spans="24:25" x14ac:dyDescent="0.2">
      <c r="X441" s="3">
        <f t="shared" si="12"/>
        <v>1</v>
      </c>
      <c r="Y441" s="3">
        <f t="shared" si="13"/>
        <v>0</v>
      </c>
    </row>
    <row r="442" spans="24:25" x14ac:dyDescent="0.2">
      <c r="X442" s="3">
        <f t="shared" si="12"/>
        <v>1</v>
      </c>
      <c r="Y442" s="3">
        <f t="shared" si="13"/>
        <v>0</v>
      </c>
    </row>
    <row r="443" spans="24:25" x14ac:dyDescent="0.2">
      <c r="X443" s="3">
        <f t="shared" si="12"/>
        <v>1</v>
      </c>
      <c r="Y443" s="3">
        <f t="shared" si="13"/>
        <v>0</v>
      </c>
    </row>
    <row r="444" spans="24:25" x14ac:dyDescent="0.2">
      <c r="X444" s="3">
        <f t="shared" si="12"/>
        <v>1</v>
      </c>
      <c r="Y444" s="3">
        <f t="shared" si="13"/>
        <v>0</v>
      </c>
    </row>
    <row r="445" spans="24:25" x14ac:dyDescent="0.2">
      <c r="X445" s="3">
        <f t="shared" si="12"/>
        <v>1</v>
      </c>
      <c r="Y445" s="3">
        <f t="shared" si="13"/>
        <v>0</v>
      </c>
    </row>
    <row r="446" spans="24:25" x14ac:dyDescent="0.2">
      <c r="X446" s="3">
        <f t="shared" si="12"/>
        <v>1</v>
      </c>
      <c r="Y446" s="3">
        <f t="shared" si="13"/>
        <v>0</v>
      </c>
    </row>
    <row r="447" spans="24:25" x14ac:dyDescent="0.2">
      <c r="X447" s="3">
        <f t="shared" si="12"/>
        <v>1</v>
      </c>
      <c r="Y447" s="3">
        <f t="shared" si="13"/>
        <v>0</v>
      </c>
    </row>
    <row r="448" spans="24:25" x14ac:dyDescent="0.2">
      <c r="X448" s="3">
        <f t="shared" si="12"/>
        <v>1</v>
      </c>
      <c r="Y448" s="3">
        <f t="shared" si="13"/>
        <v>0</v>
      </c>
    </row>
    <row r="449" spans="24:25" x14ac:dyDescent="0.2">
      <c r="X449" s="3">
        <f t="shared" si="12"/>
        <v>1</v>
      </c>
      <c r="Y449" s="3">
        <f t="shared" si="13"/>
        <v>0</v>
      </c>
    </row>
    <row r="450" spans="24:25" x14ac:dyDescent="0.2">
      <c r="X450" s="3">
        <f t="shared" si="12"/>
        <v>1</v>
      </c>
      <c r="Y450" s="3">
        <f t="shared" si="13"/>
        <v>0</v>
      </c>
    </row>
    <row r="451" spans="24:25" x14ac:dyDescent="0.2">
      <c r="X451" s="3">
        <f t="shared" si="12"/>
        <v>1</v>
      </c>
      <c r="Y451" s="3">
        <f t="shared" si="13"/>
        <v>0</v>
      </c>
    </row>
    <row r="452" spans="24:25" x14ac:dyDescent="0.2">
      <c r="X452" s="3">
        <f t="shared" ref="X452:X515" si="14">D452-C452+1</f>
        <v>1</v>
      </c>
      <c r="Y452" s="3">
        <f t="shared" ref="Y452:Y515" si="15">H452*X452</f>
        <v>0</v>
      </c>
    </row>
    <row r="453" spans="24:25" x14ac:dyDescent="0.2">
      <c r="X453" s="3">
        <f t="shared" si="14"/>
        <v>1</v>
      </c>
      <c r="Y453" s="3">
        <f t="shared" si="15"/>
        <v>0</v>
      </c>
    </row>
    <row r="454" spans="24:25" x14ac:dyDescent="0.2">
      <c r="X454" s="3">
        <f t="shared" si="14"/>
        <v>1</v>
      </c>
      <c r="Y454" s="3">
        <f t="shared" si="15"/>
        <v>0</v>
      </c>
    </row>
    <row r="455" spans="24:25" x14ac:dyDescent="0.2">
      <c r="X455" s="3">
        <f t="shared" si="14"/>
        <v>1</v>
      </c>
      <c r="Y455" s="3">
        <f t="shared" si="15"/>
        <v>0</v>
      </c>
    </row>
    <row r="456" spans="24:25" x14ac:dyDescent="0.2">
      <c r="X456" s="3">
        <f t="shared" si="14"/>
        <v>1</v>
      </c>
      <c r="Y456" s="3">
        <f t="shared" si="15"/>
        <v>0</v>
      </c>
    </row>
    <row r="457" spans="24:25" x14ac:dyDescent="0.2">
      <c r="X457" s="3">
        <f t="shared" si="14"/>
        <v>1</v>
      </c>
      <c r="Y457" s="3">
        <f t="shared" si="15"/>
        <v>0</v>
      </c>
    </row>
    <row r="458" spans="24:25" x14ac:dyDescent="0.2">
      <c r="X458" s="3">
        <f t="shared" si="14"/>
        <v>1</v>
      </c>
      <c r="Y458" s="3">
        <f t="shared" si="15"/>
        <v>0</v>
      </c>
    </row>
    <row r="459" spans="24:25" x14ac:dyDescent="0.2">
      <c r="X459" s="3">
        <f t="shared" si="14"/>
        <v>1</v>
      </c>
      <c r="Y459" s="3">
        <f t="shared" si="15"/>
        <v>0</v>
      </c>
    </row>
    <row r="460" spans="24:25" x14ac:dyDescent="0.2">
      <c r="X460" s="3">
        <f t="shared" si="14"/>
        <v>1</v>
      </c>
      <c r="Y460" s="3">
        <f t="shared" si="15"/>
        <v>0</v>
      </c>
    </row>
    <row r="461" spans="24:25" x14ac:dyDescent="0.2">
      <c r="X461" s="3">
        <f t="shared" si="14"/>
        <v>1</v>
      </c>
      <c r="Y461" s="3">
        <f t="shared" si="15"/>
        <v>0</v>
      </c>
    </row>
    <row r="462" spans="24:25" x14ac:dyDescent="0.2">
      <c r="X462" s="3">
        <f t="shared" si="14"/>
        <v>1</v>
      </c>
      <c r="Y462" s="3">
        <f t="shared" si="15"/>
        <v>0</v>
      </c>
    </row>
    <row r="463" spans="24:25" x14ac:dyDescent="0.2">
      <c r="X463" s="3">
        <f t="shared" si="14"/>
        <v>1</v>
      </c>
      <c r="Y463" s="3">
        <f t="shared" si="15"/>
        <v>0</v>
      </c>
    </row>
    <row r="464" spans="24:25" x14ac:dyDescent="0.2">
      <c r="X464" s="3">
        <f t="shared" si="14"/>
        <v>1</v>
      </c>
      <c r="Y464" s="3">
        <f t="shared" si="15"/>
        <v>0</v>
      </c>
    </row>
    <row r="465" spans="24:25" x14ac:dyDescent="0.2">
      <c r="X465" s="3">
        <f t="shared" si="14"/>
        <v>1</v>
      </c>
      <c r="Y465" s="3">
        <f t="shared" si="15"/>
        <v>0</v>
      </c>
    </row>
    <row r="466" spans="24:25" x14ac:dyDescent="0.2">
      <c r="X466" s="3">
        <f t="shared" si="14"/>
        <v>1</v>
      </c>
      <c r="Y466" s="3">
        <f t="shared" si="15"/>
        <v>0</v>
      </c>
    </row>
    <row r="467" spans="24:25" x14ac:dyDescent="0.2">
      <c r="X467" s="3">
        <f t="shared" si="14"/>
        <v>1</v>
      </c>
      <c r="Y467" s="3">
        <f t="shared" si="15"/>
        <v>0</v>
      </c>
    </row>
    <row r="468" spans="24:25" x14ac:dyDescent="0.2">
      <c r="X468" s="3">
        <f t="shared" si="14"/>
        <v>1</v>
      </c>
      <c r="Y468" s="3">
        <f t="shared" si="15"/>
        <v>0</v>
      </c>
    </row>
    <row r="469" spans="24:25" x14ac:dyDescent="0.2">
      <c r="X469" s="3">
        <f t="shared" si="14"/>
        <v>1</v>
      </c>
      <c r="Y469" s="3">
        <f t="shared" si="15"/>
        <v>0</v>
      </c>
    </row>
    <row r="470" spans="24:25" x14ac:dyDescent="0.2">
      <c r="X470" s="3">
        <f t="shared" si="14"/>
        <v>1</v>
      </c>
      <c r="Y470" s="3">
        <f t="shared" si="15"/>
        <v>0</v>
      </c>
    </row>
    <row r="471" spans="24:25" x14ac:dyDescent="0.2">
      <c r="X471" s="3">
        <f t="shared" si="14"/>
        <v>1</v>
      </c>
      <c r="Y471" s="3">
        <f t="shared" si="15"/>
        <v>0</v>
      </c>
    </row>
    <row r="472" spans="24:25" x14ac:dyDescent="0.2">
      <c r="X472" s="3">
        <f t="shared" si="14"/>
        <v>1</v>
      </c>
      <c r="Y472" s="3">
        <f t="shared" si="15"/>
        <v>0</v>
      </c>
    </row>
    <row r="473" spans="24:25" x14ac:dyDescent="0.2">
      <c r="X473" s="3">
        <f t="shared" si="14"/>
        <v>1</v>
      </c>
      <c r="Y473" s="3">
        <f t="shared" si="15"/>
        <v>0</v>
      </c>
    </row>
    <row r="474" spans="24:25" x14ac:dyDescent="0.2">
      <c r="X474" s="3">
        <f t="shared" si="14"/>
        <v>1</v>
      </c>
      <c r="Y474" s="3">
        <f t="shared" si="15"/>
        <v>0</v>
      </c>
    </row>
    <row r="475" spans="24:25" x14ac:dyDescent="0.2">
      <c r="X475" s="3">
        <f t="shared" si="14"/>
        <v>1</v>
      </c>
      <c r="Y475" s="3">
        <f t="shared" si="15"/>
        <v>0</v>
      </c>
    </row>
    <row r="476" spans="24:25" x14ac:dyDescent="0.2">
      <c r="X476" s="3">
        <f t="shared" si="14"/>
        <v>1</v>
      </c>
      <c r="Y476" s="3">
        <f t="shared" si="15"/>
        <v>0</v>
      </c>
    </row>
    <row r="477" spans="24:25" x14ac:dyDescent="0.2">
      <c r="X477" s="3">
        <f t="shared" si="14"/>
        <v>1</v>
      </c>
      <c r="Y477" s="3">
        <f t="shared" si="15"/>
        <v>0</v>
      </c>
    </row>
    <row r="478" spans="24:25" x14ac:dyDescent="0.2">
      <c r="X478" s="3">
        <f t="shared" si="14"/>
        <v>1</v>
      </c>
      <c r="Y478" s="3">
        <f t="shared" si="15"/>
        <v>0</v>
      </c>
    </row>
    <row r="479" spans="24:25" x14ac:dyDescent="0.2">
      <c r="X479" s="3">
        <f t="shared" si="14"/>
        <v>1</v>
      </c>
      <c r="Y479" s="3">
        <f t="shared" si="15"/>
        <v>0</v>
      </c>
    </row>
    <row r="480" spans="24:25" x14ac:dyDescent="0.2">
      <c r="X480" s="3">
        <f t="shared" si="14"/>
        <v>1</v>
      </c>
      <c r="Y480" s="3">
        <f t="shared" si="15"/>
        <v>0</v>
      </c>
    </row>
    <row r="481" spans="24:25" x14ac:dyDescent="0.2">
      <c r="X481" s="3">
        <f t="shared" si="14"/>
        <v>1</v>
      </c>
      <c r="Y481" s="3">
        <f t="shared" si="15"/>
        <v>0</v>
      </c>
    </row>
    <row r="482" spans="24:25" x14ac:dyDescent="0.2">
      <c r="X482" s="3">
        <f t="shared" si="14"/>
        <v>1</v>
      </c>
      <c r="Y482" s="3">
        <f t="shared" si="15"/>
        <v>0</v>
      </c>
    </row>
    <row r="483" spans="24:25" x14ac:dyDescent="0.2">
      <c r="X483" s="3">
        <f t="shared" si="14"/>
        <v>1</v>
      </c>
      <c r="Y483" s="3">
        <f t="shared" si="15"/>
        <v>0</v>
      </c>
    </row>
    <row r="484" spans="24:25" x14ac:dyDescent="0.2">
      <c r="X484" s="3">
        <f t="shared" si="14"/>
        <v>1</v>
      </c>
      <c r="Y484" s="3">
        <f t="shared" si="15"/>
        <v>0</v>
      </c>
    </row>
    <row r="485" spans="24:25" x14ac:dyDescent="0.2">
      <c r="X485" s="3">
        <f t="shared" si="14"/>
        <v>1</v>
      </c>
      <c r="Y485" s="3">
        <f t="shared" si="15"/>
        <v>0</v>
      </c>
    </row>
    <row r="486" spans="24:25" x14ac:dyDescent="0.2">
      <c r="X486" s="3">
        <f t="shared" si="14"/>
        <v>1</v>
      </c>
      <c r="Y486" s="3">
        <f t="shared" si="15"/>
        <v>0</v>
      </c>
    </row>
    <row r="487" spans="24:25" x14ac:dyDescent="0.2">
      <c r="X487" s="3">
        <f t="shared" si="14"/>
        <v>1</v>
      </c>
      <c r="Y487" s="3">
        <f t="shared" si="15"/>
        <v>0</v>
      </c>
    </row>
    <row r="488" spans="24:25" x14ac:dyDescent="0.2">
      <c r="X488" s="3">
        <f t="shared" si="14"/>
        <v>1</v>
      </c>
      <c r="Y488" s="3">
        <f t="shared" si="15"/>
        <v>0</v>
      </c>
    </row>
    <row r="489" spans="24:25" x14ac:dyDescent="0.2">
      <c r="X489" s="3">
        <f t="shared" si="14"/>
        <v>1</v>
      </c>
      <c r="Y489" s="3">
        <f t="shared" si="15"/>
        <v>0</v>
      </c>
    </row>
    <row r="490" spans="24:25" x14ac:dyDescent="0.2">
      <c r="X490" s="3">
        <f t="shared" si="14"/>
        <v>1</v>
      </c>
      <c r="Y490" s="3">
        <f t="shared" si="15"/>
        <v>0</v>
      </c>
    </row>
    <row r="491" spans="24:25" x14ac:dyDescent="0.2">
      <c r="X491" s="3">
        <f t="shared" si="14"/>
        <v>1</v>
      </c>
      <c r="Y491" s="3">
        <f t="shared" si="15"/>
        <v>0</v>
      </c>
    </row>
    <row r="492" spans="24:25" x14ac:dyDescent="0.2">
      <c r="X492" s="3">
        <f t="shared" si="14"/>
        <v>1</v>
      </c>
      <c r="Y492" s="3">
        <f t="shared" si="15"/>
        <v>0</v>
      </c>
    </row>
    <row r="493" spans="24:25" x14ac:dyDescent="0.2">
      <c r="X493" s="3">
        <f t="shared" si="14"/>
        <v>1</v>
      </c>
      <c r="Y493" s="3">
        <f t="shared" si="15"/>
        <v>0</v>
      </c>
    </row>
    <row r="494" spans="24:25" x14ac:dyDescent="0.2">
      <c r="X494" s="3">
        <f t="shared" si="14"/>
        <v>1</v>
      </c>
      <c r="Y494" s="3">
        <f t="shared" si="15"/>
        <v>0</v>
      </c>
    </row>
    <row r="495" spans="24:25" x14ac:dyDescent="0.2">
      <c r="X495" s="3">
        <f t="shared" si="14"/>
        <v>1</v>
      </c>
      <c r="Y495" s="3">
        <f t="shared" si="15"/>
        <v>0</v>
      </c>
    </row>
    <row r="496" spans="24:25" x14ac:dyDescent="0.2">
      <c r="X496" s="3">
        <f t="shared" si="14"/>
        <v>1</v>
      </c>
      <c r="Y496" s="3">
        <f t="shared" si="15"/>
        <v>0</v>
      </c>
    </row>
    <row r="497" spans="24:25" x14ac:dyDescent="0.2">
      <c r="X497" s="3">
        <f t="shared" si="14"/>
        <v>1</v>
      </c>
      <c r="Y497" s="3">
        <f t="shared" si="15"/>
        <v>0</v>
      </c>
    </row>
    <row r="498" spans="24:25" x14ac:dyDescent="0.2">
      <c r="X498" s="3">
        <f t="shared" si="14"/>
        <v>1</v>
      </c>
      <c r="Y498" s="3">
        <f t="shared" si="15"/>
        <v>0</v>
      </c>
    </row>
    <row r="499" spans="24:25" x14ac:dyDescent="0.2">
      <c r="X499" s="3">
        <f t="shared" si="14"/>
        <v>1</v>
      </c>
      <c r="Y499" s="3">
        <f t="shared" si="15"/>
        <v>0</v>
      </c>
    </row>
    <row r="500" spans="24:25" x14ac:dyDescent="0.2">
      <c r="X500" s="3">
        <f t="shared" si="14"/>
        <v>1</v>
      </c>
      <c r="Y500" s="3">
        <f t="shared" si="15"/>
        <v>0</v>
      </c>
    </row>
    <row r="501" spans="24:25" x14ac:dyDescent="0.2">
      <c r="X501" s="3">
        <f t="shared" si="14"/>
        <v>1</v>
      </c>
      <c r="Y501" s="3">
        <f t="shared" si="15"/>
        <v>0</v>
      </c>
    </row>
    <row r="502" spans="24:25" x14ac:dyDescent="0.2">
      <c r="X502" s="3">
        <f t="shared" si="14"/>
        <v>1</v>
      </c>
      <c r="Y502" s="3">
        <f t="shared" si="15"/>
        <v>0</v>
      </c>
    </row>
    <row r="503" spans="24:25" x14ac:dyDescent="0.2">
      <c r="X503" s="3">
        <f t="shared" si="14"/>
        <v>1</v>
      </c>
      <c r="Y503" s="3">
        <f t="shared" si="15"/>
        <v>0</v>
      </c>
    </row>
    <row r="504" spans="24:25" x14ac:dyDescent="0.2">
      <c r="X504" s="3">
        <f t="shared" si="14"/>
        <v>1</v>
      </c>
      <c r="Y504" s="3">
        <f t="shared" si="15"/>
        <v>0</v>
      </c>
    </row>
    <row r="505" spans="24:25" x14ac:dyDescent="0.2">
      <c r="X505" s="3">
        <f t="shared" si="14"/>
        <v>1</v>
      </c>
      <c r="Y505" s="3">
        <f t="shared" si="15"/>
        <v>0</v>
      </c>
    </row>
    <row r="506" spans="24:25" x14ac:dyDescent="0.2">
      <c r="X506" s="3">
        <f t="shared" si="14"/>
        <v>1</v>
      </c>
      <c r="Y506" s="3">
        <f t="shared" si="15"/>
        <v>0</v>
      </c>
    </row>
    <row r="507" spans="24:25" x14ac:dyDescent="0.2">
      <c r="X507" s="3">
        <f t="shared" si="14"/>
        <v>1</v>
      </c>
      <c r="Y507" s="3">
        <f t="shared" si="15"/>
        <v>0</v>
      </c>
    </row>
    <row r="508" spans="24:25" x14ac:dyDescent="0.2">
      <c r="X508" s="3">
        <f t="shared" si="14"/>
        <v>1</v>
      </c>
      <c r="Y508" s="3">
        <f t="shared" si="15"/>
        <v>0</v>
      </c>
    </row>
    <row r="509" spans="24:25" x14ac:dyDescent="0.2">
      <c r="X509" s="3">
        <f t="shared" si="14"/>
        <v>1</v>
      </c>
      <c r="Y509" s="3">
        <f t="shared" si="15"/>
        <v>0</v>
      </c>
    </row>
    <row r="510" spans="24:25" x14ac:dyDescent="0.2">
      <c r="X510" s="3">
        <f t="shared" si="14"/>
        <v>1</v>
      </c>
      <c r="Y510" s="3">
        <f t="shared" si="15"/>
        <v>0</v>
      </c>
    </row>
    <row r="511" spans="24:25" x14ac:dyDescent="0.2">
      <c r="X511" s="3">
        <f t="shared" si="14"/>
        <v>1</v>
      </c>
      <c r="Y511" s="3">
        <f t="shared" si="15"/>
        <v>0</v>
      </c>
    </row>
    <row r="512" spans="24:25" x14ac:dyDescent="0.2">
      <c r="X512" s="3">
        <f t="shared" si="14"/>
        <v>1</v>
      </c>
      <c r="Y512" s="3">
        <f t="shared" si="15"/>
        <v>0</v>
      </c>
    </row>
    <row r="513" spans="24:25" x14ac:dyDescent="0.2">
      <c r="X513" s="3">
        <f t="shared" si="14"/>
        <v>1</v>
      </c>
      <c r="Y513" s="3">
        <f t="shared" si="15"/>
        <v>0</v>
      </c>
    </row>
    <row r="514" spans="24:25" x14ac:dyDescent="0.2">
      <c r="X514" s="3">
        <f t="shared" si="14"/>
        <v>1</v>
      </c>
      <c r="Y514" s="3">
        <f t="shared" si="15"/>
        <v>0</v>
      </c>
    </row>
    <row r="515" spans="24:25" x14ac:dyDescent="0.2">
      <c r="X515" s="3">
        <f t="shared" si="14"/>
        <v>1</v>
      </c>
      <c r="Y515" s="3">
        <f t="shared" si="15"/>
        <v>0</v>
      </c>
    </row>
    <row r="516" spans="24:25" x14ac:dyDescent="0.2">
      <c r="X516" s="3">
        <f t="shared" ref="X516:X579" si="16">D516-C516+1</f>
        <v>1</v>
      </c>
      <c r="Y516" s="3">
        <f t="shared" ref="Y516:Y579" si="17">H516*X516</f>
        <v>0</v>
      </c>
    </row>
    <row r="517" spans="24:25" x14ac:dyDescent="0.2">
      <c r="X517" s="3">
        <f t="shared" si="16"/>
        <v>1</v>
      </c>
      <c r="Y517" s="3">
        <f t="shared" si="17"/>
        <v>0</v>
      </c>
    </row>
    <row r="518" spans="24:25" x14ac:dyDescent="0.2">
      <c r="X518" s="3">
        <f t="shared" si="16"/>
        <v>1</v>
      </c>
      <c r="Y518" s="3">
        <f t="shared" si="17"/>
        <v>0</v>
      </c>
    </row>
    <row r="519" spans="24:25" x14ac:dyDescent="0.2">
      <c r="X519" s="3">
        <f t="shared" si="16"/>
        <v>1</v>
      </c>
      <c r="Y519" s="3">
        <f t="shared" si="17"/>
        <v>0</v>
      </c>
    </row>
    <row r="520" spans="24:25" x14ac:dyDescent="0.2">
      <c r="X520" s="3">
        <f t="shared" si="16"/>
        <v>1</v>
      </c>
      <c r="Y520" s="3">
        <f t="shared" si="17"/>
        <v>0</v>
      </c>
    </row>
    <row r="521" spans="24:25" x14ac:dyDescent="0.2">
      <c r="X521" s="3">
        <f t="shared" si="16"/>
        <v>1</v>
      </c>
      <c r="Y521" s="3">
        <f t="shared" si="17"/>
        <v>0</v>
      </c>
    </row>
    <row r="522" spans="24:25" x14ac:dyDescent="0.2">
      <c r="X522" s="3">
        <f t="shared" si="16"/>
        <v>1</v>
      </c>
      <c r="Y522" s="3">
        <f t="shared" si="17"/>
        <v>0</v>
      </c>
    </row>
    <row r="523" spans="24:25" x14ac:dyDescent="0.2">
      <c r="X523" s="3">
        <f t="shared" si="16"/>
        <v>1</v>
      </c>
      <c r="Y523" s="3">
        <f t="shared" si="17"/>
        <v>0</v>
      </c>
    </row>
    <row r="524" spans="24:25" x14ac:dyDescent="0.2">
      <c r="X524" s="3">
        <f t="shared" si="16"/>
        <v>1</v>
      </c>
      <c r="Y524" s="3">
        <f t="shared" si="17"/>
        <v>0</v>
      </c>
    </row>
    <row r="525" spans="24:25" x14ac:dyDescent="0.2">
      <c r="X525" s="3">
        <f t="shared" si="16"/>
        <v>1</v>
      </c>
      <c r="Y525" s="3">
        <f t="shared" si="17"/>
        <v>0</v>
      </c>
    </row>
    <row r="526" spans="24:25" x14ac:dyDescent="0.2">
      <c r="X526" s="3">
        <f t="shared" si="16"/>
        <v>1</v>
      </c>
      <c r="Y526" s="3">
        <f t="shared" si="17"/>
        <v>0</v>
      </c>
    </row>
    <row r="527" spans="24:25" x14ac:dyDescent="0.2">
      <c r="X527" s="3">
        <f t="shared" si="16"/>
        <v>1</v>
      </c>
      <c r="Y527" s="3">
        <f t="shared" si="17"/>
        <v>0</v>
      </c>
    </row>
    <row r="528" spans="24:25" x14ac:dyDescent="0.2">
      <c r="X528" s="3">
        <f t="shared" si="16"/>
        <v>1</v>
      </c>
      <c r="Y528" s="3">
        <f t="shared" si="17"/>
        <v>0</v>
      </c>
    </row>
    <row r="529" spans="24:25" x14ac:dyDescent="0.2">
      <c r="X529" s="3">
        <f t="shared" si="16"/>
        <v>1</v>
      </c>
      <c r="Y529" s="3">
        <f t="shared" si="17"/>
        <v>0</v>
      </c>
    </row>
    <row r="530" spans="24:25" x14ac:dyDescent="0.2">
      <c r="X530" s="3">
        <f t="shared" si="16"/>
        <v>1</v>
      </c>
      <c r="Y530" s="3">
        <f t="shared" si="17"/>
        <v>0</v>
      </c>
    </row>
    <row r="531" spans="24:25" x14ac:dyDescent="0.2">
      <c r="X531" s="3">
        <f t="shared" si="16"/>
        <v>1</v>
      </c>
      <c r="Y531" s="3">
        <f t="shared" si="17"/>
        <v>0</v>
      </c>
    </row>
    <row r="532" spans="24:25" x14ac:dyDescent="0.2">
      <c r="X532" s="3">
        <f t="shared" si="16"/>
        <v>1</v>
      </c>
      <c r="Y532" s="3">
        <f t="shared" si="17"/>
        <v>0</v>
      </c>
    </row>
    <row r="533" spans="24:25" x14ac:dyDescent="0.2">
      <c r="X533" s="3">
        <f t="shared" si="16"/>
        <v>1</v>
      </c>
      <c r="Y533" s="3">
        <f t="shared" si="17"/>
        <v>0</v>
      </c>
    </row>
    <row r="534" spans="24:25" x14ac:dyDescent="0.2">
      <c r="X534" s="3">
        <f t="shared" si="16"/>
        <v>1</v>
      </c>
      <c r="Y534" s="3">
        <f t="shared" si="17"/>
        <v>0</v>
      </c>
    </row>
    <row r="535" spans="24:25" x14ac:dyDescent="0.2">
      <c r="X535" s="3">
        <f t="shared" si="16"/>
        <v>1</v>
      </c>
      <c r="Y535" s="3">
        <f t="shared" si="17"/>
        <v>0</v>
      </c>
    </row>
    <row r="536" spans="24:25" x14ac:dyDescent="0.2">
      <c r="X536" s="3">
        <f t="shared" si="16"/>
        <v>1</v>
      </c>
      <c r="Y536" s="3">
        <f t="shared" si="17"/>
        <v>0</v>
      </c>
    </row>
    <row r="537" spans="24:25" x14ac:dyDescent="0.2">
      <c r="X537" s="3">
        <f t="shared" si="16"/>
        <v>1</v>
      </c>
      <c r="Y537" s="3">
        <f t="shared" si="17"/>
        <v>0</v>
      </c>
    </row>
    <row r="538" spans="24:25" x14ac:dyDescent="0.2">
      <c r="X538" s="3">
        <f t="shared" si="16"/>
        <v>1</v>
      </c>
      <c r="Y538" s="3">
        <f t="shared" si="17"/>
        <v>0</v>
      </c>
    </row>
    <row r="539" spans="24:25" x14ac:dyDescent="0.2">
      <c r="X539" s="3">
        <f t="shared" si="16"/>
        <v>1</v>
      </c>
      <c r="Y539" s="3">
        <f t="shared" si="17"/>
        <v>0</v>
      </c>
    </row>
    <row r="540" spans="24:25" x14ac:dyDescent="0.2">
      <c r="X540" s="3">
        <f t="shared" si="16"/>
        <v>1</v>
      </c>
      <c r="Y540" s="3">
        <f t="shared" si="17"/>
        <v>0</v>
      </c>
    </row>
    <row r="541" spans="24:25" x14ac:dyDescent="0.2">
      <c r="X541" s="3">
        <f t="shared" si="16"/>
        <v>1</v>
      </c>
      <c r="Y541" s="3">
        <f t="shared" si="17"/>
        <v>0</v>
      </c>
    </row>
    <row r="542" spans="24:25" x14ac:dyDescent="0.2">
      <c r="X542" s="3">
        <f t="shared" si="16"/>
        <v>1</v>
      </c>
      <c r="Y542" s="3">
        <f t="shared" si="17"/>
        <v>0</v>
      </c>
    </row>
    <row r="543" spans="24:25" x14ac:dyDescent="0.2">
      <c r="X543" s="3">
        <f t="shared" si="16"/>
        <v>1</v>
      </c>
      <c r="Y543" s="3">
        <f t="shared" si="17"/>
        <v>0</v>
      </c>
    </row>
    <row r="544" spans="24:25" x14ac:dyDescent="0.2">
      <c r="X544" s="3">
        <f t="shared" si="16"/>
        <v>1</v>
      </c>
      <c r="Y544" s="3">
        <f t="shared" si="17"/>
        <v>0</v>
      </c>
    </row>
    <row r="545" spans="24:25" x14ac:dyDescent="0.2">
      <c r="X545" s="3">
        <f t="shared" si="16"/>
        <v>1</v>
      </c>
      <c r="Y545" s="3">
        <f t="shared" si="17"/>
        <v>0</v>
      </c>
    </row>
    <row r="546" spans="24:25" x14ac:dyDescent="0.2">
      <c r="X546" s="3">
        <f t="shared" si="16"/>
        <v>1</v>
      </c>
      <c r="Y546" s="3">
        <f t="shared" si="17"/>
        <v>0</v>
      </c>
    </row>
    <row r="547" spans="24:25" x14ac:dyDescent="0.2">
      <c r="X547" s="3">
        <f t="shared" si="16"/>
        <v>1</v>
      </c>
      <c r="Y547" s="3">
        <f t="shared" si="17"/>
        <v>0</v>
      </c>
    </row>
    <row r="548" spans="24:25" x14ac:dyDescent="0.2">
      <c r="X548" s="3">
        <f t="shared" si="16"/>
        <v>1</v>
      </c>
      <c r="Y548" s="3">
        <f t="shared" si="17"/>
        <v>0</v>
      </c>
    </row>
    <row r="549" spans="24:25" x14ac:dyDescent="0.2">
      <c r="X549" s="3">
        <f t="shared" si="16"/>
        <v>1</v>
      </c>
      <c r="Y549" s="3">
        <f t="shared" si="17"/>
        <v>0</v>
      </c>
    </row>
    <row r="550" spans="24:25" x14ac:dyDescent="0.2">
      <c r="X550" s="3">
        <f t="shared" si="16"/>
        <v>1</v>
      </c>
      <c r="Y550" s="3">
        <f t="shared" si="17"/>
        <v>0</v>
      </c>
    </row>
    <row r="551" spans="24:25" x14ac:dyDescent="0.2">
      <c r="X551" s="3">
        <f t="shared" si="16"/>
        <v>1</v>
      </c>
      <c r="Y551" s="3">
        <f t="shared" si="17"/>
        <v>0</v>
      </c>
    </row>
    <row r="552" spans="24:25" x14ac:dyDescent="0.2">
      <c r="X552" s="3">
        <f t="shared" si="16"/>
        <v>1</v>
      </c>
      <c r="Y552" s="3">
        <f t="shared" si="17"/>
        <v>0</v>
      </c>
    </row>
    <row r="553" spans="24:25" x14ac:dyDescent="0.2">
      <c r="X553" s="3">
        <f t="shared" si="16"/>
        <v>1</v>
      </c>
      <c r="Y553" s="3">
        <f t="shared" si="17"/>
        <v>0</v>
      </c>
    </row>
    <row r="554" spans="24:25" x14ac:dyDescent="0.2">
      <c r="X554" s="3">
        <f t="shared" si="16"/>
        <v>1</v>
      </c>
      <c r="Y554" s="3">
        <f t="shared" si="17"/>
        <v>0</v>
      </c>
    </row>
    <row r="555" spans="24:25" x14ac:dyDescent="0.2">
      <c r="X555" s="3">
        <f t="shared" si="16"/>
        <v>1</v>
      </c>
      <c r="Y555" s="3">
        <f t="shared" si="17"/>
        <v>0</v>
      </c>
    </row>
    <row r="556" spans="24:25" x14ac:dyDescent="0.2">
      <c r="X556" s="3">
        <f t="shared" si="16"/>
        <v>1</v>
      </c>
      <c r="Y556" s="3">
        <f t="shared" si="17"/>
        <v>0</v>
      </c>
    </row>
    <row r="557" spans="24:25" x14ac:dyDescent="0.2">
      <c r="X557" s="3">
        <f t="shared" si="16"/>
        <v>1</v>
      </c>
      <c r="Y557" s="3">
        <f t="shared" si="17"/>
        <v>0</v>
      </c>
    </row>
    <row r="558" spans="24:25" x14ac:dyDescent="0.2">
      <c r="X558" s="3">
        <f t="shared" si="16"/>
        <v>1</v>
      </c>
      <c r="Y558" s="3">
        <f t="shared" si="17"/>
        <v>0</v>
      </c>
    </row>
    <row r="559" spans="24:25" x14ac:dyDescent="0.2">
      <c r="X559" s="3">
        <f t="shared" si="16"/>
        <v>1</v>
      </c>
      <c r="Y559" s="3">
        <f t="shared" si="17"/>
        <v>0</v>
      </c>
    </row>
    <row r="560" spans="24:25" x14ac:dyDescent="0.2">
      <c r="X560" s="3">
        <f t="shared" si="16"/>
        <v>1</v>
      </c>
      <c r="Y560" s="3">
        <f t="shared" si="17"/>
        <v>0</v>
      </c>
    </row>
    <row r="561" spans="24:25" x14ac:dyDescent="0.2">
      <c r="X561" s="3">
        <f t="shared" si="16"/>
        <v>1</v>
      </c>
      <c r="Y561" s="3">
        <f t="shared" si="17"/>
        <v>0</v>
      </c>
    </row>
    <row r="562" spans="24:25" x14ac:dyDescent="0.2">
      <c r="X562" s="3">
        <f t="shared" si="16"/>
        <v>1</v>
      </c>
      <c r="Y562" s="3">
        <f t="shared" si="17"/>
        <v>0</v>
      </c>
    </row>
    <row r="563" spans="24:25" x14ac:dyDescent="0.2">
      <c r="X563" s="3">
        <f t="shared" si="16"/>
        <v>1</v>
      </c>
      <c r="Y563" s="3">
        <f t="shared" si="17"/>
        <v>0</v>
      </c>
    </row>
    <row r="564" spans="24:25" x14ac:dyDescent="0.2">
      <c r="X564" s="3">
        <f t="shared" si="16"/>
        <v>1</v>
      </c>
      <c r="Y564" s="3">
        <f t="shared" si="17"/>
        <v>0</v>
      </c>
    </row>
    <row r="565" spans="24:25" x14ac:dyDescent="0.2">
      <c r="X565" s="3">
        <f t="shared" si="16"/>
        <v>1</v>
      </c>
      <c r="Y565" s="3">
        <f t="shared" si="17"/>
        <v>0</v>
      </c>
    </row>
    <row r="566" spans="24:25" x14ac:dyDescent="0.2">
      <c r="X566" s="3">
        <f t="shared" si="16"/>
        <v>1</v>
      </c>
      <c r="Y566" s="3">
        <f t="shared" si="17"/>
        <v>0</v>
      </c>
    </row>
    <row r="567" spans="24:25" x14ac:dyDescent="0.2">
      <c r="X567" s="3">
        <f t="shared" si="16"/>
        <v>1</v>
      </c>
      <c r="Y567" s="3">
        <f t="shared" si="17"/>
        <v>0</v>
      </c>
    </row>
    <row r="568" spans="24:25" x14ac:dyDescent="0.2">
      <c r="X568" s="3">
        <f t="shared" si="16"/>
        <v>1</v>
      </c>
      <c r="Y568" s="3">
        <f t="shared" si="17"/>
        <v>0</v>
      </c>
    </row>
    <row r="569" spans="24:25" x14ac:dyDescent="0.2">
      <c r="X569" s="3">
        <f t="shared" si="16"/>
        <v>1</v>
      </c>
      <c r="Y569" s="3">
        <f t="shared" si="17"/>
        <v>0</v>
      </c>
    </row>
    <row r="570" spans="24:25" x14ac:dyDescent="0.2">
      <c r="X570" s="3">
        <f t="shared" si="16"/>
        <v>1</v>
      </c>
      <c r="Y570" s="3">
        <f t="shared" si="17"/>
        <v>0</v>
      </c>
    </row>
    <row r="571" spans="24:25" x14ac:dyDescent="0.2">
      <c r="X571" s="3">
        <f t="shared" si="16"/>
        <v>1</v>
      </c>
      <c r="Y571" s="3">
        <f t="shared" si="17"/>
        <v>0</v>
      </c>
    </row>
    <row r="572" spans="24:25" x14ac:dyDescent="0.2">
      <c r="X572" s="3">
        <f t="shared" si="16"/>
        <v>1</v>
      </c>
      <c r="Y572" s="3">
        <f t="shared" si="17"/>
        <v>0</v>
      </c>
    </row>
    <row r="573" spans="24:25" x14ac:dyDescent="0.2">
      <c r="X573" s="3">
        <f t="shared" si="16"/>
        <v>1</v>
      </c>
      <c r="Y573" s="3">
        <f t="shared" si="17"/>
        <v>0</v>
      </c>
    </row>
    <row r="574" spans="24:25" x14ac:dyDescent="0.2">
      <c r="X574" s="3">
        <f t="shared" si="16"/>
        <v>1</v>
      </c>
      <c r="Y574" s="3">
        <f t="shared" si="17"/>
        <v>0</v>
      </c>
    </row>
    <row r="575" spans="24:25" x14ac:dyDescent="0.2">
      <c r="X575" s="3">
        <f t="shared" si="16"/>
        <v>1</v>
      </c>
      <c r="Y575" s="3">
        <f t="shared" si="17"/>
        <v>0</v>
      </c>
    </row>
    <row r="576" spans="24:25" x14ac:dyDescent="0.2">
      <c r="X576" s="3">
        <f t="shared" si="16"/>
        <v>1</v>
      </c>
      <c r="Y576" s="3">
        <f t="shared" si="17"/>
        <v>0</v>
      </c>
    </row>
    <row r="577" spans="24:25" x14ac:dyDescent="0.2">
      <c r="X577" s="3">
        <f t="shared" si="16"/>
        <v>1</v>
      </c>
      <c r="Y577" s="3">
        <f t="shared" si="17"/>
        <v>0</v>
      </c>
    </row>
    <row r="578" spans="24:25" x14ac:dyDescent="0.2">
      <c r="X578" s="3">
        <f t="shared" si="16"/>
        <v>1</v>
      </c>
      <c r="Y578" s="3">
        <f t="shared" si="17"/>
        <v>0</v>
      </c>
    </row>
    <row r="579" spans="24:25" x14ac:dyDescent="0.2">
      <c r="X579" s="3">
        <f t="shared" si="16"/>
        <v>1</v>
      </c>
      <c r="Y579" s="3">
        <f t="shared" si="17"/>
        <v>0</v>
      </c>
    </row>
    <row r="580" spans="24:25" x14ac:dyDescent="0.2">
      <c r="X580" s="3">
        <f t="shared" ref="X580:X643" si="18">D580-C580+1</f>
        <v>1</v>
      </c>
      <c r="Y580" s="3">
        <f t="shared" ref="Y580:Y643" si="19">H580*X580</f>
        <v>0</v>
      </c>
    </row>
    <row r="581" spans="24:25" x14ac:dyDescent="0.2">
      <c r="X581" s="3">
        <f t="shared" si="18"/>
        <v>1</v>
      </c>
      <c r="Y581" s="3">
        <f t="shared" si="19"/>
        <v>0</v>
      </c>
    </row>
    <row r="582" spans="24:25" x14ac:dyDescent="0.2">
      <c r="X582" s="3">
        <f t="shared" si="18"/>
        <v>1</v>
      </c>
      <c r="Y582" s="3">
        <f t="shared" si="19"/>
        <v>0</v>
      </c>
    </row>
    <row r="583" spans="24:25" x14ac:dyDescent="0.2">
      <c r="X583" s="3">
        <f t="shared" si="18"/>
        <v>1</v>
      </c>
      <c r="Y583" s="3">
        <f t="shared" si="19"/>
        <v>0</v>
      </c>
    </row>
    <row r="584" spans="24:25" x14ac:dyDescent="0.2">
      <c r="X584" s="3">
        <f t="shared" si="18"/>
        <v>1</v>
      </c>
      <c r="Y584" s="3">
        <f t="shared" si="19"/>
        <v>0</v>
      </c>
    </row>
    <row r="585" spans="24:25" x14ac:dyDescent="0.2">
      <c r="X585" s="3">
        <f t="shared" si="18"/>
        <v>1</v>
      </c>
      <c r="Y585" s="3">
        <f t="shared" si="19"/>
        <v>0</v>
      </c>
    </row>
    <row r="586" spans="24:25" x14ac:dyDescent="0.2">
      <c r="X586" s="3">
        <f t="shared" si="18"/>
        <v>1</v>
      </c>
      <c r="Y586" s="3">
        <f t="shared" si="19"/>
        <v>0</v>
      </c>
    </row>
    <row r="587" spans="24:25" x14ac:dyDescent="0.2">
      <c r="X587" s="3">
        <f t="shared" si="18"/>
        <v>1</v>
      </c>
      <c r="Y587" s="3">
        <f t="shared" si="19"/>
        <v>0</v>
      </c>
    </row>
    <row r="588" spans="24:25" x14ac:dyDescent="0.2">
      <c r="X588" s="3">
        <f t="shared" si="18"/>
        <v>1</v>
      </c>
      <c r="Y588" s="3">
        <f t="shared" si="19"/>
        <v>0</v>
      </c>
    </row>
    <row r="589" spans="24:25" x14ac:dyDescent="0.2">
      <c r="X589" s="3">
        <f t="shared" si="18"/>
        <v>1</v>
      </c>
      <c r="Y589" s="3">
        <f t="shared" si="19"/>
        <v>0</v>
      </c>
    </row>
    <row r="590" spans="24:25" x14ac:dyDescent="0.2">
      <c r="X590" s="3">
        <f t="shared" si="18"/>
        <v>1</v>
      </c>
      <c r="Y590" s="3">
        <f t="shared" si="19"/>
        <v>0</v>
      </c>
    </row>
    <row r="591" spans="24:25" x14ac:dyDescent="0.2">
      <c r="X591" s="3">
        <f t="shared" si="18"/>
        <v>1</v>
      </c>
      <c r="Y591" s="3">
        <f t="shared" si="19"/>
        <v>0</v>
      </c>
    </row>
    <row r="592" spans="24:25" x14ac:dyDescent="0.2">
      <c r="X592" s="3">
        <f t="shared" si="18"/>
        <v>1</v>
      </c>
      <c r="Y592" s="3">
        <f t="shared" si="19"/>
        <v>0</v>
      </c>
    </row>
    <row r="593" spans="24:25" x14ac:dyDescent="0.2">
      <c r="X593" s="3">
        <f t="shared" si="18"/>
        <v>1</v>
      </c>
      <c r="Y593" s="3">
        <f t="shared" si="19"/>
        <v>0</v>
      </c>
    </row>
    <row r="594" spans="24:25" x14ac:dyDescent="0.2">
      <c r="X594" s="3">
        <f t="shared" si="18"/>
        <v>1</v>
      </c>
      <c r="Y594" s="3">
        <f t="shared" si="19"/>
        <v>0</v>
      </c>
    </row>
    <row r="595" spans="24:25" x14ac:dyDescent="0.2">
      <c r="X595" s="3">
        <f t="shared" si="18"/>
        <v>1</v>
      </c>
      <c r="Y595" s="3">
        <f t="shared" si="19"/>
        <v>0</v>
      </c>
    </row>
    <row r="596" spans="24:25" x14ac:dyDescent="0.2">
      <c r="X596" s="3">
        <f t="shared" si="18"/>
        <v>1</v>
      </c>
      <c r="Y596" s="3">
        <f t="shared" si="19"/>
        <v>0</v>
      </c>
    </row>
    <row r="597" spans="24:25" x14ac:dyDescent="0.2">
      <c r="X597" s="3">
        <f t="shared" si="18"/>
        <v>1</v>
      </c>
      <c r="Y597" s="3">
        <f t="shared" si="19"/>
        <v>0</v>
      </c>
    </row>
    <row r="598" spans="24:25" x14ac:dyDescent="0.2">
      <c r="X598" s="3">
        <f t="shared" si="18"/>
        <v>1</v>
      </c>
      <c r="Y598" s="3">
        <f t="shared" si="19"/>
        <v>0</v>
      </c>
    </row>
    <row r="599" spans="24:25" x14ac:dyDescent="0.2">
      <c r="X599" s="3">
        <f t="shared" si="18"/>
        <v>1</v>
      </c>
      <c r="Y599" s="3">
        <f t="shared" si="19"/>
        <v>0</v>
      </c>
    </row>
    <row r="600" spans="24:25" x14ac:dyDescent="0.2">
      <c r="X600" s="3">
        <f t="shared" si="18"/>
        <v>1</v>
      </c>
      <c r="Y600" s="3">
        <f t="shared" si="19"/>
        <v>0</v>
      </c>
    </row>
    <row r="601" spans="24:25" x14ac:dyDescent="0.2">
      <c r="X601" s="3">
        <f t="shared" si="18"/>
        <v>1</v>
      </c>
      <c r="Y601" s="3">
        <f t="shared" si="19"/>
        <v>0</v>
      </c>
    </row>
    <row r="602" spans="24:25" x14ac:dyDescent="0.2">
      <c r="X602" s="3">
        <f t="shared" si="18"/>
        <v>1</v>
      </c>
      <c r="Y602" s="3">
        <f t="shared" si="19"/>
        <v>0</v>
      </c>
    </row>
    <row r="603" spans="24:25" x14ac:dyDescent="0.2">
      <c r="X603" s="3">
        <f t="shared" si="18"/>
        <v>1</v>
      </c>
      <c r="Y603" s="3">
        <f t="shared" si="19"/>
        <v>0</v>
      </c>
    </row>
    <row r="604" spans="24:25" x14ac:dyDescent="0.2">
      <c r="X604" s="3">
        <f t="shared" si="18"/>
        <v>1</v>
      </c>
      <c r="Y604" s="3">
        <f t="shared" si="19"/>
        <v>0</v>
      </c>
    </row>
    <row r="605" spans="24:25" x14ac:dyDescent="0.2">
      <c r="X605" s="3">
        <f t="shared" si="18"/>
        <v>1</v>
      </c>
      <c r="Y605" s="3">
        <f t="shared" si="19"/>
        <v>0</v>
      </c>
    </row>
    <row r="606" spans="24:25" x14ac:dyDescent="0.2">
      <c r="X606" s="3">
        <f t="shared" si="18"/>
        <v>1</v>
      </c>
      <c r="Y606" s="3">
        <f t="shared" si="19"/>
        <v>0</v>
      </c>
    </row>
    <row r="607" spans="24:25" x14ac:dyDescent="0.2">
      <c r="X607" s="3">
        <f t="shared" si="18"/>
        <v>1</v>
      </c>
      <c r="Y607" s="3">
        <f t="shared" si="19"/>
        <v>0</v>
      </c>
    </row>
    <row r="608" spans="24:25" x14ac:dyDescent="0.2">
      <c r="X608" s="3">
        <f t="shared" si="18"/>
        <v>1</v>
      </c>
      <c r="Y608" s="3">
        <f t="shared" si="19"/>
        <v>0</v>
      </c>
    </row>
    <row r="609" spans="24:25" x14ac:dyDescent="0.2">
      <c r="X609" s="3">
        <f t="shared" si="18"/>
        <v>1</v>
      </c>
      <c r="Y609" s="3">
        <f t="shared" si="19"/>
        <v>0</v>
      </c>
    </row>
    <row r="610" spans="24:25" x14ac:dyDescent="0.2">
      <c r="X610" s="3">
        <f t="shared" si="18"/>
        <v>1</v>
      </c>
      <c r="Y610" s="3">
        <f t="shared" si="19"/>
        <v>0</v>
      </c>
    </row>
    <row r="611" spans="24:25" x14ac:dyDescent="0.2">
      <c r="X611" s="3">
        <f t="shared" si="18"/>
        <v>1</v>
      </c>
      <c r="Y611" s="3">
        <f t="shared" si="19"/>
        <v>0</v>
      </c>
    </row>
    <row r="612" spans="24:25" x14ac:dyDescent="0.2">
      <c r="X612" s="3">
        <f t="shared" si="18"/>
        <v>1</v>
      </c>
      <c r="Y612" s="3">
        <f t="shared" si="19"/>
        <v>0</v>
      </c>
    </row>
    <row r="613" spans="24:25" x14ac:dyDescent="0.2">
      <c r="X613" s="3">
        <f t="shared" si="18"/>
        <v>1</v>
      </c>
      <c r="Y613" s="3">
        <f t="shared" si="19"/>
        <v>0</v>
      </c>
    </row>
    <row r="614" spans="24:25" x14ac:dyDescent="0.2">
      <c r="X614" s="3">
        <f t="shared" si="18"/>
        <v>1</v>
      </c>
      <c r="Y614" s="3">
        <f t="shared" si="19"/>
        <v>0</v>
      </c>
    </row>
    <row r="615" spans="24:25" x14ac:dyDescent="0.2">
      <c r="X615" s="3">
        <f t="shared" si="18"/>
        <v>1</v>
      </c>
      <c r="Y615" s="3">
        <f t="shared" si="19"/>
        <v>0</v>
      </c>
    </row>
    <row r="616" spans="24:25" x14ac:dyDescent="0.2">
      <c r="X616" s="3">
        <f t="shared" si="18"/>
        <v>1</v>
      </c>
      <c r="Y616" s="3">
        <f t="shared" si="19"/>
        <v>0</v>
      </c>
    </row>
    <row r="617" spans="24:25" x14ac:dyDescent="0.2">
      <c r="X617" s="3">
        <f t="shared" si="18"/>
        <v>1</v>
      </c>
      <c r="Y617" s="3">
        <f t="shared" si="19"/>
        <v>0</v>
      </c>
    </row>
    <row r="618" spans="24:25" x14ac:dyDescent="0.2">
      <c r="X618" s="3">
        <f t="shared" si="18"/>
        <v>1</v>
      </c>
      <c r="Y618" s="3">
        <f t="shared" si="19"/>
        <v>0</v>
      </c>
    </row>
    <row r="619" spans="24:25" x14ac:dyDescent="0.2">
      <c r="X619" s="3">
        <f t="shared" si="18"/>
        <v>1</v>
      </c>
      <c r="Y619" s="3">
        <f t="shared" si="19"/>
        <v>0</v>
      </c>
    </row>
    <row r="620" spans="24:25" x14ac:dyDescent="0.2">
      <c r="X620" s="3">
        <f t="shared" si="18"/>
        <v>1</v>
      </c>
      <c r="Y620" s="3">
        <f t="shared" si="19"/>
        <v>0</v>
      </c>
    </row>
    <row r="621" spans="24:25" x14ac:dyDescent="0.2">
      <c r="X621" s="3">
        <f t="shared" si="18"/>
        <v>1</v>
      </c>
      <c r="Y621" s="3">
        <f t="shared" si="19"/>
        <v>0</v>
      </c>
    </row>
    <row r="622" spans="24:25" x14ac:dyDescent="0.2">
      <c r="X622" s="3">
        <f t="shared" si="18"/>
        <v>1</v>
      </c>
      <c r="Y622" s="3">
        <f t="shared" si="19"/>
        <v>0</v>
      </c>
    </row>
    <row r="623" spans="24:25" x14ac:dyDescent="0.2">
      <c r="X623" s="3">
        <f t="shared" si="18"/>
        <v>1</v>
      </c>
      <c r="Y623" s="3">
        <f t="shared" si="19"/>
        <v>0</v>
      </c>
    </row>
    <row r="624" spans="24:25" x14ac:dyDescent="0.2">
      <c r="X624" s="3">
        <f t="shared" si="18"/>
        <v>1</v>
      </c>
      <c r="Y624" s="3">
        <f t="shared" si="19"/>
        <v>0</v>
      </c>
    </row>
    <row r="625" spans="24:25" x14ac:dyDescent="0.2">
      <c r="X625" s="3">
        <f t="shared" si="18"/>
        <v>1</v>
      </c>
      <c r="Y625" s="3">
        <f t="shared" si="19"/>
        <v>0</v>
      </c>
    </row>
    <row r="626" spans="24:25" x14ac:dyDescent="0.2">
      <c r="X626" s="3">
        <f t="shared" si="18"/>
        <v>1</v>
      </c>
      <c r="Y626" s="3">
        <f t="shared" si="19"/>
        <v>0</v>
      </c>
    </row>
    <row r="627" spans="24:25" x14ac:dyDescent="0.2">
      <c r="X627" s="3">
        <f t="shared" si="18"/>
        <v>1</v>
      </c>
      <c r="Y627" s="3">
        <f t="shared" si="19"/>
        <v>0</v>
      </c>
    </row>
    <row r="628" spans="24:25" x14ac:dyDescent="0.2">
      <c r="X628" s="3">
        <f t="shared" si="18"/>
        <v>1</v>
      </c>
      <c r="Y628" s="3">
        <f t="shared" si="19"/>
        <v>0</v>
      </c>
    </row>
    <row r="629" spans="24:25" x14ac:dyDescent="0.2">
      <c r="X629" s="3">
        <f t="shared" si="18"/>
        <v>1</v>
      </c>
      <c r="Y629" s="3">
        <f t="shared" si="19"/>
        <v>0</v>
      </c>
    </row>
    <row r="630" spans="24:25" x14ac:dyDescent="0.2">
      <c r="X630" s="3">
        <f t="shared" si="18"/>
        <v>1</v>
      </c>
      <c r="Y630" s="3">
        <f t="shared" si="19"/>
        <v>0</v>
      </c>
    </row>
    <row r="631" spans="24:25" x14ac:dyDescent="0.2">
      <c r="X631" s="3">
        <f t="shared" si="18"/>
        <v>1</v>
      </c>
      <c r="Y631" s="3">
        <f t="shared" si="19"/>
        <v>0</v>
      </c>
    </row>
    <row r="632" spans="24:25" x14ac:dyDescent="0.2">
      <c r="X632" s="3">
        <f t="shared" si="18"/>
        <v>1</v>
      </c>
      <c r="Y632" s="3">
        <f t="shared" si="19"/>
        <v>0</v>
      </c>
    </row>
    <row r="633" spans="24:25" x14ac:dyDescent="0.2">
      <c r="X633" s="3">
        <f t="shared" si="18"/>
        <v>1</v>
      </c>
      <c r="Y633" s="3">
        <f t="shared" si="19"/>
        <v>0</v>
      </c>
    </row>
    <row r="634" spans="24:25" x14ac:dyDescent="0.2">
      <c r="X634" s="3">
        <f t="shared" si="18"/>
        <v>1</v>
      </c>
      <c r="Y634" s="3">
        <f t="shared" si="19"/>
        <v>0</v>
      </c>
    </row>
    <row r="635" spans="24:25" x14ac:dyDescent="0.2">
      <c r="X635" s="3">
        <f t="shared" si="18"/>
        <v>1</v>
      </c>
      <c r="Y635" s="3">
        <f t="shared" si="19"/>
        <v>0</v>
      </c>
    </row>
    <row r="636" spans="24:25" x14ac:dyDescent="0.2">
      <c r="X636" s="3">
        <f t="shared" si="18"/>
        <v>1</v>
      </c>
      <c r="Y636" s="3">
        <f t="shared" si="19"/>
        <v>0</v>
      </c>
    </row>
    <row r="637" spans="24:25" x14ac:dyDescent="0.2">
      <c r="X637" s="3">
        <f t="shared" si="18"/>
        <v>1</v>
      </c>
      <c r="Y637" s="3">
        <f t="shared" si="19"/>
        <v>0</v>
      </c>
    </row>
    <row r="638" spans="24:25" x14ac:dyDescent="0.2">
      <c r="X638" s="3">
        <f t="shared" si="18"/>
        <v>1</v>
      </c>
      <c r="Y638" s="3">
        <f t="shared" si="19"/>
        <v>0</v>
      </c>
    </row>
    <row r="639" spans="24:25" x14ac:dyDescent="0.2">
      <c r="X639" s="3">
        <f t="shared" si="18"/>
        <v>1</v>
      </c>
      <c r="Y639" s="3">
        <f t="shared" si="19"/>
        <v>0</v>
      </c>
    </row>
    <row r="640" spans="24:25" x14ac:dyDescent="0.2">
      <c r="X640" s="3">
        <f t="shared" si="18"/>
        <v>1</v>
      </c>
      <c r="Y640" s="3">
        <f t="shared" si="19"/>
        <v>0</v>
      </c>
    </row>
    <row r="641" spans="24:25" x14ac:dyDescent="0.2">
      <c r="X641" s="3">
        <f t="shared" si="18"/>
        <v>1</v>
      </c>
      <c r="Y641" s="3">
        <f t="shared" si="19"/>
        <v>0</v>
      </c>
    </row>
    <row r="642" spans="24:25" x14ac:dyDescent="0.2">
      <c r="X642" s="3">
        <f t="shared" si="18"/>
        <v>1</v>
      </c>
      <c r="Y642" s="3">
        <f t="shared" si="19"/>
        <v>0</v>
      </c>
    </row>
    <row r="643" spans="24:25" x14ac:dyDescent="0.2">
      <c r="X643" s="3">
        <f t="shared" si="18"/>
        <v>1</v>
      </c>
      <c r="Y643" s="3">
        <f t="shared" si="19"/>
        <v>0</v>
      </c>
    </row>
    <row r="644" spans="24:25" x14ac:dyDescent="0.2">
      <c r="X644" s="3">
        <f t="shared" ref="X644:X707" si="20">D644-C644+1</f>
        <v>1</v>
      </c>
      <c r="Y644" s="3">
        <f t="shared" ref="Y644:Y707" si="21">H644*X644</f>
        <v>0</v>
      </c>
    </row>
    <row r="645" spans="24:25" x14ac:dyDescent="0.2">
      <c r="X645" s="3">
        <f t="shared" si="20"/>
        <v>1</v>
      </c>
      <c r="Y645" s="3">
        <f t="shared" si="21"/>
        <v>0</v>
      </c>
    </row>
    <row r="646" spans="24:25" x14ac:dyDescent="0.2">
      <c r="X646" s="3">
        <f t="shared" si="20"/>
        <v>1</v>
      </c>
      <c r="Y646" s="3">
        <f t="shared" si="21"/>
        <v>0</v>
      </c>
    </row>
    <row r="647" spans="24:25" x14ac:dyDescent="0.2">
      <c r="X647" s="3">
        <f t="shared" si="20"/>
        <v>1</v>
      </c>
      <c r="Y647" s="3">
        <f t="shared" si="21"/>
        <v>0</v>
      </c>
    </row>
    <row r="648" spans="24:25" x14ac:dyDescent="0.2">
      <c r="X648" s="3">
        <f t="shared" si="20"/>
        <v>1</v>
      </c>
      <c r="Y648" s="3">
        <f t="shared" si="21"/>
        <v>0</v>
      </c>
    </row>
    <row r="649" spans="24:25" x14ac:dyDescent="0.2">
      <c r="X649" s="3">
        <f t="shared" si="20"/>
        <v>1</v>
      </c>
      <c r="Y649" s="3">
        <f t="shared" si="21"/>
        <v>0</v>
      </c>
    </row>
    <row r="650" spans="24:25" x14ac:dyDescent="0.2">
      <c r="X650" s="3">
        <f t="shared" si="20"/>
        <v>1</v>
      </c>
      <c r="Y650" s="3">
        <f t="shared" si="21"/>
        <v>0</v>
      </c>
    </row>
    <row r="651" spans="24:25" x14ac:dyDescent="0.2">
      <c r="X651" s="3">
        <f t="shared" si="20"/>
        <v>1</v>
      </c>
      <c r="Y651" s="3">
        <f t="shared" si="21"/>
        <v>0</v>
      </c>
    </row>
    <row r="652" spans="24:25" x14ac:dyDescent="0.2">
      <c r="X652" s="3">
        <f t="shared" si="20"/>
        <v>1</v>
      </c>
      <c r="Y652" s="3">
        <f t="shared" si="21"/>
        <v>0</v>
      </c>
    </row>
    <row r="653" spans="24:25" x14ac:dyDescent="0.2">
      <c r="X653" s="3">
        <f t="shared" si="20"/>
        <v>1</v>
      </c>
      <c r="Y653" s="3">
        <f t="shared" si="21"/>
        <v>0</v>
      </c>
    </row>
    <row r="654" spans="24:25" x14ac:dyDescent="0.2">
      <c r="X654" s="3">
        <f t="shared" si="20"/>
        <v>1</v>
      </c>
      <c r="Y654" s="3">
        <f t="shared" si="21"/>
        <v>0</v>
      </c>
    </row>
    <row r="655" spans="24:25" x14ac:dyDescent="0.2">
      <c r="X655" s="3">
        <f t="shared" si="20"/>
        <v>1</v>
      </c>
      <c r="Y655" s="3">
        <f t="shared" si="21"/>
        <v>0</v>
      </c>
    </row>
    <row r="656" spans="24:25" x14ac:dyDescent="0.2">
      <c r="X656" s="3">
        <f t="shared" si="20"/>
        <v>1</v>
      </c>
      <c r="Y656" s="3">
        <f t="shared" si="21"/>
        <v>0</v>
      </c>
    </row>
    <row r="657" spans="24:25" x14ac:dyDescent="0.2">
      <c r="X657" s="3">
        <f t="shared" si="20"/>
        <v>1</v>
      </c>
      <c r="Y657" s="3">
        <f t="shared" si="21"/>
        <v>0</v>
      </c>
    </row>
    <row r="658" spans="24:25" x14ac:dyDescent="0.2">
      <c r="X658" s="3">
        <f t="shared" si="20"/>
        <v>1</v>
      </c>
      <c r="Y658" s="3">
        <f t="shared" si="21"/>
        <v>0</v>
      </c>
    </row>
    <row r="659" spans="24:25" x14ac:dyDescent="0.2">
      <c r="X659" s="3">
        <f t="shared" si="20"/>
        <v>1</v>
      </c>
      <c r="Y659" s="3">
        <f t="shared" si="21"/>
        <v>0</v>
      </c>
    </row>
    <row r="660" spans="24:25" x14ac:dyDescent="0.2">
      <c r="X660" s="3">
        <f t="shared" si="20"/>
        <v>1</v>
      </c>
      <c r="Y660" s="3">
        <f t="shared" si="21"/>
        <v>0</v>
      </c>
    </row>
    <row r="661" spans="24:25" x14ac:dyDescent="0.2">
      <c r="X661" s="3">
        <f t="shared" si="20"/>
        <v>1</v>
      </c>
      <c r="Y661" s="3">
        <f t="shared" si="21"/>
        <v>0</v>
      </c>
    </row>
    <row r="662" spans="24:25" x14ac:dyDescent="0.2">
      <c r="X662" s="3">
        <f t="shared" si="20"/>
        <v>1</v>
      </c>
      <c r="Y662" s="3">
        <f t="shared" si="21"/>
        <v>0</v>
      </c>
    </row>
    <row r="663" spans="24:25" x14ac:dyDescent="0.2">
      <c r="X663" s="3">
        <f t="shared" si="20"/>
        <v>1</v>
      </c>
      <c r="Y663" s="3">
        <f t="shared" si="21"/>
        <v>0</v>
      </c>
    </row>
    <row r="664" spans="24:25" x14ac:dyDescent="0.2">
      <c r="X664" s="3">
        <f t="shared" si="20"/>
        <v>1</v>
      </c>
      <c r="Y664" s="3">
        <f t="shared" si="21"/>
        <v>0</v>
      </c>
    </row>
    <row r="665" spans="24:25" x14ac:dyDescent="0.2">
      <c r="X665" s="3">
        <f t="shared" si="20"/>
        <v>1</v>
      </c>
      <c r="Y665" s="3">
        <f t="shared" si="21"/>
        <v>0</v>
      </c>
    </row>
    <row r="666" spans="24:25" x14ac:dyDescent="0.2">
      <c r="X666" s="3">
        <f t="shared" si="20"/>
        <v>1</v>
      </c>
      <c r="Y666" s="3">
        <f t="shared" si="21"/>
        <v>0</v>
      </c>
    </row>
    <row r="667" spans="24:25" x14ac:dyDescent="0.2">
      <c r="X667" s="3">
        <f t="shared" si="20"/>
        <v>1</v>
      </c>
      <c r="Y667" s="3">
        <f t="shared" si="21"/>
        <v>0</v>
      </c>
    </row>
    <row r="668" spans="24:25" x14ac:dyDescent="0.2">
      <c r="X668" s="3">
        <f t="shared" si="20"/>
        <v>1</v>
      </c>
      <c r="Y668" s="3">
        <f t="shared" si="21"/>
        <v>0</v>
      </c>
    </row>
    <row r="669" spans="24:25" x14ac:dyDescent="0.2">
      <c r="X669" s="3">
        <f t="shared" si="20"/>
        <v>1</v>
      </c>
      <c r="Y669" s="3">
        <f t="shared" si="21"/>
        <v>0</v>
      </c>
    </row>
    <row r="670" spans="24:25" x14ac:dyDescent="0.2">
      <c r="X670" s="3">
        <f t="shared" si="20"/>
        <v>1</v>
      </c>
      <c r="Y670" s="3">
        <f t="shared" si="21"/>
        <v>0</v>
      </c>
    </row>
    <row r="671" spans="24:25" x14ac:dyDescent="0.2">
      <c r="X671" s="3">
        <f t="shared" si="20"/>
        <v>1</v>
      </c>
      <c r="Y671" s="3">
        <f t="shared" si="21"/>
        <v>0</v>
      </c>
    </row>
    <row r="672" spans="24:25" x14ac:dyDescent="0.2">
      <c r="X672" s="3">
        <f t="shared" si="20"/>
        <v>1</v>
      </c>
      <c r="Y672" s="3">
        <f t="shared" si="21"/>
        <v>0</v>
      </c>
    </row>
    <row r="673" spans="24:25" x14ac:dyDescent="0.2">
      <c r="X673" s="3">
        <f t="shared" si="20"/>
        <v>1</v>
      </c>
      <c r="Y673" s="3">
        <f t="shared" si="21"/>
        <v>0</v>
      </c>
    </row>
    <row r="674" spans="24:25" x14ac:dyDescent="0.2">
      <c r="X674" s="3">
        <f t="shared" si="20"/>
        <v>1</v>
      </c>
      <c r="Y674" s="3">
        <f t="shared" si="21"/>
        <v>0</v>
      </c>
    </row>
    <row r="675" spans="24:25" x14ac:dyDescent="0.2">
      <c r="X675" s="3">
        <f t="shared" si="20"/>
        <v>1</v>
      </c>
      <c r="Y675" s="3">
        <f t="shared" si="21"/>
        <v>0</v>
      </c>
    </row>
    <row r="676" spans="24:25" x14ac:dyDescent="0.2">
      <c r="X676" s="3">
        <f t="shared" si="20"/>
        <v>1</v>
      </c>
      <c r="Y676" s="3">
        <f t="shared" si="21"/>
        <v>0</v>
      </c>
    </row>
    <row r="677" spans="24:25" x14ac:dyDescent="0.2">
      <c r="X677" s="3">
        <f t="shared" si="20"/>
        <v>1</v>
      </c>
      <c r="Y677" s="3">
        <f t="shared" si="21"/>
        <v>0</v>
      </c>
    </row>
    <row r="678" spans="24:25" x14ac:dyDescent="0.2">
      <c r="X678" s="3">
        <f t="shared" si="20"/>
        <v>1</v>
      </c>
      <c r="Y678" s="3">
        <f t="shared" si="21"/>
        <v>0</v>
      </c>
    </row>
    <row r="679" spans="24:25" x14ac:dyDescent="0.2">
      <c r="X679" s="3">
        <f t="shared" si="20"/>
        <v>1</v>
      </c>
      <c r="Y679" s="3">
        <f t="shared" si="21"/>
        <v>0</v>
      </c>
    </row>
    <row r="680" spans="24:25" x14ac:dyDescent="0.2">
      <c r="X680" s="3">
        <f t="shared" si="20"/>
        <v>1</v>
      </c>
      <c r="Y680" s="3">
        <f t="shared" si="21"/>
        <v>0</v>
      </c>
    </row>
    <row r="681" spans="24:25" x14ac:dyDescent="0.2">
      <c r="X681" s="3">
        <f t="shared" si="20"/>
        <v>1</v>
      </c>
      <c r="Y681" s="3">
        <f t="shared" si="21"/>
        <v>0</v>
      </c>
    </row>
    <row r="682" spans="24:25" x14ac:dyDescent="0.2">
      <c r="X682" s="3">
        <f t="shared" si="20"/>
        <v>1</v>
      </c>
      <c r="Y682" s="3">
        <f t="shared" si="21"/>
        <v>0</v>
      </c>
    </row>
    <row r="683" spans="24:25" x14ac:dyDescent="0.2">
      <c r="X683" s="3">
        <f t="shared" si="20"/>
        <v>1</v>
      </c>
      <c r="Y683" s="3">
        <f t="shared" si="21"/>
        <v>0</v>
      </c>
    </row>
    <row r="684" spans="24:25" x14ac:dyDescent="0.2">
      <c r="X684" s="3">
        <f t="shared" si="20"/>
        <v>1</v>
      </c>
      <c r="Y684" s="3">
        <f t="shared" si="21"/>
        <v>0</v>
      </c>
    </row>
    <row r="685" spans="24:25" x14ac:dyDescent="0.2">
      <c r="X685" s="3">
        <f t="shared" si="20"/>
        <v>1</v>
      </c>
      <c r="Y685" s="3">
        <f t="shared" si="21"/>
        <v>0</v>
      </c>
    </row>
    <row r="686" spans="24:25" x14ac:dyDescent="0.2">
      <c r="X686" s="3">
        <f t="shared" si="20"/>
        <v>1</v>
      </c>
      <c r="Y686" s="3">
        <f t="shared" si="21"/>
        <v>0</v>
      </c>
    </row>
    <row r="687" spans="24:25" x14ac:dyDescent="0.2">
      <c r="X687" s="3">
        <f t="shared" si="20"/>
        <v>1</v>
      </c>
      <c r="Y687" s="3">
        <f t="shared" si="21"/>
        <v>0</v>
      </c>
    </row>
    <row r="688" spans="24:25" x14ac:dyDescent="0.2">
      <c r="X688" s="3">
        <f t="shared" si="20"/>
        <v>1</v>
      </c>
      <c r="Y688" s="3">
        <f t="shared" si="21"/>
        <v>0</v>
      </c>
    </row>
    <row r="689" spans="24:25" x14ac:dyDescent="0.2">
      <c r="X689" s="3">
        <f t="shared" si="20"/>
        <v>1</v>
      </c>
      <c r="Y689" s="3">
        <f t="shared" si="21"/>
        <v>0</v>
      </c>
    </row>
    <row r="690" spans="24:25" x14ac:dyDescent="0.2">
      <c r="X690" s="3">
        <f t="shared" si="20"/>
        <v>1</v>
      </c>
      <c r="Y690" s="3">
        <f t="shared" si="21"/>
        <v>0</v>
      </c>
    </row>
    <row r="691" spans="24:25" x14ac:dyDescent="0.2">
      <c r="X691" s="3">
        <f t="shared" si="20"/>
        <v>1</v>
      </c>
      <c r="Y691" s="3">
        <f t="shared" si="21"/>
        <v>0</v>
      </c>
    </row>
    <row r="692" spans="24:25" x14ac:dyDescent="0.2">
      <c r="X692" s="3">
        <f t="shared" si="20"/>
        <v>1</v>
      </c>
      <c r="Y692" s="3">
        <f t="shared" si="21"/>
        <v>0</v>
      </c>
    </row>
    <row r="693" spans="24:25" x14ac:dyDescent="0.2">
      <c r="X693" s="3">
        <f t="shared" si="20"/>
        <v>1</v>
      </c>
      <c r="Y693" s="3">
        <f t="shared" si="21"/>
        <v>0</v>
      </c>
    </row>
    <row r="694" spans="24:25" x14ac:dyDescent="0.2">
      <c r="X694" s="3">
        <f t="shared" si="20"/>
        <v>1</v>
      </c>
      <c r="Y694" s="3">
        <f t="shared" si="21"/>
        <v>0</v>
      </c>
    </row>
    <row r="695" spans="24:25" x14ac:dyDescent="0.2">
      <c r="X695" s="3">
        <f t="shared" si="20"/>
        <v>1</v>
      </c>
      <c r="Y695" s="3">
        <f t="shared" si="21"/>
        <v>0</v>
      </c>
    </row>
    <row r="696" spans="24:25" x14ac:dyDescent="0.2">
      <c r="X696" s="3">
        <f t="shared" si="20"/>
        <v>1</v>
      </c>
      <c r="Y696" s="3">
        <f t="shared" si="21"/>
        <v>0</v>
      </c>
    </row>
    <row r="697" spans="24:25" x14ac:dyDescent="0.2">
      <c r="X697" s="3">
        <f t="shared" si="20"/>
        <v>1</v>
      </c>
      <c r="Y697" s="3">
        <f t="shared" si="21"/>
        <v>0</v>
      </c>
    </row>
    <row r="698" spans="24:25" x14ac:dyDescent="0.2">
      <c r="X698" s="3">
        <f t="shared" si="20"/>
        <v>1</v>
      </c>
      <c r="Y698" s="3">
        <f t="shared" si="21"/>
        <v>0</v>
      </c>
    </row>
    <row r="699" spans="24:25" x14ac:dyDescent="0.2">
      <c r="X699" s="3">
        <f t="shared" si="20"/>
        <v>1</v>
      </c>
      <c r="Y699" s="3">
        <f t="shared" si="21"/>
        <v>0</v>
      </c>
    </row>
    <row r="700" spans="24:25" x14ac:dyDescent="0.2">
      <c r="X700" s="3">
        <f t="shared" si="20"/>
        <v>1</v>
      </c>
      <c r="Y700" s="3">
        <f t="shared" si="21"/>
        <v>0</v>
      </c>
    </row>
    <row r="701" spans="24:25" x14ac:dyDescent="0.2">
      <c r="X701" s="3">
        <f t="shared" si="20"/>
        <v>1</v>
      </c>
      <c r="Y701" s="3">
        <f t="shared" si="21"/>
        <v>0</v>
      </c>
    </row>
    <row r="702" spans="24:25" x14ac:dyDescent="0.2">
      <c r="X702" s="3">
        <f t="shared" si="20"/>
        <v>1</v>
      </c>
      <c r="Y702" s="3">
        <f t="shared" si="21"/>
        <v>0</v>
      </c>
    </row>
    <row r="703" spans="24:25" x14ac:dyDescent="0.2">
      <c r="X703" s="3">
        <f t="shared" si="20"/>
        <v>1</v>
      </c>
      <c r="Y703" s="3">
        <f t="shared" si="21"/>
        <v>0</v>
      </c>
    </row>
    <row r="704" spans="24:25" x14ac:dyDescent="0.2">
      <c r="X704" s="3">
        <f t="shared" si="20"/>
        <v>1</v>
      </c>
      <c r="Y704" s="3">
        <f t="shared" si="21"/>
        <v>0</v>
      </c>
    </row>
    <row r="705" spans="24:25" x14ac:dyDescent="0.2">
      <c r="X705" s="3">
        <f t="shared" si="20"/>
        <v>1</v>
      </c>
      <c r="Y705" s="3">
        <f t="shared" si="21"/>
        <v>0</v>
      </c>
    </row>
    <row r="706" spans="24:25" x14ac:dyDescent="0.2">
      <c r="X706" s="3">
        <f t="shared" si="20"/>
        <v>1</v>
      </c>
      <c r="Y706" s="3">
        <f t="shared" si="21"/>
        <v>0</v>
      </c>
    </row>
    <row r="707" spans="24:25" x14ac:dyDescent="0.2">
      <c r="X707" s="3">
        <f t="shared" si="20"/>
        <v>1</v>
      </c>
      <c r="Y707" s="3">
        <f t="shared" si="21"/>
        <v>0</v>
      </c>
    </row>
    <row r="708" spans="24:25" x14ac:dyDescent="0.2">
      <c r="X708" s="3">
        <f t="shared" ref="X708:X771" si="22">D708-C708+1</f>
        <v>1</v>
      </c>
      <c r="Y708" s="3">
        <f t="shared" ref="Y708:Y771" si="23">H708*X708</f>
        <v>0</v>
      </c>
    </row>
    <row r="709" spans="24:25" x14ac:dyDescent="0.2">
      <c r="X709" s="3">
        <f t="shared" si="22"/>
        <v>1</v>
      </c>
      <c r="Y709" s="3">
        <f t="shared" si="23"/>
        <v>0</v>
      </c>
    </row>
    <row r="710" spans="24:25" x14ac:dyDescent="0.2">
      <c r="X710" s="3">
        <f t="shared" si="22"/>
        <v>1</v>
      </c>
      <c r="Y710" s="3">
        <f t="shared" si="23"/>
        <v>0</v>
      </c>
    </row>
    <row r="711" spans="24:25" x14ac:dyDescent="0.2">
      <c r="X711" s="3">
        <f t="shared" si="22"/>
        <v>1</v>
      </c>
      <c r="Y711" s="3">
        <f t="shared" si="23"/>
        <v>0</v>
      </c>
    </row>
    <row r="712" spans="24:25" x14ac:dyDescent="0.2">
      <c r="X712" s="3">
        <f t="shared" si="22"/>
        <v>1</v>
      </c>
      <c r="Y712" s="3">
        <f t="shared" si="23"/>
        <v>0</v>
      </c>
    </row>
    <row r="713" spans="24:25" x14ac:dyDescent="0.2">
      <c r="X713" s="3">
        <f t="shared" si="22"/>
        <v>1</v>
      </c>
      <c r="Y713" s="3">
        <f t="shared" si="23"/>
        <v>0</v>
      </c>
    </row>
    <row r="714" spans="24:25" x14ac:dyDescent="0.2">
      <c r="X714" s="3">
        <f t="shared" si="22"/>
        <v>1</v>
      </c>
      <c r="Y714" s="3">
        <f t="shared" si="23"/>
        <v>0</v>
      </c>
    </row>
    <row r="715" spans="24:25" x14ac:dyDescent="0.2">
      <c r="X715" s="3">
        <f t="shared" si="22"/>
        <v>1</v>
      </c>
      <c r="Y715" s="3">
        <f t="shared" si="23"/>
        <v>0</v>
      </c>
    </row>
    <row r="716" spans="24:25" x14ac:dyDescent="0.2">
      <c r="X716" s="3">
        <f t="shared" si="22"/>
        <v>1</v>
      </c>
      <c r="Y716" s="3">
        <f t="shared" si="23"/>
        <v>0</v>
      </c>
    </row>
    <row r="717" spans="24:25" x14ac:dyDescent="0.2">
      <c r="X717" s="3">
        <f t="shared" si="22"/>
        <v>1</v>
      </c>
      <c r="Y717" s="3">
        <f t="shared" si="23"/>
        <v>0</v>
      </c>
    </row>
    <row r="718" spans="24:25" x14ac:dyDescent="0.2">
      <c r="X718" s="3">
        <f t="shared" si="22"/>
        <v>1</v>
      </c>
      <c r="Y718" s="3">
        <f t="shared" si="23"/>
        <v>0</v>
      </c>
    </row>
    <row r="719" spans="24:25" x14ac:dyDescent="0.2">
      <c r="X719" s="3">
        <f t="shared" si="22"/>
        <v>1</v>
      </c>
      <c r="Y719" s="3">
        <f t="shared" si="23"/>
        <v>0</v>
      </c>
    </row>
    <row r="720" spans="24:25" x14ac:dyDescent="0.2">
      <c r="X720" s="3">
        <f t="shared" si="22"/>
        <v>1</v>
      </c>
      <c r="Y720" s="3">
        <f t="shared" si="23"/>
        <v>0</v>
      </c>
    </row>
    <row r="721" spans="24:25" x14ac:dyDescent="0.2">
      <c r="X721" s="3">
        <f t="shared" si="22"/>
        <v>1</v>
      </c>
      <c r="Y721" s="3">
        <f t="shared" si="23"/>
        <v>0</v>
      </c>
    </row>
    <row r="722" spans="24:25" x14ac:dyDescent="0.2">
      <c r="X722" s="3">
        <f t="shared" si="22"/>
        <v>1</v>
      </c>
      <c r="Y722" s="3">
        <f t="shared" si="23"/>
        <v>0</v>
      </c>
    </row>
    <row r="723" spans="24:25" x14ac:dyDescent="0.2">
      <c r="X723" s="3">
        <f t="shared" si="22"/>
        <v>1</v>
      </c>
      <c r="Y723" s="3">
        <f t="shared" si="23"/>
        <v>0</v>
      </c>
    </row>
    <row r="724" spans="24:25" x14ac:dyDescent="0.2">
      <c r="X724" s="3">
        <f t="shared" si="22"/>
        <v>1</v>
      </c>
      <c r="Y724" s="3">
        <f t="shared" si="23"/>
        <v>0</v>
      </c>
    </row>
    <row r="725" spans="24:25" x14ac:dyDescent="0.2">
      <c r="X725" s="3">
        <f t="shared" si="22"/>
        <v>1</v>
      </c>
      <c r="Y725" s="3">
        <f t="shared" si="23"/>
        <v>0</v>
      </c>
    </row>
    <row r="726" spans="24:25" x14ac:dyDescent="0.2">
      <c r="X726" s="3">
        <f t="shared" si="22"/>
        <v>1</v>
      </c>
      <c r="Y726" s="3">
        <f t="shared" si="23"/>
        <v>0</v>
      </c>
    </row>
    <row r="727" spans="24:25" x14ac:dyDescent="0.2">
      <c r="X727" s="3">
        <f t="shared" si="22"/>
        <v>1</v>
      </c>
      <c r="Y727" s="3">
        <f t="shared" si="23"/>
        <v>0</v>
      </c>
    </row>
    <row r="728" spans="24:25" x14ac:dyDescent="0.2">
      <c r="X728" s="3">
        <f t="shared" si="22"/>
        <v>1</v>
      </c>
      <c r="Y728" s="3">
        <f t="shared" si="23"/>
        <v>0</v>
      </c>
    </row>
    <row r="729" spans="24:25" x14ac:dyDescent="0.2">
      <c r="X729" s="3">
        <f t="shared" si="22"/>
        <v>1</v>
      </c>
      <c r="Y729" s="3">
        <f t="shared" si="23"/>
        <v>0</v>
      </c>
    </row>
    <row r="730" spans="24:25" x14ac:dyDescent="0.2">
      <c r="X730" s="3">
        <f t="shared" si="22"/>
        <v>1</v>
      </c>
      <c r="Y730" s="3">
        <f t="shared" si="23"/>
        <v>0</v>
      </c>
    </row>
    <row r="731" spans="24:25" x14ac:dyDescent="0.2">
      <c r="X731" s="3">
        <f t="shared" si="22"/>
        <v>1</v>
      </c>
      <c r="Y731" s="3">
        <f t="shared" si="23"/>
        <v>0</v>
      </c>
    </row>
    <row r="732" spans="24:25" x14ac:dyDescent="0.2">
      <c r="X732" s="3">
        <f t="shared" si="22"/>
        <v>1</v>
      </c>
      <c r="Y732" s="3">
        <f t="shared" si="23"/>
        <v>0</v>
      </c>
    </row>
    <row r="733" spans="24:25" x14ac:dyDescent="0.2">
      <c r="X733" s="3">
        <f t="shared" si="22"/>
        <v>1</v>
      </c>
      <c r="Y733" s="3">
        <f t="shared" si="23"/>
        <v>0</v>
      </c>
    </row>
    <row r="734" spans="24:25" x14ac:dyDescent="0.2">
      <c r="X734" s="3">
        <f t="shared" si="22"/>
        <v>1</v>
      </c>
      <c r="Y734" s="3">
        <f t="shared" si="23"/>
        <v>0</v>
      </c>
    </row>
    <row r="735" spans="24:25" x14ac:dyDescent="0.2">
      <c r="X735" s="3">
        <f t="shared" si="22"/>
        <v>1</v>
      </c>
      <c r="Y735" s="3">
        <f t="shared" si="23"/>
        <v>0</v>
      </c>
    </row>
    <row r="736" spans="24:25" x14ac:dyDescent="0.2">
      <c r="X736" s="3">
        <f t="shared" si="22"/>
        <v>1</v>
      </c>
      <c r="Y736" s="3">
        <f t="shared" si="23"/>
        <v>0</v>
      </c>
    </row>
    <row r="737" spans="24:25" x14ac:dyDescent="0.2">
      <c r="X737" s="3">
        <f t="shared" si="22"/>
        <v>1</v>
      </c>
      <c r="Y737" s="3">
        <f t="shared" si="23"/>
        <v>0</v>
      </c>
    </row>
    <row r="738" spans="24:25" x14ac:dyDescent="0.2">
      <c r="X738" s="3">
        <f t="shared" si="22"/>
        <v>1</v>
      </c>
      <c r="Y738" s="3">
        <f t="shared" si="23"/>
        <v>0</v>
      </c>
    </row>
    <row r="739" spans="24:25" x14ac:dyDescent="0.2">
      <c r="X739" s="3">
        <f t="shared" si="22"/>
        <v>1</v>
      </c>
      <c r="Y739" s="3">
        <f t="shared" si="23"/>
        <v>0</v>
      </c>
    </row>
    <row r="740" spans="24:25" x14ac:dyDescent="0.2">
      <c r="X740" s="3">
        <f t="shared" si="22"/>
        <v>1</v>
      </c>
      <c r="Y740" s="3">
        <f t="shared" si="23"/>
        <v>0</v>
      </c>
    </row>
    <row r="741" spans="24:25" x14ac:dyDescent="0.2">
      <c r="X741" s="3">
        <f t="shared" si="22"/>
        <v>1</v>
      </c>
      <c r="Y741" s="3">
        <f t="shared" si="23"/>
        <v>0</v>
      </c>
    </row>
    <row r="742" spans="24:25" x14ac:dyDescent="0.2">
      <c r="X742" s="3">
        <f t="shared" si="22"/>
        <v>1</v>
      </c>
      <c r="Y742" s="3">
        <f t="shared" si="23"/>
        <v>0</v>
      </c>
    </row>
    <row r="743" spans="24:25" x14ac:dyDescent="0.2">
      <c r="X743" s="3">
        <f t="shared" si="22"/>
        <v>1</v>
      </c>
      <c r="Y743" s="3">
        <f t="shared" si="23"/>
        <v>0</v>
      </c>
    </row>
    <row r="744" spans="24:25" x14ac:dyDescent="0.2">
      <c r="X744" s="3">
        <f t="shared" si="22"/>
        <v>1</v>
      </c>
      <c r="Y744" s="3">
        <f t="shared" si="23"/>
        <v>0</v>
      </c>
    </row>
    <row r="745" spans="24:25" x14ac:dyDescent="0.2">
      <c r="X745" s="3">
        <f t="shared" si="22"/>
        <v>1</v>
      </c>
      <c r="Y745" s="3">
        <f t="shared" si="23"/>
        <v>0</v>
      </c>
    </row>
    <row r="746" spans="24:25" x14ac:dyDescent="0.2">
      <c r="X746" s="3">
        <f t="shared" si="22"/>
        <v>1</v>
      </c>
      <c r="Y746" s="3">
        <f t="shared" si="23"/>
        <v>0</v>
      </c>
    </row>
    <row r="747" spans="24:25" x14ac:dyDescent="0.2">
      <c r="X747" s="3">
        <f t="shared" si="22"/>
        <v>1</v>
      </c>
      <c r="Y747" s="3">
        <f t="shared" si="23"/>
        <v>0</v>
      </c>
    </row>
    <row r="748" spans="24:25" x14ac:dyDescent="0.2">
      <c r="X748" s="3">
        <f t="shared" si="22"/>
        <v>1</v>
      </c>
      <c r="Y748" s="3">
        <f t="shared" si="23"/>
        <v>0</v>
      </c>
    </row>
    <row r="749" spans="24:25" x14ac:dyDescent="0.2">
      <c r="X749" s="3">
        <f t="shared" si="22"/>
        <v>1</v>
      </c>
      <c r="Y749" s="3">
        <f t="shared" si="23"/>
        <v>0</v>
      </c>
    </row>
    <row r="750" spans="24:25" x14ac:dyDescent="0.2">
      <c r="X750" s="3">
        <f t="shared" si="22"/>
        <v>1</v>
      </c>
      <c r="Y750" s="3">
        <f t="shared" si="23"/>
        <v>0</v>
      </c>
    </row>
    <row r="751" spans="24:25" x14ac:dyDescent="0.2">
      <c r="X751" s="3">
        <f t="shared" si="22"/>
        <v>1</v>
      </c>
      <c r="Y751" s="3">
        <f t="shared" si="23"/>
        <v>0</v>
      </c>
    </row>
    <row r="752" spans="24:25" x14ac:dyDescent="0.2">
      <c r="X752" s="3">
        <f t="shared" si="22"/>
        <v>1</v>
      </c>
      <c r="Y752" s="3">
        <f t="shared" si="23"/>
        <v>0</v>
      </c>
    </row>
    <row r="753" spans="24:25" x14ac:dyDescent="0.2">
      <c r="X753" s="3">
        <f t="shared" si="22"/>
        <v>1</v>
      </c>
      <c r="Y753" s="3">
        <f t="shared" si="23"/>
        <v>0</v>
      </c>
    </row>
    <row r="754" spans="24:25" x14ac:dyDescent="0.2">
      <c r="X754" s="3">
        <f t="shared" si="22"/>
        <v>1</v>
      </c>
      <c r="Y754" s="3">
        <f t="shared" si="23"/>
        <v>0</v>
      </c>
    </row>
    <row r="755" spans="24:25" x14ac:dyDescent="0.2">
      <c r="X755" s="3">
        <f t="shared" si="22"/>
        <v>1</v>
      </c>
      <c r="Y755" s="3">
        <f t="shared" si="23"/>
        <v>0</v>
      </c>
    </row>
    <row r="756" spans="24:25" x14ac:dyDescent="0.2">
      <c r="X756" s="3">
        <f t="shared" si="22"/>
        <v>1</v>
      </c>
      <c r="Y756" s="3">
        <f t="shared" si="23"/>
        <v>0</v>
      </c>
    </row>
    <row r="757" spans="24:25" x14ac:dyDescent="0.2">
      <c r="X757" s="3">
        <f t="shared" si="22"/>
        <v>1</v>
      </c>
      <c r="Y757" s="3">
        <f t="shared" si="23"/>
        <v>0</v>
      </c>
    </row>
    <row r="758" spans="24:25" x14ac:dyDescent="0.2">
      <c r="X758" s="3">
        <f t="shared" si="22"/>
        <v>1</v>
      </c>
      <c r="Y758" s="3">
        <f t="shared" si="23"/>
        <v>0</v>
      </c>
    </row>
    <row r="759" spans="24:25" x14ac:dyDescent="0.2">
      <c r="X759" s="3">
        <f t="shared" si="22"/>
        <v>1</v>
      </c>
      <c r="Y759" s="3">
        <f t="shared" si="23"/>
        <v>0</v>
      </c>
    </row>
    <row r="760" spans="24:25" x14ac:dyDescent="0.2">
      <c r="X760" s="3">
        <f t="shared" si="22"/>
        <v>1</v>
      </c>
      <c r="Y760" s="3">
        <f t="shared" si="23"/>
        <v>0</v>
      </c>
    </row>
    <row r="761" spans="24:25" x14ac:dyDescent="0.2">
      <c r="X761" s="3">
        <f t="shared" si="22"/>
        <v>1</v>
      </c>
      <c r="Y761" s="3">
        <f t="shared" si="23"/>
        <v>0</v>
      </c>
    </row>
    <row r="762" spans="24:25" x14ac:dyDescent="0.2">
      <c r="X762" s="3">
        <f t="shared" si="22"/>
        <v>1</v>
      </c>
      <c r="Y762" s="3">
        <f t="shared" si="23"/>
        <v>0</v>
      </c>
    </row>
    <row r="763" spans="24:25" x14ac:dyDescent="0.2">
      <c r="X763" s="3">
        <f t="shared" si="22"/>
        <v>1</v>
      </c>
      <c r="Y763" s="3">
        <f t="shared" si="23"/>
        <v>0</v>
      </c>
    </row>
    <row r="764" spans="24:25" x14ac:dyDescent="0.2">
      <c r="X764" s="3">
        <f t="shared" si="22"/>
        <v>1</v>
      </c>
      <c r="Y764" s="3">
        <f t="shared" si="23"/>
        <v>0</v>
      </c>
    </row>
    <row r="765" spans="24:25" x14ac:dyDescent="0.2">
      <c r="X765" s="3">
        <f t="shared" si="22"/>
        <v>1</v>
      </c>
      <c r="Y765" s="3">
        <f t="shared" si="23"/>
        <v>0</v>
      </c>
    </row>
    <row r="766" spans="24:25" x14ac:dyDescent="0.2">
      <c r="X766" s="3">
        <f t="shared" si="22"/>
        <v>1</v>
      </c>
      <c r="Y766" s="3">
        <f t="shared" si="23"/>
        <v>0</v>
      </c>
    </row>
    <row r="767" spans="24:25" x14ac:dyDescent="0.2">
      <c r="X767" s="3">
        <f t="shared" si="22"/>
        <v>1</v>
      </c>
      <c r="Y767" s="3">
        <f t="shared" si="23"/>
        <v>0</v>
      </c>
    </row>
    <row r="768" spans="24:25" x14ac:dyDescent="0.2">
      <c r="X768" s="3">
        <f t="shared" si="22"/>
        <v>1</v>
      </c>
      <c r="Y768" s="3">
        <f t="shared" si="23"/>
        <v>0</v>
      </c>
    </row>
    <row r="769" spans="24:25" x14ac:dyDescent="0.2">
      <c r="X769" s="3">
        <f t="shared" si="22"/>
        <v>1</v>
      </c>
      <c r="Y769" s="3">
        <f t="shared" si="23"/>
        <v>0</v>
      </c>
    </row>
    <row r="770" spans="24:25" x14ac:dyDescent="0.2">
      <c r="X770" s="3">
        <f t="shared" si="22"/>
        <v>1</v>
      </c>
      <c r="Y770" s="3">
        <f t="shared" si="23"/>
        <v>0</v>
      </c>
    </row>
    <row r="771" spans="24:25" x14ac:dyDescent="0.2">
      <c r="X771" s="3">
        <f t="shared" si="22"/>
        <v>1</v>
      </c>
      <c r="Y771" s="3">
        <f t="shared" si="23"/>
        <v>0</v>
      </c>
    </row>
    <row r="772" spans="24:25" x14ac:dyDescent="0.2">
      <c r="X772" s="3">
        <f t="shared" ref="X772:X835" si="24">D772-C772+1</f>
        <v>1</v>
      </c>
      <c r="Y772" s="3">
        <f t="shared" ref="Y772:Y835" si="25">H772*X772</f>
        <v>0</v>
      </c>
    </row>
    <row r="773" spans="24:25" x14ac:dyDescent="0.2">
      <c r="X773" s="3">
        <f t="shared" si="24"/>
        <v>1</v>
      </c>
      <c r="Y773" s="3">
        <f t="shared" si="25"/>
        <v>0</v>
      </c>
    </row>
    <row r="774" spans="24:25" x14ac:dyDescent="0.2">
      <c r="X774" s="3">
        <f t="shared" si="24"/>
        <v>1</v>
      </c>
      <c r="Y774" s="3">
        <f t="shared" si="25"/>
        <v>0</v>
      </c>
    </row>
    <row r="775" spans="24:25" x14ac:dyDescent="0.2">
      <c r="X775" s="3">
        <f t="shared" si="24"/>
        <v>1</v>
      </c>
      <c r="Y775" s="3">
        <f t="shared" si="25"/>
        <v>0</v>
      </c>
    </row>
    <row r="776" spans="24:25" x14ac:dyDescent="0.2">
      <c r="X776" s="3">
        <f t="shared" si="24"/>
        <v>1</v>
      </c>
      <c r="Y776" s="3">
        <f t="shared" si="25"/>
        <v>0</v>
      </c>
    </row>
    <row r="777" spans="24:25" x14ac:dyDescent="0.2">
      <c r="X777" s="3">
        <f t="shared" si="24"/>
        <v>1</v>
      </c>
      <c r="Y777" s="3">
        <f t="shared" si="25"/>
        <v>0</v>
      </c>
    </row>
    <row r="778" spans="24:25" x14ac:dyDescent="0.2">
      <c r="X778" s="3">
        <f t="shared" si="24"/>
        <v>1</v>
      </c>
      <c r="Y778" s="3">
        <f t="shared" si="25"/>
        <v>0</v>
      </c>
    </row>
    <row r="779" spans="24:25" x14ac:dyDescent="0.2">
      <c r="X779" s="3">
        <f t="shared" si="24"/>
        <v>1</v>
      </c>
      <c r="Y779" s="3">
        <f t="shared" si="25"/>
        <v>0</v>
      </c>
    </row>
    <row r="780" spans="24:25" x14ac:dyDescent="0.2">
      <c r="X780" s="3">
        <f t="shared" si="24"/>
        <v>1</v>
      </c>
      <c r="Y780" s="3">
        <f t="shared" si="25"/>
        <v>0</v>
      </c>
    </row>
    <row r="781" spans="24:25" x14ac:dyDescent="0.2">
      <c r="X781" s="3">
        <f t="shared" si="24"/>
        <v>1</v>
      </c>
      <c r="Y781" s="3">
        <f t="shared" si="25"/>
        <v>0</v>
      </c>
    </row>
    <row r="782" spans="24:25" x14ac:dyDescent="0.2">
      <c r="X782" s="3">
        <f t="shared" si="24"/>
        <v>1</v>
      </c>
      <c r="Y782" s="3">
        <f t="shared" si="25"/>
        <v>0</v>
      </c>
    </row>
    <row r="783" spans="24:25" x14ac:dyDescent="0.2">
      <c r="X783" s="3">
        <f t="shared" si="24"/>
        <v>1</v>
      </c>
      <c r="Y783" s="3">
        <f t="shared" si="25"/>
        <v>0</v>
      </c>
    </row>
    <row r="784" spans="24:25" x14ac:dyDescent="0.2">
      <c r="X784" s="3">
        <f t="shared" si="24"/>
        <v>1</v>
      </c>
      <c r="Y784" s="3">
        <f t="shared" si="25"/>
        <v>0</v>
      </c>
    </row>
    <row r="785" spans="24:25" x14ac:dyDescent="0.2">
      <c r="X785" s="3">
        <f t="shared" si="24"/>
        <v>1</v>
      </c>
      <c r="Y785" s="3">
        <f t="shared" si="25"/>
        <v>0</v>
      </c>
    </row>
    <row r="786" spans="24:25" x14ac:dyDescent="0.2">
      <c r="X786" s="3">
        <f t="shared" si="24"/>
        <v>1</v>
      </c>
      <c r="Y786" s="3">
        <f t="shared" si="25"/>
        <v>0</v>
      </c>
    </row>
    <row r="787" spans="24:25" x14ac:dyDescent="0.2">
      <c r="X787" s="3">
        <f t="shared" si="24"/>
        <v>1</v>
      </c>
      <c r="Y787" s="3">
        <f t="shared" si="25"/>
        <v>0</v>
      </c>
    </row>
    <row r="788" spans="24:25" x14ac:dyDescent="0.2">
      <c r="X788" s="3">
        <f t="shared" si="24"/>
        <v>1</v>
      </c>
      <c r="Y788" s="3">
        <f t="shared" si="25"/>
        <v>0</v>
      </c>
    </row>
    <row r="789" spans="24:25" x14ac:dyDescent="0.2">
      <c r="X789" s="3">
        <f t="shared" si="24"/>
        <v>1</v>
      </c>
      <c r="Y789" s="3">
        <f t="shared" si="25"/>
        <v>0</v>
      </c>
    </row>
    <row r="790" spans="24:25" x14ac:dyDescent="0.2">
      <c r="X790" s="3">
        <f t="shared" si="24"/>
        <v>1</v>
      </c>
      <c r="Y790" s="3">
        <f t="shared" si="25"/>
        <v>0</v>
      </c>
    </row>
    <row r="791" spans="24:25" x14ac:dyDescent="0.2">
      <c r="X791" s="3">
        <f t="shared" si="24"/>
        <v>1</v>
      </c>
      <c r="Y791" s="3">
        <f t="shared" si="25"/>
        <v>0</v>
      </c>
    </row>
    <row r="792" spans="24:25" x14ac:dyDescent="0.2">
      <c r="X792" s="3">
        <f t="shared" si="24"/>
        <v>1</v>
      </c>
      <c r="Y792" s="3">
        <f t="shared" si="25"/>
        <v>0</v>
      </c>
    </row>
    <row r="793" spans="24:25" x14ac:dyDescent="0.2">
      <c r="X793" s="3">
        <f t="shared" si="24"/>
        <v>1</v>
      </c>
      <c r="Y793" s="3">
        <f t="shared" si="25"/>
        <v>0</v>
      </c>
    </row>
    <row r="794" spans="24:25" x14ac:dyDescent="0.2">
      <c r="X794" s="3">
        <f t="shared" si="24"/>
        <v>1</v>
      </c>
      <c r="Y794" s="3">
        <f t="shared" si="25"/>
        <v>0</v>
      </c>
    </row>
    <row r="795" spans="24:25" x14ac:dyDescent="0.2">
      <c r="X795" s="3">
        <f t="shared" si="24"/>
        <v>1</v>
      </c>
      <c r="Y795" s="3">
        <f t="shared" si="25"/>
        <v>0</v>
      </c>
    </row>
    <row r="796" spans="24:25" x14ac:dyDescent="0.2">
      <c r="X796" s="3">
        <f t="shared" si="24"/>
        <v>1</v>
      </c>
      <c r="Y796" s="3">
        <f t="shared" si="25"/>
        <v>0</v>
      </c>
    </row>
    <row r="797" spans="24:25" x14ac:dyDescent="0.2">
      <c r="X797" s="3">
        <f t="shared" si="24"/>
        <v>1</v>
      </c>
      <c r="Y797" s="3">
        <f t="shared" si="25"/>
        <v>0</v>
      </c>
    </row>
    <row r="798" spans="24:25" x14ac:dyDescent="0.2">
      <c r="X798" s="3">
        <f t="shared" si="24"/>
        <v>1</v>
      </c>
      <c r="Y798" s="3">
        <f t="shared" si="25"/>
        <v>0</v>
      </c>
    </row>
    <row r="799" spans="24:25" x14ac:dyDescent="0.2">
      <c r="X799" s="3">
        <f t="shared" si="24"/>
        <v>1</v>
      </c>
      <c r="Y799" s="3">
        <f t="shared" si="25"/>
        <v>0</v>
      </c>
    </row>
    <row r="800" spans="24:25" x14ac:dyDescent="0.2">
      <c r="X800" s="3">
        <f t="shared" si="24"/>
        <v>1</v>
      </c>
      <c r="Y800" s="3">
        <f t="shared" si="25"/>
        <v>0</v>
      </c>
    </row>
    <row r="801" spans="24:25" x14ac:dyDescent="0.2">
      <c r="X801" s="3">
        <f t="shared" si="24"/>
        <v>1</v>
      </c>
      <c r="Y801" s="3">
        <f t="shared" si="25"/>
        <v>0</v>
      </c>
    </row>
    <row r="802" spans="24:25" x14ac:dyDescent="0.2">
      <c r="X802" s="3">
        <f t="shared" si="24"/>
        <v>1</v>
      </c>
      <c r="Y802" s="3">
        <f t="shared" si="25"/>
        <v>0</v>
      </c>
    </row>
    <row r="803" spans="24:25" x14ac:dyDescent="0.2">
      <c r="X803" s="3">
        <f t="shared" si="24"/>
        <v>1</v>
      </c>
      <c r="Y803" s="3">
        <f t="shared" si="25"/>
        <v>0</v>
      </c>
    </row>
    <row r="804" spans="24:25" x14ac:dyDescent="0.2">
      <c r="X804" s="3">
        <f t="shared" si="24"/>
        <v>1</v>
      </c>
      <c r="Y804" s="3">
        <f t="shared" si="25"/>
        <v>0</v>
      </c>
    </row>
    <row r="805" spans="24:25" x14ac:dyDescent="0.2">
      <c r="X805" s="3">
        <f t="shared" si="24"/>
        <v>1</v>
      </c>
      <c r="Y805" s="3">
        <f t="shared" si="25"/>
        <v>0</v>
      </c>
    </row>
    <row r="806" spans="24:25" x14ac:dyDescent="0.2">
      <c r="X806" s="3">
        <f t="shared" si="24"/>
        <v>1</v>
      </c>
      <c r="Y806" s="3">
        <f t="shared" si="25"/>
        <v>0</v>
      </c>
    </row>
    <row r="807" spans="24:25" x14ac:dyDescent="0.2">
      <c r="X807" s="3">
        <f t="shared" si="24"/>
        <v>1</v>
      </c>
      <c r="Y807" s="3">
        <f t="shared" si="25"/>
        <v>0</v>
      </c>
    </row>
    <row r="808" spans="24:25" x14ac:dyDescent="0.2">
      <c r="X808" s="3">
        <f t="shared" si="24"/>
        <v>1</v>
      </c>
      <c r="Y808" s="3">
        <f t="shared" si="25"/>
        <v>0</v>
      </c>
    </row>
    <row r="809" spans="24:25" x14ac:dyDescent="0.2">
      <c r="X809" s="3">
        <f t="shared" si="24"/>
        <v>1</v>
      </c>
      <c r="Y809" s="3">
        <f t="shared" si="25"/>
        <v>0</v>
      </c>
    </row>
    <row r="810" spans="24:25" x14ac:dyDescent="0.2">
      <c r="X810" s="3">
        <f t="shared" si="24"/>
        <v>1</v>
      </c>
      <c r="Y810" s="3">
        <f t="shared" si="25"/>
        <v>0</v>
      </c>
    </row>
    <row r="811" spans="24:25" x14ac:dyDescent="0.2">
      <c r="X811" s="3">
        <f t="shared" si="24"/>
        <v>1</v>
      </c>
      <c r="Y811" s="3">
        <f t="shared" si="25"/>
        <v>0</v>
      </c>
    </row>
    <row r="812" spans="24:25" x14ac:dyDescent="0.2">
      <c r="X812" s="3">
        <f t="shared" si="24"/>
        <v>1</v>
      </c>
      <c r="Y812" s="3">
        <f t="shared" si="25"/>
        <v>0</v>
      </c>
    </row>
    <row r="813" spans="24:25" x14ac:dyDescent="0.2">
      <c r="X813" s="3">
        <f t="shared" si="24"/>
        <v>1</v>
      </c>
      <c r="Y813" s="3">
        <f t="shared" si="25"/>
        <v>0</v>
      </c>
    </row>
    <row r="814" spans="24:25" x14ac:dyDescent="0.2">
      <c r="X814" s="3">
        <f t="shared" si="24"/>
        <v>1</v>
      </c>
      <c r="Y814" s="3">
        <f t="shared" si="25"/>
        <v>0</v>
      </c>
    </row>
    <row r="815" spans="24:25" x14ac:dyDescent="0.2">
      <c r="X815" s="3">
        <f t="shared" si="24"/>
        <v>1</v>
      </c>
      <c r="Y815" s="3">
        <f t="shared" si="25"/>
        <v>0</v>
      </c>
    </row>
    <row r="816" spans="24:25" x14ac:dyDescent="0.2">
      <c r="X816" s="3">
        <f t="shared" si="24"/>
        <v>1</v>
      </c>
      <c r="Y816" s="3">
        <f t="shared" si="25"/>
        <v>0</v>
      </c>
    </row>
    <row r="817" spans="24:25" x14ac:dyDescent="0.2">
      <c r="X817" s="3">
        <f t="shared" si="24"/>
        <v>1</v>
      </c>
      <c r="Y817" s="3">
        <f t="shared" si="25"/>
        <v>0</v>
      </c>
    </row>
    <row r="818" spans="24:25" x14ac:dyDescent="0.2">
      <c r="X818" s="3">
        <f t="shared" si="24"/>
        <v>1</v>
      </c>
      <c r="Y818" s="3">
        <f t="shared" si="25"/>
        <v>0</v>
      </c>
    </row>
    <row r="819" spans="24:25" x14ac:dyDescent="0.2">
      <c r="X819" s="3">
        <f t="shared" si="24"/>
        <v>1</v>
      </c>
      <c r="Y819" s="3">
        <f t="shared" si="25"/>
        <v>0</v>
      </c>
    </row>
    <row r="820" spans="24:25" x14ac:dyDescent="0.2">
      <c r="X820" s="3">
        <f t="shared" si="24"/>
        <v>1</v>
      </c>
      <c r="Y820" s="3">
        <f t="shared" si="25"/>
        <v>0</v>
      </c>
    </row>
    <row r="821" spans="24:25" x14ac:dyDescent="0.2">
      <c r="X821" s="3">
        <f t="shared" si="24"/>
        <v>1</v>
      </c>
      <c r="Y821" s="3">
        <f t="shared" si="25"/>
        <v>0</v>
      </c>
    </row>
    <row r="822" spans="24:25" x14ac:dyDescent="0.2">
      <c r="X822" s="3">
        <f t="shared" si="24"/>
        <v>1</v>
      </c>
      <c r="Y822" s="3">
        <f t="shared" si="25"/>
        <v>0</v>
      </c>
    </row>
    <row r="823" spans="24:25" x14ac:dyDescent="0.2">
      <c r="X823" s="3">
        <f t="shared" si="24"/>
        <v>1</v>
      </c>
      <c r="Y823" s="3">
        <f t="shared" si="25"/>
        <v>0</v>
      </c>
    </row>
    <row r="824" spans="24:25" x14ac:dyDescent="0.2">
      <c r="X824" s="3">
        <f t="shared" si="24"/>
        <v>1</v>
      </c>
      <c r="Y824" s="3">
        <f t="shared" si="25"/>
        <v>0</v>
      </c>
    </row>
    <row r="825" spans="24:25" x14ac:dyDescent="0.2">
      <c r="X825" s="3">
        <f t="shared" si="24"/>
        <v>1</v>
      </c>
      <c r="Y825" s="3">
        <f t="shared" si="25"/>
        <v>0</v>
      </c>
    </row>
    <row r="826" spans="24:25" x14ac:dyDescent="0.2">
      <c r="X826" s="3">
        <f t="shared" si="24"/>
        <v>1</v>
      </c>
      <c r="Y826" s="3">
        <f t="shared" si="25"/>
        <v>0</v>
      </c>
    </row>
    <row r="827" spans="24:25" x14ac:dyDescent="0.2">
      <c r="X827" s="3">
        <f t="shared" si="24"/>
        <v>1</v>
      </c>
      <c r="Y827" s="3">
        <f t="shared" si="25"/>
        <v>0</v>
      </c>
    </row>
    <row r="828" spans="24:25" x14ac:dyDescent="0.2">
      <c r="X828" s="3">
        <f t="shared" si="24"/>
        <v>1</v>
      </c>
      <c r="Y828" s="3">
        <f t="shared" si="25"/>
        <v>0</v>
      </c>
    </row>
    <row r="829" spans="24:25" x14ac:dyDescent="0.2">
      <c r="X829" s="3">
        <f t="shared" si="24"/>
        <v>1</v>
      </c>
      <c r="Y829" s="3">
        <f t="shared" si="25"/>
        <v>0</v>
      </c>
    </row>
    <row r="830" spans="24:25" x14ac:dyDescent="0.2">
      <c r="X830" s="3">
        <f t="shared" si="24"/>
        <v>1</v>
      </c>
      <c r="Y830" s="3">
        <f t="shared" si="25"/>
        <v>0</v>
      </c>
    </row>
    <row r="831" spans="24:25" x14ac:dyDescent="0.2">
      <c r="X831" s="3">
        <f t="shared" si="24"/>
        <v>1</v>
      </c>
      <c r="Y831" s="3">
        <f t="shared" si="25"/>
        <v>0</v>
      </c>
    </row>
    <row r="832" spans="24:25" x14ac:dyDescent="0.2">
      <c r="X832" s="3">
        <f t="shared" si="24"/>
        <v>1</v>
      </c>
      <c r="Y832" s="3">
        <f t="shared" si="25"/>
        <v>0</v>
      </c>
    </row>
    <row r="833" spans="24:25" x14ac:dyDescent="0.2">
      <c r="X833" s="3">
        <f t="shared" si="24"/>
        <v>1</v>
      </c>
      <c r="Y833" s="3">
        <f t="shared" si="25"/>
        <v>0</v>
      </c>
    </row>
    <row r="834" spans="24:25" x14ac:dyDescent="0.2">
      <c r="X834" s="3">
        <f t="shared" si="24"/>
        <v>1</v>
      </c>
      <c r="Y834" s="3">
        <f t="shared" si="25"/>
        <v>0</v>
      </c>
    </row>
    <row r="835" spans="24:25" x14ac:dyDescent="0.2">
      <c r="X835" s="3">
        <f t="shared" si="24"/>
        <v>1</v>
      </c>
      <c r="Y835" s="3">
        <f t="shared" si="25"/>
        <v>0</v>
      </c>
    </row>
    <row r="836" spans="24:25" x14ac:dyDescent="0.2">
      <c r="X836" s="3">
        <f t="shared" ref="X836:X899" si="26">D836-C836+1</f>
        <v>1</v>
      </c>
      <c r="Y836" s="3">
        <f t="shared" ref="Y836:Y899" si="27">H836*X836</f>
        <v>0</v>
      </c>
    </row>
    <row r="837" spans="24:25" x14ac:dyDescent="0.2">
      <c r="X837" s="3">
        <f t="shared" si="26"/>
        <v>1</v>
      </c>
      <c r="Y837" s="3">
        <f t="shared" si="27"/>
        <v>0</v>
      </c>
    </row>
    <row r="838" spans="24:25" x14ac:dyDescent="0.2">
      <c r="X838" s="3">
        <f t="shared" si="26"/>
        <v>1</v>
      </c>
      <c r="Y838" s="3">
        <f t="shared" si="27"/>
        <v>0</v>
      </c>
    </row>
    <row r="839" spans="24:25" x14ac:dyDescent="0.2">
      <c r="X839" s="3">
        <f t="shared" si="26"/>
        <v>1</v>
      </c>
      <c r="Y839" s="3">
        <f t="shared" si="27"/>
        <v>0</v>
      </c>
    </row>
    <row r="840" spans="24:25" x14ac:dyDescent="0.2">
      <c r="X840" s="3">
        <f t="shared" si="26"/>
        <v>1</v>
      </c>
      <c r="Y840" s="3">
        <f t="shared" si="27"/>
        <v>0</v>
      </c>
    </row>
    <row r="841" spans="24:25" x14ac:dyDescent="0.2">
      <c r="X841" s="3">
        <f t="shared" si="26"/>
        <v>1</v>
      </c>
      <c r="Y841" s="3">
        <f t="shared" si="27"/>
        <v>0</v>
      </c>
    </row>
    <row r="842" spans="24:25" x14ac:dyDescent="0.2">
      <c r="X842" s="3">
        <f t="shared" si="26"/>
        <v>1</v>
      </c>
      <c r="Y842" s="3">
        <f t="shared" si="27"/>
        <v>0</v>
      </c>
    </row>
    <row r="843" spans="24:25" x14ac:dyDescent="0.2">
      <c r="X843" s="3">
        <f t="shared" si="26"/>
        <v>1</v>
      </c>
      <c r="Y843" s="3">
        <f t="shared" si="27"/>
        <v>0</v>
      </c>
    </row>
    <row r="844" spans="24:25" x14ac:dyDescent="0.2">
      <c r="X844" s="3">
        <f t="shared" si="26"/>
        <v>1</v>
      </c>
      <c r="Y844" s="3">
        <f t="shared" si="27"/>
        <v>0</v>
      </c>
    </row>
    <row r="845" spans="24:25" x14ac:dyDescent="0.2">
      <c r="X845" s="3">
        <f t="shared" si="26"/>
        <v>1</v>
      </c>
      <c r="Y845" s="3">
        <f t="shared" si="27"/>
        <v>0</v>
      </c>
    </row>
    <row r="846" spans="24:25" x14ac:dyDescent="0.2">
      <c r="X846" s="3">
        <f t="shared" si="26"/>
        <v>1</v>
      </c>
      <c r="Y846" s="3">
        <f t="shared" si="27"/>
        <v>0</v>
      </c>
    </row>
    <row r="847" spans="24:25" x14ac:dyDescent="0.2">
      <c r="X847" s="3">
        <f t="shared" si="26"/>
        <v>1</v>
      </c>
      <c r="Y847" s="3">
        <f t="shared" si="27"/>
        <v>0</v>
      </c>
    </row>
    <row r="848" spans="24:25" x14ac:dyDescent="0.2">
      <c r="X848" s="3">
        <f t="shared" si="26"/>
        <v>1</v>
      </c>
      <c r="Y848" s="3">
        <f t="shared" si="27"/>
        <v>0</v>
      </c>
    </row>
    <row r="849" spans="24:25" x14ac:dyDescent="0.2">
      <c r="X849" s="3">
        <f t="shared" si="26"/>
        <v>1</v>
      </c>
      <c r="Y849" s="3">
        <f t="shared" si="27"/>
        <v>0</v>
      </c>
    </row>
    <row r="850" spans="24:25" x14ac:dyDescent="0.2">
      <c r="X850" s="3">
        <f t="shared" si="26"/>
        <v>1</v>
      </c>
      <c r="Y850" s="3">
        <f t="shared" si="27"/>
        <v>0</v>
      </c>
    </row>
    <row r="851" spans="24:25" x14ac:dyDescent="0.2">
      <c r="X851" s="3">
        <f t="shared" si="26"/>
        <v>1</v>
      </c>
      <c r="Y851" s="3">
        <f t="shared" si="27"/>
        <v>0</v>
      </c>
    </row>
    <row r="852" spans="24:25" x14ac:dyDescent="0.2">
      <c r="X852" s="3">
        <f t="shared" si="26"/>
        <v>1</v>
      </c>
      <c r="Y852" s="3">
        <f t="shared" si="27"/>
        <v>0</v>
      </c>
    </row>
    <row r="853" spans="24:25" x14ac:dyDescent="0.2">
      <c r="X853" s="3">
        <f t="shared" si="26"/>
        <v>1</v>
      </c>
      <c r="Y853" s="3">
        <f t="shared" si="27"/>
        <v>0</v>
      </c>
    </row>
    <row r="854" spans="24:25" x14ac:dyDescent="0.2">
      <c r="X854" s="3">
        <f t="shared" si="26"/>
        <v>1</v>
      </c>
      <c r="Y854" s="3">
        <f t="shared" si="27"/>
        <v>0</v>
      </c>
    </row>
    <row r="855" spans="24:25" x14ac:dyDescent="0.2">
      <c r="X855" s="3">
        <f t="shared" si="26"/>
        <v>1</v>
      </c>
      <c r="Y855" s="3">
        <f t="shared" si="27"/>
        <v>0</v>
      </c>
    </row>
    <row r="856" spans="24:25" x14ac:dyDescent="0.2">
      <c r="X856" s="3">
        <f t="shared" si="26"/>
        <v>1</v>
      </c>
      <c r="Y856" s="3">
        <f t="shared" si="27"/>
        <v>0</v>
      </c>
    </row>
    <row r="857" spans="24:25" x14ac:dyDescent="0.2">
      <c r="X857" s="3">
        <f t="shared" si="26"/>
        <v>1</v>
      </c>
      <c r="Y857" s="3">
        <f t="shared" si="27"/>
        <v>0</v>
      </c>
    </row>
    <row r="858" spans="24:25" x14ac:dyDescent="0.2">
      <c r="X858" s="3">
        <f t="shared" si="26"/>
        <v>1</v>
      </c>
      <c r="Y858" s="3">
        <f t="shared" si="27"/>
        <v>0</v>
      </c>
    </row>
    <row r="859" spans="24:25" x14ac:dyDescent="0.2">
      <c r="X859" s="3">
        <f t="shared" si="26"/>
        <v>1</v>
      </c>
      <c r="Y859" s="3">
        <f t="shared" si="27"/>
        <v>0</v>
      </c>
    </row>
    <row r="860" spans="24:25" x14ac:dyDescent="0.2">
      <c r="X860" s="3">
        <f t="shared" si="26"/>
        <v>1</v>
      </c>
      <c r="Y860" s="3">
        <f t="shared" si="27"/>
        <v>0</v>
      </c>
    </row>
    <row r="861" spans="24:25" x14ac:dyDescent="0.2">
      <c r="X861" s="3">
        <f t="shared" si="26"/>
        <v>1</v>
      </c>
      <c r="Y861" s="3">
        <f t="shared" si="27"/>
        <v>0</v>
      </c>
    </row>
    <row r="862" spans="24:25" x14ac:dyDescent="0.2">
      <c r="X862" s="3">
        <f t="shared" si="26"/>
        <v>1</v>
      </c>
      <c r="Y862" s="3">
        <f t="shared" si="27"/>
        <v>0</v>
      </c>
    </row>
    <row r="863" spans="24:25" x14ac:dyDescent="0.2">
      <c r="X863" s="3">
        <f t="shared" si="26"/>
        <v>1</v>
      </c>
      <c r="Y863" s="3">
        <f t="shared" si="27"/>
        <v>0</v>
      </c>
    </row>
    <row r="864" spans="24:25" x14ac:dyDescent="0.2">
      <c r="X864" s="3">
        <f t="shared" si="26"/>
        <v>1</v>
      </c>
      <c r="Y864" s="3">
        <f t="shared" si="27"/>
        <v>0</v>
      </c>
    </row>
    <row r="865" spans="24:25" x14ac:dyDescent="0.2">
      <c r="X865" s="3">
        <f t="shared" si="26"/>
        <v>1</v>
      </c>
      <c r="Y865" s="3">
        <f t="shared" si="27"/>
        <v>0</v>
      </c>
    </row>
    <row r="866" spans="24:25" x14ac:dyDescent="0.2">
      <c r="X866" s="3">
        <f t="shared" si="26"/>
        <v>1</v>
      </c>
      <c r="Y866" s="3">
        <f t="shared" si="27"/>
        <v>0</v>
      </c>
    </row>
    <row r="867" spans="24:25" x14ac:dyDescent="0.2">
      <c r="X867" s="3">
        <f t="shared" si="26"/>
        <v>1</v>
      </c>
      <c r="Y867" s="3">
        <f t="shared" si="27"/>
        <v>0</v>
      </c>
    </row>
    <row r="868" spans="24:25" x14ac:dyDescent="0.2">
      <c r="X868" s="3">
        <f t="shared" si="26"/>
        <v>1</v>
      </c>
      <c r="Y868" s="3">
        <f t="shared" si="27"/>
        <v>0</v>
      </c>
    </row>
    <row r="869" spans="24:25" x14ac:dyDescent="0.2">
      <c r="X869" s="3">
        <f t="shared" si="26"/>
        <v>1</v>
      </c>
      <c r="Y869" s="3">
        <f t="shared" si="27"/>
        <v>0</v>
      </c>
    </row>
    <row r="870" spans="24:25" x14ac:dyDescent="0.2">
      <c r="X870" s="3">
        <f t="shared" si="26"/>
        <v>1</v>
      </c>
      <c r="Y870" s="3">
        <f t="shared" si="27"/>
        <v>0</v>
      </c>
    </row>
    <row r="871" spans="24:25" x14ac:dyDescent="0.2">
      <c r="X871" s="3">
        <f t="shared" si="26"/>
        <v>1</v>
      </c>
      <c r="Y871" s="3">
        <f t="shared" si="27"/>
        <v>0</v>
      </c>
    </row>
    <row r="872" spans="24:25" x14ac:dyDescent="0.2">
      <c r="X872" s="3">
        <f t="shared" si="26"/>
        <v>1</v>
      </c>
      <c r="Y872" s="3">
        <f t="shared" si="27"/>
        <v>0</v>
      </c>
    </row>
    <row r="873" spans="24:25" x14ac:dyDescent="0.2">
      <c r="X873" s="3">
        <f t="shared" si="26"/>
        <v>1</v>
      </c>
      <c r="Y873" s="3">
        <f t="shared" si="27"/>
        <v>0</v>
      </c>
    </row>
    <row r="874" spans="24:25" x14ac:dyDescent="0.2">
      <c r="X874" s="3">
        <f t="shared" si="26"/>
        <v>1</v>
      </c>
      <c r="Y874" s="3">
        <f t="shared" si="27"/>
        <v>0</v>
      </c>
    </row>
    <row r="875" spans="24:25" x14ac:dyDescent="0.2">
      <c r="X875" s="3">
        <f t="shared" si="26"/>
        <v>1</v>
      </c>
      <c r="Y875" s="3">
        <f t="shared" si="27"/>
        <v>0</v>
      </c>
    </row>
    <row r="876" spans="24:25" x14ac:dyDescent="0.2">
      <c r="X876" s="3">
        <f t="shared" si="26"/>
        <v>1</v>
      </c>
      <c r="Y876" s="3">
        <f t="shared" si="27"/>
        <v>0</v>
      </c>
    </row>
    <row r="877" spans="24:25" x14ac:dyDescent="0.2">
      <c r="X877" s="3">
        <f t="shared" si="26"/>
        <v>1</v>
      </c>
      <c r="Y877" s="3">
        <f t="shared" si="27"/>
        <v>0</v>
      </c>
    </row>
    <row r="878" spans="24:25" x14ac:dyDescent="0.2">
      <c r="X878" s="3">
        <f t="shared" si="26"/>
        <v>1</v>
      </c>
      <c r="Y878" s="3">
        <f t="shared" si="27"/>
        <v>0</v>
      </c>
    </row>
    <row r="879" spans="24:25" x14ac:dyDescent="0.2">
      <c r="X879" s="3">
        <f t="shared" si="26"/>
        <v>1</v>
      </c>
      <c r="Y879" s="3">
        <f t="shared" si="27"/>
        <v>0</v>
      </c>
    </row>
    <row r="880" spans="24:25" x14ac:dyDescent="0.2">
      <c r="X880" s="3">
        <f t="shared" si="26"/>
        <v>1</v>
      </c>
      <c r="Y880" s="3">
        <f t="shared" si="27"/>
        <v>0</v>
      </c>
    </row>
    <row r="881" spans="24:25" x14ac:dyDescent="0.2">
      <c r="X881" s="3">
        <f t="shared" si="26"/>
        <v>1</v>
      </c>
      <c r="Y881" s="3">
        <f t="shared" si="27"/>
        <v>0</v>
      </c>
    </row>
    <row r="882" spans="24:25" x14ac:dyDescent="0.2">
      <c r="X882" s="3">
        <f t="shared" si="26"/>
        <v>1</v>
      </c>
      <c r="Y882" s="3">
        <f t="shared" si="27"/>
        <v>0</v>
      </c>
    </row>
    <row r="883" spans="24:25" x14ac:dyDescent="0.2">
      <c r="X883" s="3">
        <f t="shared" si="26"/>
        <v>1</v>
      </c>
      <c r="Y883" s="3">
        <f t="shared" si="27"/>
        <v>0</v>
      </c>
    </row>
    <row r="884" spans="24:25" x14ac:dyDescent="0.2">
      <c r="X884" s="3">
        <f t="shared" si="26"/>
        <v>1</v>
      </c>
      <c r="Y884" s="3">
        <f t="shared" si="27"/>
        <v>0</v>
      </c>
    </row>
    <row r="885" spans="24:25" x14ac:dyDescent="0.2">
      <c r="X885" s="3">
        <f t="shared" si="26"/>
        <v>1</v>
      </c>
      <c r="Y885" s="3">
        <f t="shared" si="27"/>
        <v>0</v>
      </c>
    </row>
    <row r="886" spans="24:25" x14ac:dyDescent="0.2">
      <c r="X886" s="3">
        <f t="shared" si="26"/>
        <v>1</v>
      </c>
      <c r="Y886" s="3">
        <f t="shared" si="27"/>
        <v>0</v>
      </c>
    </row>
    <row r="887" spans="24:25" x14ac:dyDescent="0.2">
      <c r="X887" s="3">
        <f t="shared" si="26"/>
        <v>1</v>
      </c>
      <c r="Y887" s="3">
        <f t="shared" si="27"/>
        <v>0</v>
      </c>
    </row>
    <row r="888" spans="24:25" x14ac:dyDescent="0.2">
      <c r="X888" s="3">
        <f t="shared" si="26"/>
        <v>1</v>
      </c>
      <c r="Y888" s="3">
        <f t="shared" si="27"/>
        <v>0</v>
      </c>
    </row>
    <row r="889" spans="24:25" x14ac:dyDescent="0.2">
      <c r="X889" s="3">
        <f t="shared" si="26"/>
        <v>1</v>
      </c>
      <c r="Y889" s="3">
        <f t="shared" si="27"/>
        <v>0</v>
      </c>
    </row>
    <row r="890" spans="24:25" x14ac:dyDescent="0.2">
      <c r="X890" s="3">
        <f t="shared" si="26"/>
        <v>1</v>
      </c>
      <c r="Y890" s="3">
        <f t="shared" si="27"/>
        <v>0</v>
      </c>
    </row>
    <row r="891" spans="24:25" x14ac:dyDescent="0.2">
      <c r="X891" s="3">
        <f t="shared" si="26"/>
        <v>1</v>
      </c>
      <c r="Y891" s="3">
        <f t="shared" si="27"/>
        <v>0</v>
      </c>
    </row>
    <row r="892" spans="24:25" x14ac:dyDescent="0.2">
      <c r="X892" s="3">
        <f t="shared" si="26"/>
        <v>1</v>
      </c>
      <c r="Y892" s="3">
        <f t="shared" si="27"/>
        <v>0</v>
      </c>
    </row>
    <row r="893" spans="24:25" x14ac:dyDescent="0.2">
      <c r="X893" s="3">
        <f t="shared" si="26"/>
        <v>1</v>
      </c>
      <c r="Y893" s="3">
        <f t="shared" si="27"/>
        <v>0</v>
      </c>
    </row>
    <row r="894" spans="24:25" x14ac:dyDescent="0.2">
      <c r="X894" s="3">
        <f t="shared" si="26"/>
        <v>1</v>
      </c>
      <c r="Y894" s="3">
        <f t="shared" si="27"/>
        <v>0</v>
      </c>
    </row>
    <row r="895" spans="24:25" x14ac:dyDescent="0.2">
      <c r="X895" s="3">
        <f t="shared" si="26"/>
        <v>1</v>
      </c>
      <c r="Y895" s="3">
        <f t="shared" si="27"/>
        <v>0</v>
      </c>
    </row>
    <row r="896" spans="24:25" x14ac:dyDescent="0.2">
      <c r="X896" s="3">
        <f t="shared" si="26"/>
        <v>1</v>
      </c>
      <c r="Y896" s="3">
        <f t="shared" si="27"/>
        <v>0</v>
      </c>
    </row>
    <row r="897" spans="24:25" x14ac:dyDescent="0.2">
      <c r="X897" s="3">
        <f t="shared" si="26"/>
        <v>1</v>
      </c>
      <c r="Y897" s="3">
        <f t="shared" si="27"/>
        <v>0</v>
      </c>
    </row>
    <row r="898" spans="24:25" x14ac:dyDescent="0.2">
      <c r="X898" s="3">
        <f t="shared" si="26"/>
        <v>1</v>
      </c>
      <c r="Y898" s="3">
        <f t="shared" si="27"/>
        <v>0</v>
      </c>
    </row>
    <row r="899" spans="24:25" x14ac:dyDescent="0.2">
      <c r="X899" s="3">
        <f t="shared" si="26"/>
        <v>1</v>
      </c>
      <c r="Y899" s="3">
        <f t="shared" si="27"/>
        <v>0</v>
      </c>
    </row>
    <row r="900" spans="24:25" x14ac:dyDescent="0.2">
      <c r="X900" s="3">
        <f t="shared" ref="X900:X963" si="28">D900-C900+1</f>
        <v>1</v>
      </c>
      <c r="Y900" s="3">
        <f t="shared" ref="Y900:Y963" si="29">H900*X900</f>
        <v>0</v>
      </c>
    </row>
    <row r="901" spans="24:25" x14ac:dyDescent="0.2">
      <c r="X901" s="3">
        <f t="shared" si="28"/>
        <v>1</v>
      </c>
      <c r="Y901" s="3">
        <f t="shared" si="29"/>
        <v>0</v>
      </c>
    </row>
    <row r="902" spans="24:25" x14ac:dyDescent="0.2">
      <c r="X902" s="3">
        <f t="shared" si="28"/>
        <v>1</v>
      </c>
      <c r="Y902" s="3">
        <f t="shared" si="29"/>
        <v>0</v>
      </c>
    </row>
    <row r="903" spans="24:25" x14ac:dyDescent="0.2">
      <c r="X903" s="3">
        <f t="shared" si="28"/>
        <v>1</v>
      </c>
      <c r="Y903" s="3">
        <f t="shared" si="29"/>
        <v>0</v>
      </c>
    </row>
    <row r="904" spans="24:25" x14ac:dyDescent="0.2">
      <c r="X904" s="3">
        <f t="shared" si="28"/>
        <v>1</v>
      </c>
      <c r="Y904" s="3">
        <f t="shared" si="29"/>
        <v>0</v>
      </c>
    </row>
    <row r="905" spans="24:25" x14ac:dyDescent="0.2">
      <c r="X905" s="3">
        <f t="shared" si="28"/>
        <v>1</v>
      </c>
      <c r="Y905" s="3">
        <f t="shared" si="29"/>
        <v>0</v>
      </c>
    </row>
    <row r="906" spans="24:25" x14ac:dyDescent="0.2">
      <c r="X906" s="3">
        <f t="shared" si="28"/>
        <v>1</v>
      </c>
      <c r="Y906" s="3">
        <f t="shared" si="29"/>
        <v>0</v>
      </c>
    </row>
    <row r="907" spans="24:25" x14ac:dyDescent="0.2">
      <c r="X907" s="3">
        <f t="shared" si="28"/>
        <v>1</v>
      </c>
      <c r="Y907" s="3">
        <f t="shared" si="29"/>
        <v>0</v>
      </c>
    </row>
    <row r="908" spans="24:25" x14ac:dyDescent="0.2">
      <c r="X908" s="3">
        <f t="shared" si="28"/>
        <v>1</v>
      </c>
      <c r="Y908" s="3">
        <f t="shared" si="29"/>
        <v>0</v>
      </c>
    </row>
    <row r="909" spans="24:25" x14ac:dyDescent="0.2">
      <c r="X909" s="3">
        <f t="shared" si="28"/>
        <v>1</v>
      </c>
      <c r="Y909" s="3">
        <f t="shared" si="29"/>
        <v>0</v>
      </c>
    </row>
    <row r="910" spans="24:25" x14ac:dyDescent="0.2">
      <c r="X910" s="3">
        <f t="shared" si="28"/>
        <v>1</v>
      </c>
      <c r="Y910" s="3">
        <f t="shared" si="29"/>
        <v>0</v>
      </c>
    </row>
    <row r="911" spans="24:25" x14ac:dyDescent="0.2">
      <c r="X911" s="3">
        <f t="shared" si="28"/>
        <v>1</v>
      </c>
      <c r="Y911" s="3">
        <f t="shared" si="29"/>
        <v>0</v>
      </c>
    </row>
    <row r="912" spans="24:25" x14ac:dyDescent="0.2">
      <c r="X912" s="3">
        <f t="shared" si="28"/>
        <v>1</v>
      </c>
      <c r="Y912" s="3">
        <f t="shared" si="29"/>
        <v>0</v>
      </c>
    </row>
    <row r="913" spans="24:25" x14ac:dyDescent="0.2">
      <c r="X913" s="3">
        <f t="shared" si="28"/>
        <v>1</v>
      </c>
      <c r="Y913" s="3">
        <f t="shared" si="29"/>
        <v>0</v>
      </c>
    </row>
    <row r="914" spans="24:25" x14ac:dyDescent="0.2">
      <c r="X914" s="3">
        <f t="shared" si="28"/>
        <v>1</v>
      </c>
      <c r="Y914" s="3">
        <f t="shared" si="29"/>
        <v>0</v>
      </c>
    </row>
    <row r="915" spans="24:25" x14ac:dyDescent="0.2">
      <c r="X915" s="3">
        <f t="shared" si="28"/>
        <v>1</v>
      </c>
      <c r="Y915" s="3">
        <f t="shared" si="29"/>
        <v>0</v>
      </c>
    </row>
    <row r="916" spans="24:25" x14ac:dyDescent="0.2">
      <c r="X916" s="3">
        <f t="shared" si="28"/>
        <v>1</v>
      </c>
      <c r="Y916" s="3">
        <f t="shared" si="29"/>
        <v>0</v>
      </c>
    </row>
    <row r="917" spans="24:25" x14ac:dyDescent="0.2">
      <c r="X917" s="3">
        <f t="shared" si="28"/>
        <v>1</v>
      </c>
      <c r="Y917" s="3">
        <f t="shared" si="29"/>
        <v>0</v>
      </c>
    </row>
    <row r="918" spans="24:25" x14ac:dyDescent="0.2">
      <c r="X918" s="3">
        <f t="shared" si="28"/>
        <v>1</v>
      </c>
      <c r="Y918" s="3">
        <f t="shared" si="29"/>
        <v>0</v>
      </c>
    </row>
    <row r="919" spans="24:25" x14ac:dyDescent="0.2">
      <c r="X919" s="3">
        <f t="shared" si="28"/>
        <v>1</v>
      </c>
      <c r="Y919" s="3">
        <f t="shared" si="29"/>
        <v>0</v>
      </c>
    </row>
    <row r="920" spans="24:25" x14ac:dyDescent="0.2">
      <c r="X920" s="3">
        <f t="shared" si="28"/>
        <v>1</v>
      </c>
      <c r="Y920" s="3">
        <f t="shared" si="29"/>
        <v>0</v>
      </c>
    </row>
    <row r="921" spans="24:25" x14ac:dyDescent="0.2">
      <c r="X921" s="3">
        <f t="shared" si="28"/>
        <v>1</v>
      </c>
      <c r="Y921" s="3">
        <f t="shared" si="29"/>
        <v>0</v>
      </c>
    </row>
    <row r="922" spans="24:25" x14ac:dyDescent="0.2">
      <c r="X922" s="3">
        <f t="shared" si="28"/>
        <v>1</v>
      </c>
      <c r="Y922" s="3">
        <f t="shared" si="29"/>
        <v>0</v>
      </c>
    </row>
    <row r="923" spans="24:25" x14ac:dyDescent="0.2">
      <c r="X923" s="3">
        <f t="shared" si="28"/>
        <v>1</v>
      </c>
      <c r="Y923" s="3">
        <f t="shared" si="29"/>
        <v>0</v>
      </c>
    </row>
    <row r="924" spans="24:25" x14ac:dyDescent="0.2">
      <c r="X924" s="3">
        <f t="shared" si="28"/>
        <v>1</v>
      </c>
      <c r="Y924" s="3">
        <f t="shared" si="29"/>
        <v>0</v>
      </c>
    </row>
    <row r="925" spans="24:25" x14ac:dyDescent="0.2">
      <c r="X925" s="3">
        <f t="shared" si="28"/>
        <v>1</v>
      </c>
      <c r="Y925" s="3">
        <f t="shared" si="29"/>
        <v>0</v>
      </c>
    </row>
    <row r="926" spans="24:25" x14ac:dyDescent="0.2">
      <c r="X926" s="3">
        <f t="shared" si="28"/>
        <v>1</v>
      </c>
      <c r="Y926" s="3">
        <f t="shared" si="29"/>
        <v>0</v>
      </c>
    </row>
    <row r="927" spans="24:25" x14ac:dyDescent="0.2">
      <c r="X927" s="3">
        <f t="shared" si="28"/>
        <v>1</v>
      </c>
      <c r="Y927" s="3">
        <f t="shared" si="29"/>
        <v>0</v>
      </c>
    </row>
    <row r="928" spans="24:25" x14ac:dyDescent="0.2">
      <c r="X928" s="3">
        <f t="shared" si="28"/>
        <v>1</v>
      </c>
      <c r="Y928" s="3">
        <f t="shared" si="29"/>
        <v>0</v>
      </c>
    </row>
    <row r="929" spans="24:25" x14ac:dyDescent="0.2">
      <c r="X929" s="3">
        <f t="shared" si="28"/>
        <v>1</v>
      </c>
      <c r="Y929" s="3">
        <f t="shared" si="29"/>
        <v>0</v>
      </c>
    </row>
    <row r="930" spans="24:25" x14ac:dyDescent="0.2">
      <c r="X930" s="3">
        <f t="shared" si="28"/>
        <v>1</v>
      </c>
      <c r="Y930" s="3">
        <f t="shared" si="29"/>
        <v>0</v>
      </c>
    </row>
    <row r="931" spans="24:25" x14ac:dyDescent="0.2">
      <c r="X931" s="3">
        <f t="shared" si="28"/>
        <v>1</v>
      </c>
      <c r="Y931" s="3">
        <f t="shared" si="29"/>
        <v>0</v>
      </c>
    </row>
    <row r="932" spans="24:25" x14ac:dyDescent="0.2">
      <c r="X932" s="3">
        <f t="shared" si="28"/>
        <v>1</v>
      </c>
      <c r="Y932" s="3">
        <f t="shared" si="29"/>
        <v>0</v>
      </c>
    </row>
    <row r="933" spans="24:25" x14ac:dyDescent="0.2">
      <c r="X933" s="3">
        <f t="shared" si="28"/>
        <v>1</v>
      </c>
      <c r="Y933" s="3">
        <f t="shared" si="29"/>
        <v>0</v>
      </c>
    </row>
    <row r="934" spans="24:25" x14ac:dyDescent="0.2">
      <c r="X934" s="3">
        <f t="shared" si="28"/>
        <v>1</v>
      </c>
      <c r="Y934" s="3">
        <f t="shared" si="29"/>
        <v>0</v>
      </c>
    </row>
    <row r="935" spans="24:25" x14ac:dyDescent="0.2">
      <c r="X935" s="3">
        <f t="shared" si="28"/>
        <v>1</v>
      </c>
      <c r="Y935" s="3">
        <f t="shared" si="29"/>
        <v>0</v>
      </c>
    </row>
    <row r="936" spans="24:25" x14ac:dyDescent="0.2">
      <c r="X936" s="3">
        <f t="shared" si="28"/>
        <v>1</v>
      </c>
      <c r="Y936" s="3">
        <f t="shared" si="29"/>
        <v>0</v>
      </c>
    </row>
    <row r="937" spans="24:25" x14ac:dyDescent="0.2">
      <c r="X937" s="3">
        <f t="shared" si="28"/>
        <v>1</v>
      </c>
      <c r="Y937" s="3">
        <f t="shared" si="29"/>
        <v>0</v>
      </c>
    </row>
    <row r="938" spans="24:25" x14ac:dyDescent="0.2">
      <c r="X938" s="3">
        <f t="shared" si="28"/>
        <v>1</v>
      </c>
      <c r="Y938" s="3">
        <f t="shared" si="29"/>
        <v>0</v>
      </c>
    </row>
    <row r="939" spans="24:25" x14ac:dyDescent="0.2">
      <c r="X939" s="3">
        <f t="shared" si="28"/>
        <v>1</v>
      </c>
      <c r="Y939" s="3">
        <f t="shared" si="29"/>
        <v>0</v>
      </c>
    </row>
    <row r="940" spans="24:25" x14ac:dyDescent="0.2">
      <c r="X940" s="3">
        <f t="shared" si="28"/>
        <v>1</v>
      </c>
      <c r="Y940" s="3">
        <f t="shared" si="29"/>
        <v>0</v>
      </c>
    </row>
    <row r="941" spans="24:25" x14ac:dyDescent="0.2">
      <c r="X941" s="3">
        <f t="shared" si="28"/>
        <v>1</v>
      </c>
      <c r="Y941" s="3">
        <f t="shared" si="29"/>
        <v>0</v>
      </c>
    </row>
    <row r="942" spans="24:25" x14ac:dyDescent="0.2">
      <c r="X942" s="3">
        <f t="shared" si="28"/>
        <v>1</v>
      </c>
      <c r="Y942" s="3">
        <f t="shared" si="29"/>
        <v>0</v>
      </c>
    </row>
    <row r="943" spans="24:25" x14ac:dyDescent="0.2">
      <c r="X943" s="3">
        <f t="shared" si="28"/>
        <v>1</v>
      </c>
      <c r="Y943" s="3">
        <f t="shared" si="29"/>
        <v>0</v>
      </c>
    </row>
    <row r="944" spans="24:25" x14ac:dyDescent="0.2">
      <c r="X944" s="3">
        <f t="shared" si="28"/>
        <v>1</v>
      </c>
      <c r="Y944" s="3">
        <f t="shared" si="29"/>
        <v>0</v>
      </c>
    </row>
    <row r="945" spans="24:25" x14ac:dyDescent="0.2">
      <c r="X945" s="3">
        <f t="shared" si="28"/>
        <v>1</v>
      </c>
      <c r="Y945" s="3">
        <f t="shared" si="29"/>
        <v>0</v>
      </c>
    </row>
    <row r="946" spans="24:25" x14ac:dyDescent="0.2">
      <c r="X946" s="3">
        <f t="shared" si="28"/>
        <v>1</v>
      </c>
      <c r="Y946" s="3">
        <f t="shared" si="29"/>
        <v>0</v>
      </c>
    </row>
    <row r="947" spans="24:25" x14ac:dyDescent="0.2">
      <c r="X947" s="3">
        <f t="shared" si="28"/>
        <v>1</v>
      </c>
      <c r="Y947" s="3">
        <f t="shared" si="29"/>
        <v>0</v>
      </c>
    </row>
    <row r="948" spans="24:25" x14ac:dyDescent="0.2">
      <c r="X948" s="3">
        <f t="shared" si="28"/>
        <v>1</v>
      </c>
      <c r="Y948" s="3">
        <f t="shared" si="29"/>
        <v>0</v>
      </c>
    </row>
    <row r="949" spans="24:25" x14ac:dyDescent="0.2">
      <c r="X949" s="3">
        <f t="shared" si="28"/>
        <v>1</v>
      </c>
      <c r="Y949" s="3">
        <f t="shared" si="29"/>
        <v>0</v>
      </c>
    </row>
    <row r="950" spans="24:25" x14ac:dyDescent="0.2">
      <c r="X950" s="3">
        <f t="shared" si="28"/>
        <v>1</v>
      </c>
      <c r="Y950" s="3">
        <f t="shared" si="29"/>
        <v>0</v>
      </c>
    </row>
    <row r="951" spans="24:25" x14ac:dyDescent="0.2">
      <c r="X951" s="3">
        <f t="shared" si="28"/>
        <v>1</v>
      </c>
      <c r="Y951" s="3">
        <f t="shared" si="29"/>
        <v>0</v>
      </c>
    </row>
    <row r="952" spans="24:25" x14ac:dyDescent="0.2">
      <c r="X952" s="3">
        <f t="shared" si="28"/>
        <v>1</v>
      </c>
      <c r="Y952" s="3">
        <f t="shared" si="29"/>
        <v>0</v>
      </c>
    </row>
    <row r="953" spans="24:25" x14ac:dyDescent="0.2">
      <c r="X953" s="3">
        <f t="shared" si="28"/>
        <v>1</v>
      </c>
      <c r="Y953" s="3">
        <f t="shared" si="29"/>
        <v>0</v>
      </c>
    </row>
    <row r="954" spans="24:25" x14ac:dyDescent="0.2">
      <c r="X954" s="3">
        <f t="shared" si="28"/>
        <v>1</v>
      </c>
      <c r="Y954" s="3">
        <f t="shared" si="29"/>
        <v>0</v>
      </c>
    </row>
    <row r="955" spans="24:25" x14ac:dyDescent="0.2">
      <c r="X955" s="3">
        <f t="shared" si="28"/>
        <v>1</v>
      </c>
      <c r="Y955" s="3">
        <f t="shared" si="29"/>
        <v>0</v>
      </c>
    </row>
    <row r="956" spans="24:25" x14ac:dyDescent="0.2">
      <c r="X956" s="3">
        <f t="shared" si="28"/>
        <v>1</v>
      </c>
      <c r="Y956" s="3">
        <f t="shared" si="29"/>
        <v>0</v>
      </c>
    </row>
    <row r="957" spans="24:25" x14ac:dyDescent="0.2">
      <c r="X957" s="3">
        <f t="shared" si="28"/>
        <v>1</v>
      </c>
      <c r="Y957" s="3">
        <f t="shared" si="29"/>
        <v>0</v>
      </c>
    </row>
    <row r="958" spans="24:25" x14ac:dyDescent="0.2">
      <c r="X958" s="3">
        <f t="shared" si="28"/>
        <v>1</v>
      </c>
      <c r="Y958" s="3">
        <f t="shared" si="29"/>
        <v>0</v>
      </c>
    </row>
    <row r="959" spans="24:25" x14ac:dyDescent="0.2">
      <c r="X959" s="3">
        <f t="shared" si="28"/>
        <v>1</v>
      </c>
      <c r="Y959" s="3">
        <f t="shared" si="29"/>
        <v>0</v>
      </c>
    </row>
    <row r="960" spans="24:25" x14ac:dyDescent="0.2">
      <c r="X960" s="3">
        <f t="shared" si="28"/>
        <v>1</v>
      </c>
      <c r="Y960" s="3">
        <f t="shared" si="29"/>
        <v>0</v>
      </c>
    </row>
    <row r="961" spans="24:25" x14ac:dyDescent="0.2">
      <c r="X961" s="3">
        <f t="shared" si="28"/>
        <v>1</v>
      </c>
      <c r="Y961" s="3">
        <f t="shared" si="29"/>
        <v>0</v>
      </c>
    </row>
    <row r="962" spans="24:25" x14ac:dyDescent="0.2">
      <c r="X962" s="3">
        <f t="shared" si="28"/>
        <v>1</v>
      </c>
      <c r="Y962" s="3">
        <f t="shared" si="29"/>
        <v>0</v>
      </c>
    </row>
    <row r="963" spans="24:25" x14ac:dyDescent="0.2">
      <c r="X963" s="3">
        <f t="shared" si="28"/>
        <v>1</v>
      </c>
      <c r="Y963" s="3">
        <f t="shared" si="29"/>
        <v>0</v>
      </c>
    </row>
    <row r="964" spans="24:25" x14ac:dyDescent="0.2">
      <c r="X964" s="3">
        <f t="shared" ref="X964:X1027" si="30">D964-C964+1</f>
        <v>1</v>
      </c>
      <c r="Y964" s="3">
        <f t="shared" ref="Y964:Y1027" si="31">H964*X964</f>
        <v>0</v>
      </c>
    </row>
    <row r="965" spans="24:25" x14ac:dyDescent="0.2">
      <c r="X965" s="3">
        <f t="shared" si="30"/>
        <v>1</v>
      </c>
      <c r="Y965" s="3">
        <f t="shared" si="31"/>
        <v>0</v>
      </c>
    </row>
    <row r="966" spans="24:25" x14ac:dyDescent="0.2">
      <c r="X966" s="3">
        <f t="shared" si="30"/>
        <v>1</v>
      </c>
      <c r="Y966" s="3">
        <f t="shared" si="31"/>
        <v>0</v>
      </c>
    </row>
    <row r="967" spans="24:25" x14ac:dyDescent="0.2">
      <c r="X967" s="3">
        <f t="shared" si="30"/>
        <v>1</v>
      </c>
      <c r="Y967" s="3">
        <f t="shared" si="31"/>
        <v>0</v>
      </c>
    </row>
    <row r="968" spans="24:25" x14ac:dyDescent="0.2">
      <c r="X968" s="3">
        <f t="shared" si="30"/>
        <v>1</v>
      </c>
      <c r="Y968" s="3">
        <f t="shared" si="31"/>
        <v>0</v>
      </c>
    </row>
    <row r="969" spans="24:25" x14ac:dyDescent="0.2">
      <c r="X969" s="3">
        <f t="shared" si="30"/>
        <v>1</v>
      </c>
      <c r="Y969" s="3">
        <f t="shared" si="31"/>
        <v>0</v>
      </c>
    </row>
    <row r="970" spans="24:25" x14ac:dyDescent="0.2">
      <c r="X970" s="3">
        <f t="shared" si="30"/>
        <v>1</v>
      </c>
      <c r="Y970" s="3">
        <f t="shared" si="31"/>
        <v>0</v>
      </c>
    </row>
    <row r="971" spans="24:25" x14ac:dyDescent="0.2">
      <c r="X971" s="3">
        <f t="shared" si="30"/>
        <v>1</v>
      </c>
      <c r="Y971" s="3">
        <f t="shared" si="31"/>
        <v>0</v>
      </c>
    </row>
    <row r="972" spans="24:25" x14ac:dyDescent="0.2">
      <c r="X972" s="3">
        <f t="shared" si="30"/>
        <v>1</v>
      </c>
      <c r="Y972" s="3">
        <f t="shared" si="31"/>
        <v>0</v>
      </c>
    </row>
    <row r="973" spans="24:25" x14ac:dyDescent="0.2">
      <c r="X973" s="3">
        <f t="shared" si="30"/>
        <v>1</v>
      </c>
      <c r="Y973" s="3">
        <f t="shared" si="31"/>
        <v>0</v>
      </c>
    </row>
    <row r="974" spans="24:25" x14ac:dyDescent="0.2">
      <c r="X974" s="3">
        <f t="shared" si="30"/>
        <v>1</v>
      </c>
      <c r="Y974" s="3">
        <f t="shared" si="31"/>
        <v>0</v>
      </c>
    </row>
    <row r="975" spans="24:25" x14ac:dyDescent="0.2">
      <c r="X975" s="3">
        <f t="shared" si="30"/>
        <v>1</v>
      </c>
      <c r="Y975" s="3">
        <f t="shared" si="31"/>
        <v>0</v>
      </c>
    </row>
    <row r="976" spans="24:25" x14ac:dyDescent="0.2">
      <c r="X976" s="3">
        <f t="shared" si="30"/>
        <v>1</v>
      </c>
      <c r="Y976" s="3">
        <f t="shared" si="31"/>
        <v>0</v>
      </c>
    </row>
    <row r="977" spans="24:25" x14ac:dyDescent="0.2">
      <c r="X977" s="3">
        <f t="shared" si="30"/>
        <v>1</v>
      </c>
      <c r="Y977" s="3">
        <f t="shared" si="31"/>
        <v>0</v>
      </c>
    </row>
    <row r="978" spans="24:25" x14ac:dyDescent="0.2">
      <c r="X978" s="3">
        <f t="shared" si="30"/>
        <v>1</v>
      </c>
      <c r="Y978" s="3">
        <f t="shared" si="31"/>
        <v>0</v>
      </c>
    </row>
    <row r="979" spans="24:25" x14ac:dyDescent="0.2">
      <c r="X979" s="3">
        <f t="shared" si="30"/>
        <v>1</v>
      </c>
      <c r="Y979" s="3">
        <f t="shared" si="31"/>
        <v>0</v>
      </c>
    </row>
    <row r="980" spans="24:25" x14ac:dyDescent="0.2">
      <c r="X980" s="3">
        <f t="shared" si="30"/>
        <v>1</v>
      </c>
      <c r="Y980" s="3">
        <f t="shared" si="31"/>
        <v>0</v>
      </c>
    </row>
    <row r="981" spans="24:25" x14ac:dyDescent="0.2">
      <c r="X981" s="3">
        <f t="shared" si="30"/>
        <v>1</v>
      </c>
      <c r="Y981" s="3">
        <f t="shared" si="31"/>
        <v>0</v>
      </c>
    </row>
    <row r="982" spans="24:25" x14ac:dyDescent="0.2">
      <c r="X982" s="3">
        <f t="shared" si="30"/>
        <v>1</v>
      </c>
      <c r="Y982" s="3">
        <f t="shared" si="31"/>
        <v>0</v>
      </c>
    </row>
    <row r="983" spans="24:25" x14ac:dyDescent="0.2">
      <c r="X983" s="3">
        <f t="shared" si="30"/>
        <v>1</v>
      </c>
      <c r="Y983" s="3">
        <f t="shared" si="31"/>
        <v>0</v>
      </c>
    </row>
    <row r="984" spans="24:25" x14ac:dyDescent="0.2">
      <c r="X984" s="3">
        <f t="shared" si="30"/>
        <v>1</v>
      </c>
      <c r="Y984" s="3">
        <f t="shared" si="31"/>
        <v>0</v>
      </c>
    </row>
    <row r="985" spans="24:25" x14ac:dyDescent="0.2">
      <c r="X985" s="3">
        <f t="shared" si="30"/>
        <v>1</v>
      </c>
      <c r="Y985" s="3">
        <f t="shared" si="31"/>
        <v>0</v>
      </c>
    </row>
    <row r="986" spans="24:25" x14ac:dyDescent="0.2">
      <c r="X986" s="3">
        <f t="shared" si="30"/>
        <v>1</v>
      </c>
      <c r="Y986" s="3">
        <f t="shared" si="31"/>
        <v>0</v>
      </c>
    </row>
    <row r="987" spans="24:25" x14ac:dyDescent="0.2">
      <c r="X987" s="3">
        <f t="shared" si="30"/>
        <v>1</v>
      </c>
      <c r="Y987" s="3">
        <f t="shared" si="31"/>
        <v>0</v>
      </c>
    </row>
    <row r="988" spans="24:25" x14ac:dyDescent="0.2">
      <c r="X988" s="3">
        <f t="shared" si="30"/>
        <v>1</v>
      </c>
      <c r="Y988" s="3">
        <f t="shared" si="31"/>
        <v>0</v>
      </c>
    </row>
    <row r="989" spans="24:25" x14ac:dyDescent="0.2">
      <c r="X989" s="3">
        <f t="shared" si="30"/>
        <v>1</v>
      </c>
      <c r="Y989" s="3">
        <f t="shared" si="31"/>
        <v>0</v>
      </c>
    </row>
    <row r="990" spans="24:25" x14ac:dyDescent="0.2">
      <c r="X990" s="3">
        <f t="shared" si="30"/>
        <v>1</v>
      </c>
      <c r="Y990" s="3">
        <f t="shared" si="31"/>
        <v>0</v>
      </c>
    </row>
    <row r="991" spans="24:25" x14ac:dyDescent="0.2">
      <c r="X991" s="3">
        <f t="shared" si="30"/>
        <v>1</v>
      </c>
      <c r="Y991" s="3">
        <f t="shared" si="31"/>
        <v>0</v>
      </c>
    </row>
    <row r="992" spans="24:25" x14ac:dyDescent="0.2">
      <c r="X992" s="3">
        <f t="shared" si="30"/>
        <v>1</v>
      </c>
      <c r="Y992" s="3">
        <f t="shared" si="31"/>
        <v>0</v>
      </c>
    </row>
    <row r="993" spans="24:25" x14ac:dyDescent="0.2">
      <c r="X993" s="3">
        <f t="shared" si="30"/>
        <v>1</v>
      </c>
      <c r="Y993" s="3">
        <f t="shared" si="31"/>
        <v>0</v>
      </c>
    </row>
    <row r="994" spans="24:25" x14ac:dyDescent="0.2">
      <c r="X994" s="3">
        <f t="shared" si="30"/>
        <v>1</v>
      </c>
      <c r="Y994" s="3">
        <f t="shared" si="31"/>
        <v>0</v>
      </c>
    </row>
    <row r="995" spans="24:25" x14ac:dyDescent="0.2">
      <c r="X995" s="3">
        <f t="shared" si="30"/>
        <v>1</v>
      </c>
      <c r="Y995" s="3">
        <f t="shared" si="31"/>
        <v>0</v>
      </c>
    </row>
    <row r="996" spans="24:25" x14ac:dyDescent="0.2">
      <c r="X996" s="3">
        <f t="shared" si="30"/>
        <v>1</v>
      </c>
      <c r="Y996" s="3">
        <f t="shared" si="31"/>
        <v>0</v>
      </c>
    </row>
    <row r="997" spans="24:25" x14ac:dyDescent="0.2">
      <c r="X997" s="3">
        <f t="shared" si="30"/>
        <v>1</v>
      </c>
      <c r="Y997" s="3">
        <f t="shared" si="31"/>
        <v>0</v>
      </c>
    </row>
    <row r="998" spans="24:25" x14ac:dyDescent="0.2">
      <c r="X998" s="3">
        <f t="shared" si="30"/>
        <v>1</v>
      </c>
      <c r="Y998" s="3">
        <f t="shared" si="31"/>
        <v>0</v>
      </c>
    </row>
    <row r="999" spans="24:25" x14ac:dyDescent="0.2">
      <c r="X999" s="3">
        <f t="shared" si="30"/>
        <v>1</v>
      </c>
      <c r="Y999" s="3">
        <f t="shared" si="31"/>
        <v>0</v>
      </c>
    </row>
    <row r="1000" spans="24:25" x14ac:dyDescent="0.2">
      <c r="X1000" s="3">
        <f t="shared" si="30"/>
        <v>1</v>
      </c>
      <c r="Y1000" s="3">
        <f t="shared" si="31"/>
        <v>0</v>
      </c>
    </row>
    <row r="1001" spans="24:25" x14ac:dyDescent="0.2">
      <c r="X1001" s="3">
        <f t="shared" si="30"/>
        <v>1</v>
      </c>
      <c r="Y1001" s="3">
        <f t="shared" si="31"/>
        <v>0</v>
      </c>
    </row>
    <row r="1002" spans="24:25" x14ac:dyDescent="0.2">
      <c r="X1002" s="3">
        <f t="shared" si="30"/>
        <v>1</v>
      </c>
      <c r="Y1002" s="3">
        <f t="shared" si="31"/>
        <v>0</v>
      </c>
    </row>
    <row r="1003" spans="24:25" x14ac:dyDescent="0.2">
      <c r="X1003" s="3">
        <f t="shared" si="30"/>
        <v>1</v>
      </c>
      <c r="Y1003" s="3">
        <f t="shared" si="31"/>
        <v>0</v>
      </c>
    </row>
    <row r="1004" spans="24:25" x14ac:dyDescent="0.2">
      <c r="X1004" s="3">
        <f t="shared" si="30"/>
        <v>1</v>
      </c>
      <c r="Y1004" s="3">
        <f t="shared" si="31"/>
        <v>0</v>
      </c>
    </row>
    <row r="1005" spans="24:25" x14ac:dyDescent="0.2">
      <c r="X1005" s="3">
        <f t="shared" si="30"/>
        <v>1</v>
      </c>
      <c r="Y1005" s="3">
        <f t="shared" si="31"/>
        <v>0</v>
      </c>
    </row>
    <row r="1006" spans="24:25" x14ac:dyDescent="0.2">
      <c r="X1006" s="3">
        <f t="shared" si="30"/>
        <v>1</v>
      </c>
      <c r="Y1006" s="3">
        <f t="shared" si="31"/>
        <v>0</v>
      </c>
    </row>
    <row r="1007" spans="24:25" x14ac:dyDescent="0.2">
      <c r="X1007" s="3">
        <f t="shared" si="30"/>
        <v>1</v>
      </c>
      <c r="Y1007" s="3">
        <f t="shared" si="31"/>
        <v>0</v>
      </c>
    </row>
    <row r="1008" spans="24:25" x14ac:dyDescent="0.2">
      <c r="X1008" s="3">
        <f t="shared" si="30"/>
        <v>1</v>
      </c>
      <c r="Y1008" s="3">
        <f t="shared" si="31"/>
        <v>0</v>
      </c>
    </row>
    <row r="1009" spans="24:25" x14ac:dyDescent="0.2">
      <c r="X1009" s="3">
        <f t="shared" si="30"/>
        <v>1</v>
      </c>
      <c r="Y1009" s="3">
        <f t="shared" si="31"/>
        <v>0</v>
      </c>
    </row>
    <row r="1010" spans="24:25" x14ac:dyDescent="0.2">
      <c r="X1010" s="3">
        <f t="shared" si="30"/>
        <v>1</v>
      </c>
      <c r="Y1010" s="3">
        <f t="shared" si="31"/>
        <v>0</v>
      </c>
    </row>
    <row r="1011" spans="24:25" x14ac:dyDescent="0.2">
      <c r="X1011" s="3">
        <f t="shared" si="30"/>
        <v>1</v>
      </c>
      <c r="Y1011" s="3">
        <f t="shared" si="31"/>
        <v>0</v>
      </c>
    </row>
    <row r="1012" spans="24:25" x14ac:dyDescent="0.2">
      <c r="X1012" s="3">
        <f t="shared" si="30"/>
        <v>1</v>
      </c>
      <c r="Y1012" s="3">
        <f t="shared" si="31"/>
        <v>0</v>
      </c>
    </row>
    <row r="1013" spans="24:25" x14ac:dyDescent="0.2">
      <c r="X1013" s="3">
        <f t="shared" si="30"/>
        <v>1</v>
      </c>
      <c r="Y1013" s="3">
        <f t="shared" si="31"/>
        <v>0</v>
      </c>
    </row>
    <row r="1014" spans="24:25" x14ac:dyDescent="0.2">
      <c r="X1014" s="3">
        <f t="shared" si="30"/>
        <v>1</v>
      </c>
      <c r="Y1014" s="3">
        <f t="shared" si="31"/>
        <v>0</v>
      </c>
    </row>
    <row r="1015" spans="24:25" x14ac:dyDescent="0.2">
      <c r="X1015" s="3">
        <f t="shared" si="30"/>
        <v>1</v>
      </c>
      <c r="Y1015" s="3">
        <f t="shared" si="31"/>
        <v>0</v>
      </c>
    </row>
    <row r="1016" spans="24:25" x14ac:dyDescent="0.2">
      <c r="X1016" s="3">
        <f t="shared" si="30"/>
        <v>1</v>
      </c>
      <c r="Y1016" s="3">
        <f t="shared" si="31"/>
        <v>0</v>
      </c>
    </row>
    <row r="1017" spans="24:25" x14ac:dyDescent="0.2">
      <c r="X1017" s="3">
        <f t="shared" si="30"/>
        <v>1</v>
      </c>
      <c r="Y1017" s="3">
        <f t="shared" si="31"/>
        <v>0</v>
      </c>
    </row>
    <row r="1018" spans="24:25" x14ac:dyDescent="0.2">
      <c r="X1018" s="3">
        <f t="shared" si="30"/>
        <v>1</v>
      </c>
      <c r="Y1018" s="3">
        <f t="shared" si="31"/>
        <v>0</v>
      </c>
    </row>
    <row r="1019" spans="24:25" x14ac:dyDescent="0.2">
      <c r="X1019" s="3">
        <f t="shared" si="30"/>
        <v>1</v>
      </c>
      <c r="Y1019" s="3">
        <f t="shared" si="31"/>
        <v>0</v>
      </c>
    </row>
    <row r="1020" spans="24:25" x14ac:dyDescent="0.2">
      <c r="X1020" s="3">
        <f t="shared" si="30"/>
        <v>1</v>
      </c>
      <c r="Y1020" s="3">
        <f t="shared" si="31"/>
        <v>0</v>
      </c>
    </row>
    <row r="1021" spans="24:25" x14ac:dyDescent="0.2">
      <c r="X1021" s="3">
        <f t="shared" si="30"/>
        <v>1</v>
      </c>
      <c r="Y1021" s="3">
        <f t="shared" si="31"/>
        <v>0</v>
      </c>
    </row>
    <row r="1022" spans="24:25" x14ac:dyDescent="0.2">
      <c r="X1022" s="3">
        <f t="shared" si="30"/>
        <v>1</v>
      </c>
      <c r="Y1022" s="3">
        <f t="shared" si="31"/>
        <v>0</v>
      </c>
    </row>
    <row r="1023" spans="24:25" x14ac:dyDescent="0.2">
      <c r="X1023" s="3">
        <f t="shared" si="30"/>
        <v>1</v>
      </c>
      <c r="Y1023" s="3">
        <f t="shared" si="31"/>
        <v>0</v>
      </c>
    </row>
    <row r="1024" spans="24:25" x14ac:dyDescent="0.2">
      <c r="X1024" s="3">
        <f t="shared" si="30"/>
        <v>1</v>
      </c>
      <c r="Y1024" s="3">
        <f t="shared" si="31"/>
        <v>0</v>
      </c>
    </row>
    <row r="1025" spans="24:25" x14ac:dyDescent="0.2">
      <c r="X1025" s="3">
        <f t="shared" si="30"/>
        <v>1</v>
      </c>
      <c r="Y1025" s="3">
        <f t="shared" si="31"/>
        <v>0</v>
      </c>
    </row>
    <row r="1026" spans="24:25" x14ac:dyDescent="0.2">
      <c r="X1026" s="3">
        <f t="shared" si="30"/>
        <v>1</v>
      </c>
      <c r="Y1026" s="3">
        <f t="shared" si="31"/>
        <v>0</v>
      </c>
    </row>
    <row r="1027" spans="24:25" x14ac:dyDescent="0.2">
      <c r="X1027" s="3">
        <f t="shared" si="30"/>
        <v>1</v>
      </c>
      <c r="Y1027" s="3">
        <f t="shared" si="31"/>
        <v>0</v>
      </c>
    </row>
    <row r="1028" spans="24:25" x14ac:dyDescent="0.2">
      <c r="X1028" s="3">
        <f t="shared" ref="X1028:X1091" si="32">D1028-C1028+1</f>
        <v>1</v>
      </c>
      <c r="Y1028" s="3">
        <f t="shared" ref="Y1028:Y1091" si="33">H1028*X1028</f>
        <v>0</v>
      </c>
    </row>
    <row r="1029" spans="24:25" x14ac:dyDescent="0.2">
      <c r="X1029" s="3">
        <f t="shared" si="32"/>
        <v>1</v>
      </c>
      <c r="Y1029" s="3">
        <f t="shared" si="33"/>
        <v>0</v>
      </c>
    </row>
    <row r="1030" spans="24:25" x14ac:dyDescent="0.2">
      <c r="X1030" s="3">
        <f t="shared" si="32"/>
        <v>1</v>
      </c>
      <c r="Y1030" s="3">
        <f t="shared" si="33"/>
        <v>0</v>
      </c>
    </row>
    <row r="1031" spans="24:25" x14ac:dyDescent="0.2">
      <c r="X1031" s="3">
        <f t="shared" si="32"/>
        <v>1</v>
      </c>
      <c r="Y1031" s="3">
        <f t="shared" si="33"/>
        <v>0</v>
      </c>
    </row>
    <row r="1032" spans="24:25" x14ac:dyDescent="0.2">
      <c r="X1032" s="3">
        <f t="shared" si="32"/>
        <v>1</v>
      </c>
      <c r="Y1032" s="3">
        <f t="shared" si="33"/>
        <v>0</v>
      </c>
    </row>
    <row r="1033" spans="24:25" x14ac:dyDescent="0.2">
      <c r="X1033" s="3">
        <f t="shared" si="32"/>
        <v>1</v>
      </c>
      <c r="Y1033" s="3">
        <f t="shared" si="33"/>
        <v>0</v>
      </c>
    </row>
    <row r="1034" spans="24:25" x14ac:dyDescent="0.2">
      <c r="X1034" s="3">
        <f t="shared" si="32"/>
        <v>1</v>
      </c>
      <c r="Y1034" s="3">
        <f t="shared" si="33"/>
        <v>0</v>
      </c>
    </row>
    <row r="1035" spans="24:25" x14ac:dyDescent="0.2">
      <c r="X1035" s="3">
        <f t="shared" si="32"/>
        <v>1</v>
      </c>
      <c r="Y1035" s="3">
        <f t="shared" si="33"/>
        <v>0</v>
      </c>
    </row>
    <row r="1036" spans="24:25" x14ac:dyDescent="0.2">
      <c r="X1036" s="3">
        <f t="shared" si="32"/>
        <v>1</v>
      </c>
      <c r="Y1036" s="3">
        <f t="shared" si="33"/>
        <v>0</v>
      </c>
    </row>
    <row r="1037" spans="24:25" x14ac:dyDescent="0.2">
      <c r="X1037" s="3">
        <f t="shared" si="32"/>
        <v>1</v>
      </c>
      <c r="Y1037" s="3">
        <f t="shared" si="33"/>
        <v>0</v>
      </c>
    </row>
    <row r="1038" spans="24:25" x14ac:dyDescent="0.2">
      <c r="X1038" s="3">
        <f t="shared" si="32"/>
        <v>1</v>
      </c>
      <c r="Y1038" s="3">
        <f t="shared" si="33"/>
        <v>0</v>
      </c>
    </row>
    <row r="1039" spans="24:25" x14ac:dyDescent="0.2">
      <c r="X1039" s="3">
        <f t="shared" si="32"/>
        <v>1</v>
      </c>
      <c r="Y1039" s="3">
        <f t="shared" si="33"/>
        <v>0</v>
      </c>
    </row>
    <row r="1040" spans="24:25" x14ac:dyDescent="0.2">
      <c r="X1040" s="3">
        <f t="shared" si="32"/>
        <v>1</v>
      </c>
      <c r="Y1040" s="3">
        <f t="shared" si="33"/>
        <v>0</v>
      </c>
    </row>
    <row r="1041" spans="24:25" x14ac:dyDescent="0.2">
      <c r="X1041" s="3">
        <f t="shared" si="32"/>
        <v>1</v>
      </c>
      <c r="Y1041" s="3">
        <f t="shared" si="33"/>
        <v>0</v>
      </c>
    </row>
    <row r="1042" spans="24:25" x14ac:dyDescent="0.2">
      <c r="X1042" s="3">
        <f t="shared" si="32"/>
        <v>1</v>
      </c>
      <c r="Y1042" s="3">
        <f t="shared" si="33"/>
        <v>0</v>
      </c>
    </row>
    <row r="1043" spans="24:25" x14ac:dyDescent="0.2">
      <c r="X1043" s="3">
        <f t="shared" si="32"/>
        <v>1</v>
      </c>
      <c r="Y1043" s="3">
        <f t="shared" si="33"/>
        <v>0</v>
      </c>
    </row>
    <row r="1044" spans="24:25" x14ac:dyDescent="0.2">
      <c r="X1044" s="3">
        <f t="shared" si="32"/>
        <v>1</v>
      </c>
      <c r="Y1044" s="3">
        <f t="shared" si="33"/>
        <v>0</v>
      </c>
    </row>
    <row r="1045" spans="24:25" x14ac:dyDescent="0.2">
      <c r="X1045" s="3">
        <f t="shared" si="32"/>
        <v>1</v>
      </c>
      <c r="Y1045" s="3">
        <f t="shared" si="33"/>
        <v>0</v>
      </c>
    </row>
    <row r="1046" spans="24:25" x14ac:dyDescent="0.2">
      <c r="X1046" s="3">
        <f t="shared" si="32"/>
        <v>1</v>
      </c>
      <c r="Y1046" s="3">
        <f t="shared" si="33"/>
        <v>0</v>
      </c>
    </row>
    <row r="1047" spans="24:25" x14ac:dyDescent="0.2">
      <c r="X1047" s="3">
        <f t="shared" si="32"/>
        <v>1</v>
      </c>
      <c r="Y1047" s="3">
        <f t="shared" si="33"/>
        <v>0</v>
      </c>
    </row>
    <row r="1048" spans="24:25" x14ac:dyDescent="0.2">
      <c r="X1048" s="3">
        <f t="shared" si="32"/>
        <v>1</v>
      </c>
      <c r="Y1048" s="3">
        <f t="shared" si="33"/>
        <v>0</v>
      </c>
    </row>
    <row r="1049" spans="24:25" x14ac:dyDescent="0.2">
      <c r="X1049" s="3">
        <f t="shared" si="32"/>
        <v>1</v>
      </c>
      <c r="Y1049" s="3">
        <f t="shared" si="33"/>
        <v>0</v>
      </c>
    </row>
    <row r="1050" spans="24:25" x14ac:dyDescent="0.2">
      <c r="X1050" s="3">
        <f t="shared" si="32"/>
        <v>1</v>
      </c>
      <c r="Y1050" s="3">
        <f t="shared" si="33"/>
        <v>0</v>
      </c>
    </row>
    <row r="1051" spans="24:25" x14ac:dyDescent="0.2">
      <c r="X1051" s="3">
        <f t="shared" si="32"/>
        <v>1</v>
      </c>
      <c r="Y1051" s="3">
        <f t="shared" si="33"/>
        <v>0</v>
      </c>
    </row>
    <row r="1052" spans="24:25" x14ac:dyDescent="0.2">
      <c r="X1052" s="3">
        <f t="shared" si="32"/>
        <v>1</v>
      </c>
      <c r="Y1052" s="3">
        <f t="shared" si="33"/>
        <v>0</v>
      </c>
    </row>
    <row r="1053" spans="24:25" x14ac:dyDescent="0.2">
      <c r="X1053" s="3">
        <f t="shared" si="32"/>
        <v>1</v>
      </c>
      <c r="Y1053" s="3">
        <f t="shared" si="33"/>
        <v>0</v>
      </c>
    </row>
    <row r="1054" spans="24:25" x14ac:dyDescent="0.2">
      <c r="X1054" s="3">
        <f t="shared" si="32"/>
        <v>1</v>
      </c>
      <c r="Y1054" s="3">
        <f t="shared" si="33"/>
        <v>0</v>
      </c>
    </row>
    <row r="1055" spans="24:25" x14ac:dyDescent="0.2">
      <c r="X1055" s="3">
        <f t="shared" si="32"/>
        <v>1</v>
      </c>
      <c r="Y1055" s="3">
        <f t="shared" si="33"/>
        <v>0</v>
      </c>
    </row>
    <row r="1056" spans="24:25" x14ac:dyDescent="0.2">
      <c r="X1056" s="3">
        <f t="shared" si="32"/>
        <v>1</v>
      </c>
      <c r="Y1056" s="3">
        <f t="shared" si="33"/>
        <v>0</v>
      </c>
    </row>
    <row r="1057" spans="24:25" x14ac:dyDescent="0.2">
      <c r="X1057" s="3">
        <f t="shared" si="32"/>
        <v>1</v>
      </c>
      <c r="Y1057" s="3">
        <f t="shared" si="33"/>
        <v>0</v>
      </c>
    </row>
    <row r="1058" spans="24:25" x14ac:dyDescent="0.2">
      <c r="X1058" s="3">
        <f t="shared" si="32"/>
        <v>1</v>
      </c>
      <c r="Y1058" s="3">
        <f t="shared" si="33"/>
        <v>0</v>
      </c>
    </row>
    <row r="1059" spans="24:25" x14ac:dyDescent="0.2">
      <c r="X1059" s="3">
        <f t="shared" si="32"/>
        <v>1</v>
      </c>
      <c r="Y1059" s="3">
        <f t="shared" si="33"/>
        <v>0</v>
      </c>
    </row>
    <row r="1060" spans="24:25" x14ac:dyDescent="0.2">
      <c r="X1060" s="3">
        <f t="shared" si="32"/>
        <v>1</v>
      </c>
      <c r="Y1060" s="3">
        <f t="shared" si="33"/>
        <v>0</v>
      </c>
    </row>
    <row r="1061" spans="24:25" x14ac:dyDescent="0.2">
      <c r="X1061" s="3">
        <f t="shared" si="32"/>
        <v>1</v>
      </c>
      <c r="Y1061" s="3">
        <f t="shared" si="33"/>
        <v>0</v>
      </c>
    </row>
    <row r="1062" spans="24:25" x14ac:dyDescent="0.2">
      <c r="X1062" s="3">
        <f t="shared" si="32"/>
        <v>1</v>
      </c>
      <c r="Y1062" s="3">
        <f t="shared" si="33"/>
        <v>0</v>
      </c>
    </row>
    <row r="1063" spans="24:25" x14ac:dyDescent="0.2">
      <c r="X1063" s="3">
        <f t="shared" si="32"/>
        <v>1</v>
      </c>
      <c r="Y1063" s="3">
        <f t="shared" si="33"/>
        <v>0</v>
      </c>
    </row>
    <row r="1064" spans="24:25" x14ac:dyDescent="0.2">
      <c r="X1064" s="3">
        <f t="shared" si="32"/>
        <v>1</v>
      </c>
      <c r="Y1064" s="3">
        <f t="shared" si="33"/>
        <v>0</v>
      </c>
    </row>
    <row r="1065" spans="24:25" x14ac:dyDescent="0.2">
      <c r="X1065" s="3">
        <f t="shared" si="32"/>
        <v>1</v>
      </c>
      <c r="Y1065" s="3">
        <f t="shared" si="33"/>
        <v>0</v>
      </c>
    </row>
    <row r="1066" spans="24:25" x14ac:dyDescent="0.2">
      <c r="X1066" s="3">
        <f t="shared" si="32"/>
        <v>1</v>
      </c>
      <c r="Y1066" s="3">
        <f t="shared" si="33"/>
        <v>0</v>
      </c>
    </row>
    <row r="1067" spans="24:25" x14ac:dyDescent="0.2">
      <c r="X1067" s="3">
        <f t="shared" si="32"/>
        <v>1</v>
      </c>
      <c r="Y1067" s="3">
        <f t="shared" si="33"/>
        <v>0</v>
      </c>
    </row>
    <row r="1068" spans="24:25" x14ac:dyDescent="0.2">
      <c r="X1068" s="3">
        <f t="shared" si="32"/>
        <v>1</v>
      </c>
      <c r="Y1068" s="3">
        <f t="shared" si="33"/>
        <v>0</v>
      </c>
    </row>
    <row r="1069" spans="24:25" x14ac:dyDescent="0.2">
      <c r="X1069" s="3">
        <f t="shared" si="32"/>
        <v>1</v>
      </c>
      <c r="Y1069" s="3">
        <f t="shared" si="33"/>
        <v>0</v>
      </c>
    </row>
    <row r="1070" spans="24:25" x14ac:dyDescent="0.2">
      <c r="X1070" s="3">
        <f t="shared" si="32"/>
        <v>1</v>
      </c>
      <c r="Y1070" s="3">
        <f t="shared" si="33"/>
        <v>0</v>
      </c>
    </row>
    <row r="1071" spans="24:25" x14ac:dyDescent="0.2">
      <c r="X1071" s="3">
        <f t="shared" si="32"/>
        <v>1</v>
      </c>
      <c r="Y1071" s="3">
        <f t="shared" si="33"/>
        <v>0</v>
      </c>
    </row>
    <row r="1072" spans="24:25" x14ac:dyDescent="0.2">
      <c r="X1072" s="3">
        <f t="shared" si="32"/>
        <v>1</v>
      </c>
      <c r="Y1072" s="3">
        <f t="shared" si="33"/>
        <v>0</v>
      </c>
    </row>
    <row r="1073" spans="24:25" x14ac:dyDescent="0.2">
      <c r="X1073" s="3">
        <f t="shared" si="32"/>
        <v>1</v>
      </c>
      <c r="Y1073" s="3">
        <f t="shared" si="33"/>
        <v>0</v>
      </c>
    </row>
    <row r="1074" spans="24:25" x14ac:dyDescent="0.2">
      <c r="X1074" s="3">
        <f t="shared" si="32"/>
        <v>1</v>
      </c>
      <c r="Y1074" s="3">
        <f t="shared" si="33"/>
        <v>0</v>
      </c>
    </row>
    <row r="1075" spans="24:25" x14ac:dyDescent="0.2">
      <c r="X1075" s="3">
        <f t="shared" si="32"/>
        <v>1</v>
      </c>
      <c r="Y1075" s="3">
        <f t="shared" si="33"/>
        <v>0</v>
      </c>
    </row>
    <row r="1076" spans="24:25" x14ac:dyDescent="0.2">
      <c r="X1076" s="3">
        <f t="shared" si="32"/>
        <v>1</v>
      </c>
      <c r="Y1076" s="3">
        <f t="shared" si="33"/>
        <v>0</v>
      </c>
    </row>
    <row r="1077" spans="24:25" x14ac:dyDescent="0.2">
      <c r="X1077" s="3">
        <f t="shared" si="32"/>
        <v>1</v>
      </c>
      <c r="Y1077" s="3">
        <f t="shared" si="33"/>
        <v>0</v>
      </c>
    </row>
    <row r="1078" spans="24:25" x14ac:dyDescent="0.2">
      <c r="X1078" s="3">
        <f t="shared" si="32"/>
        <v>1</v>
      </c>
      <c r="Y1078" s="3">
        <f t="shared" si="33"/>
        <v>0</v>
      </c>
    </row>
    <row r="1079" spans="24:25" x14ac:dyDescent="0.2">
      <c r="X1079" s="3">
        <f t="shared" si="32"/>
        <v>1</v>
      </c>
      <c r="Y1079" s="3">
        <f t="shared" si="33"/>
        <v>0</v>
      </c>
    </row>
    <row r="1080" spans="24:25" x14ac:dyDescent="0.2">
      <c r="X1080" s="3">
        <f t="shared" si="32"/>
        <v>1</v>
      </c>
      <c r="Y1080" s="3">
        <f t="shared" si="33"/>
        <v>0</v>
      </c>
    </row>
    <row r="1081" spans="24:25" x14ac:dyDescent="0.2">
      <c r="X1081" s="3">
        <f t="shared" si="32"/>
        <v>1</v>
      </c>
      <c r="Y1081" s="3">
        <f t="shared" si="33"/>
        <v>0</v>
      </c>
    </row>
    <row r="1082" spans="24:25" x14ac:dyDescent="0.2">
      <c r="X1082" s="3">
        <f t="shared" si="32"/>
        <v>1</v>
      </c>
      <c r="Y1082" s="3">
        <f t="shared" si="33"/>
        <v>0</v>
      </c>
    </row>
    <row r="1083" spans="24:25" x14ac:dyDescent="0.2">
      <c r="X1083" s="3">
        <f t="shared" si="32"/>
        <v>1</v>
      </c>
      <c r="Y1083" s="3">
        <f t="shared" si="33"/>
        <v>0</v>
      </c>
    </row>
    <row r="1084" spans="24:25" x14ac:dyDescent="0.2">
      <c r="X1084" s="3">
        <f t="shared" si="32"/>
        <v>1</v>
      </c>
      <c r="Y1084" s="3">
        <f t="shared" si="33"/>
        <v>0</v>
      </c>
    </row>
    <row r="1085" spans="24:25" x14ac:dyDescent="0.2">
      <c r="X1085" s="3">
        <f t="shared" si="32"/>
        <v>1</v>
      </c>
      <c r="Y1085" s="3">
        <f t="shared" si="33"/>
        <v>0</v>
      </c>
    </row>
    <row r="1086" spans="24:25" x14ac:dyDescent="0.2">
      <c r="X1086" s="3">
        <f t="shared" si="32"/>
        <v>1</v>
      </c>
      <c r="Y1086" s="3">
        <f t="shared" si="33"/>
        <v>0</v>
      </c>
    </row>
    <row r="1087" spans="24:25" x14ac:dyDescent="0.2">
      <c r="X1087" s="3">
        <f t="shared" si="32"/>
        <v>1</v>
      </c>
      <c r="Y1087" s="3">
        <f t="shared" si="33"/>
        <v>0</v>
      </c>
    </row>
    <row r="1088" spans="24:25" x14ac:dyDescent="0.2">
      <c r="X1088" s="3">
        <f t="shared" si="32"/>
        <v>1</v>
      </c>
      <c r="Y1088" s="3">
        <f t="shared" si="33"/>
        <v>0</v>
      </c>
    </row>
    <row r="1089" spans="24:25" x14ac:dyDescent="0.2">
      <c r="X1089" s="3">
        <f t="shared" si="32"/>
        <v>1</v>
      </c>
      <c r="Y1089" s="3">
        <f t="shared" si="33"/>
        <v>0</v>
      </c>
    </row>
    <row r="1090" spans="24:25" x14ac:dyDescent="0.2">
      <c r="X1090" s="3">
        <f t="shared" si="32"/>
        <v>1</v>
      </c>
      <c r="Y1090" s="3">
        <f t="shared" si="33"/>
        <v>0</v>
      </c>
    </row>
    <row r="1091" spans="24:25" x14ac:dyDescent="0.2">
      <c r="X1091" s="3">
        <f t="shared" si="32"/>
        <v>1</v>
      </c>
      <c r="Y1091" s="3">
        <f t="shared" si="33"/>
        <v>0</v>
      </c>
    </row>
    <row r="1092" spans="24:25" x14ac:dyDescent="0.2">
      <c r="X1092" s="3">
        <f t="shared" ref="X1092:X1155" si="34">D1092-C1092+1</f>
        <v>1</v>
      </c>
      <c r="Y1092" s="3">
        <f t="shared" ref="Y1092:Y1155" si="35">H1092*X1092</f>
        <v>0</v>
      </c>
    </row>
    <row r="1093" spans="24:25" x14ac:dyDescent="0.2">
      <c r="X1093" s="3">
        <f t="shared" si="34"/>
        <v>1</v>
      </c>
      <c r="Y1093" s="3">
        <f t="shared" si="35"/>
        <v>0</v>
      </c>
    </row>
    <row r="1094" spans="24:25" x14ac:dyDescent="0.2">
      <c r="X1094" s="3">
        <f t="shared" si="34"/>
        <v>1</v>
      </c>
      <c r="Y1094" s="3">
        <f t="shared" si="35"/>
        <v>0</v>
      </c>
    </row>
    <row r="1095" spans="24:25" x14ac:dyDescent="0.2">
      <c r="X1095" s="3">
        <f t="shared" si="34"/>
        <v>1</v>
      </c>
      <c r="Y1095" s="3">
        <f t="shared" si="35"/>
        <v>0</v>
      </c>
    </row>
    <row r="1096" spans="24:25" x14ac:dyDescent="0.2">
      <c r="X1096" s="3">
        <f t="shared" si="34"/>
        <v>1</v>
      </c>
      <c r="Y1096" s="3">
        <f t="shared" si="35"/>
        <v>0</v>
      </c>
    </row>
    <row r="1097" spans="24:25" x14ac:dyDescent="0.2">
      <c r="X1097" s="3">
        <f t="shared" si="34"/>
        <v>1</v>
      </c>
      <c r="Y1097" s="3">
        <f t="shared" si="35"/>
        <v>0</v>
      </c>
    </row>
    <row r="1098" spans="24:25" x14ac:dyDescent="0.2">
      <c r="X1098" s="3">
        <f t="shared" si="34"/>
        <v>1</v>
      </c>
      <c r="Y1098" s="3">
        <f t="shared" si="35"/>
        <v>0</v>
      </c>
    </row>
    <row r="1099" spans="24:25" x14ac:dyDescent="0.2">
      <c r="X1099" s="3">
        <f t="shared" si="34"/>
        <v>1</v>
      </c>
      <c r="Y1099" s="3">
        <f t="shared" si="35"/>
        <v>0</v>
      </c>
    </row>
    <row r="1100" spans="24:25" x14ac:dyDescent="0.2">
      <c r="X1100" s="3">
        <f t="shared" si="34"/>
        <v>1</v>
      </c>
      <c r="Y1100" s="3">
        <f t="shared" si="35"/>
        <v>0</v>
      </c>
    </row>
    <row r="1101" spans="24:25" x14ac:dyDescent="0.2">
      <c r="X1101" s="3">
        <f t="shared" si="34"/>
        <v>1</v>
      </c>
      <c r="Y1101" s="3">
        <f t="shared" si="35"/>
        <v>0</v>
      </c>
    </row>
    <row r="1102" spans="24:25" x14ac:dyDescent="0.2">
      <c r="X1102" s="3">
        <f t="shared" si="34"/>
        <v>1</v>
      </c>
      <c r="Y1102" s="3">
        <f t="shared" si="35"/>
        <v>0</v>
      </c>
    </row>
    <row r="1103" spans="24:25" x14ac:dyDescent="0.2">
      <c r="X1103" s="3">
        <f t="shared" si="34"/>
        <v>1</v>
      </c>
      <c r="Y1103" s="3">
        <f t="shared" si="35"/>
        <v>0</v>
      </c>
    </row>
    <row r="1104" spans="24:25" x14ac:dyDescent="0.2">
      <c r="X1104" s="3">
        <f t="shared" si="34"/>
        <v>1</v>
      </c>
      <c r="Y1104" s="3">
        <f t="shared" si="35"/>
        <v>0</v>
      </c>
    </row>
    <row r="1105" spans="24:25" x14ac:dyDescent="0.2">
      <c r="X1105" s="3">
        <f t="shared" si="34"/>
        <v>1</v>
      </c>
      <c r="Y1105" s="3">
        <f t="shared" si="35"/>
        <v>0</v>
      </c>
    </row>
    <row r="1106" spans="24:25" x14ac:dyDescent="0.2">
      <c r="X1106" s="3">
        <f t="shared" si="34"/>
        <v>1</v>
      </c>
      <c r="Y1106" s="3">
        <f t="shared" si="35"/>
        <v>0</v>
      </c>
    </row>
    <row r="1107" spans="24:25" x14ac:dyDescent="0.2">
      <c r="X1107" s="3">
        <f t="shared" si="34"/>
        <v>1</v>
      </c>
      <c r="Y1107" s="3">
        <f t="shared" si="35"/>
        <v>0</v>
      </c>
    </row>
    <row r="1108" spans="24:25" x14ac:dyDescent="0.2">
      <c r="X1108" s="3">
        <f t="shared" si="34"/>
        <v>1</v>
      </c>
      <c r="Y1108" s="3">
        <f t="shared" si="35"/>
        <v>0</v>
      </c>
    </row>
    <row r="1109" spans="24:25" x14ac:dyDescent="0.2">
      <c r="X1109" s="3">
        <f t="shared" si="34"/>
        <v>1</v>
      </c>
      <c r="Y1109" s="3">
        <f t="shared" si="35"/>
        <v>0</v>
      </c>
    </row>
    <row r="1110" spans="24:25" x14ac:dyDescent="0.2">
      <c r="X1110" s="3">
        <f t="shared" si="34"/>
        <v>1</v>
      </c>
      <c r="Y1110" s="3">
        <f t="shared" si="35"/>
        <v>0</v>
      </c>
    </row>
    <row r="1111" spans="24:25" x14ac:dyDescent="0.2">
      <c r="X1111" s="3">
        <f t="shared" si="34"/>
        <v>1</v>
      </c>
      <c r="Y1111" s="3">
        <f t="shared" si="35"/>
        <v>0</v>
      </c>
    </row>
    <row r="1112" spans="24:25" x14ac:dyDescent="0.2">
      <c r="X1112" s="3">
        <f t="shared" si="34"/>
        <v>1</v>
      </c>
      <c r="Y1112" s="3">
        <f t="shared" si="35"/>
        <v>0</v>
      </c>
    </row>
    <row r="1113" spans="24:25" x14ac:dyDescent="0.2">
      <c r="X1113" s="3">
        <f t="shared" si="34"/>
        <v>1</v>
      </c>
      <c r="Y1113" s="3">
        <f t="shared" si="35"/>
        <v>0</v>
      </c>
    </row>
    <row r="1114" spans="24:25" x14ac:dyDescent="0.2">
      <c r="X1114" s="3">
        <f t="shared" si="34"/>
        <v>1</v>
      </c>
      <c r="Y1114" s="3">
        <f t="shared" si="35"/>
        <v>0</v>
      </c>
    </row>
    <row r="1115" spans="24:25" x14ac:dyDescent="0.2">
      <c r="X1115" s="3">
        <f t="shared" si="34"/>
        <v>1</v>
      </c>
      <c r="Y1115" s="3">
        <f t="shared" si="35"/>
        <v>0</v>
      </c>
    </row>
    <row r="1116" spans="24:25" x14ac:dyDescent="0.2">
      <c r="X1116" s="3">
        <f t="shared" si="34"/>
        <v>1</v>
      </c>
      <c r="Y1116" s="3">
        <f t="shared" si="35"/>
        <v>0</v>
      </c>
    </row>
    <row r="1117" spans="24:25" x14ac:dyDescent="0.2">
      <c r="X1117" s="3">
        <f t="shared" si="34"/>
        <v>1</v>
      </c>
      <c r="Y1117" s="3">
        <f t="shared" si="35"/>
        <v>0</v>
      </c>
    </row>
    <row r="1118" spans="24:25" x14ac:dyDescent="0.2">
      <c r="X1118" s="3">
        <f t="shared" si="34"/>
        <v>1</v>
      </c>
      <c r="Y1118" s="3">
        <f t="shared" si="35"/>
        <v>0</v>
      </c>
    </row>
    <row r="1119" spans="24:25" x14ac:dyDescent="0.2">
      <c r="X1119" s="3">
        <f t="shared" si="34"/>
        <v>1</v>
      </c>
      <c r="Y1119" s="3">
        <f t="shared" si="35"/>
        <v>0</v>
      </c>
    </row>
    <row r="1120" spans="24:25" x14ac:dyDescent="0.2">
      <c r="X1120" s="3">
        <f t="shared" si="34"/>
        <v>1</v>
      </c>
      <c r="Y1120" s="3">
        <f t="shared" si="35"/>
        <v>0</v>
      </c>
    </row>
    <row r="1121" spans="24:25" x14ac:dyDescent="0.2">
      <c r="X1121" s="3">
        <f t="shared" si="34"/>
        <v>1</v>
      </c>
      <c r="Y1121" s="3">
        <f t="shared" si="35"/>
        <v>0</v>
      </c>
    </row>
    <row r="1122" spans="24:25" x14ac:dyDescent="0.2">
      <c r="X1122" s="3">
        <f t="shared" si="34"/>
        <v>1</v>
      </c>
      <c r="Y1122" s="3">
        <f t="shared" si="35"/>
        <v>0</v>
      </c>
    </row>
    <row r="1123" spans="24:25" x14ac:dyDescent="0.2">
      <c r="X1123" s="3">
        <f t="shared" si="34"/>
        <v>1</v>
      </c>
      <c r="Y1123" s="3">
        <f t="shared" si="35"/>
        <v>0</v>
      </c>
    </row>
    <row r="1124" spans="24:25" x14ac:dyDescent="0.2">
      <c r="X1124" s="3">
        <f t="shared" si="34"/>
        <v>1</v>
      </c>
      <c r="Y1124" s="3">
        <f t="shared" si="35"/>
        <v>0</v>
      </c>
    </row>
    <row r="1125" spans="24:25" x14ac:dyDescent="0.2">
      <c r="X1125" s="3">
        <f t="shared" si="34"/>
        <v>1</v>
      </c>
      <c r="Y1125" s="3">
        <f t="shared" si="35"/>
        <v>0</v>
      </c>
    </row>
    <row r="1126" spans="24:25" x14ac:dyDescent="0.2">
      <c r="X1126" s="3">
        <f t="shared" si="34"/>
        <v>1</v>
      </c>
      <c r="Y1126" s="3">
        <f t="shared" si="35"/>
        <v>0</v>
      </c>
    </row>
    <row r="1127" spans="24:25" x14ac:dyDescent="0.2">
      <c r="X1127" s="3">
        <f t="shared" si="34"/>
        <v>1</v>
      </c>
      <c r="Y1127" s="3">
        <f t="shared" si="35"/>
        <v>0</v>
      </c>
    </row>
    <row r="1128" spans="24:25" x14ac:dyDescent="0.2">
      <c r="X1128" s="3">
        <f t="shared" si="34"/>
        <v>1</v>
      </c>
      <c r="Y1128" s="3">
        <f t="shared" si="35"/>
        <v>0</v>
      </c>
    </row>
    <row r="1129" spans="24:25" x14ac:dyDescent="0.2">
      <c r="X1129" s="3">
        <f t="shared" si="34"/>
        <v>1</v>
      </c>
      <c r="Y1129" s="3">
        <f t="shared" si="35"/>
        <v>0</v>
      </c>
    </row>
    <row r="1130" spans="24:25" x14ac:dyDescent="0.2">
      <c r="X1130" s="3">
        <f t="shared" si="34"/>
        <v>1</v>
      </c>
      <c r="Y1130" s="3">
        <f t="shared" si="35"/>
        <v>0</v>
      </c>
    </row>
    <row r="1131" spans="24:25" x14ac:dyDescent="0.2">
      <c r="X1131" s="3">
        <f t="shared" si="34"/>
        <v>1</v>
      </c>
      <c r="Y1131" s="3">
        <f t="shared" si="35"/>
        <v>0</v>
      </c>
    </row>
    <row r="1132" spans="24:25" x14ac:dyDescent="0.2">
      <c r="X1132" s="3">
        <f t="shared" si="34"/>
        <v>1</v>
      </c>
      <c r="Y1132" s="3">
        <f t="shared" si="35"/>
        <v>0</v>
      </c>
    </row>
    <row r="1133" spans="24:25" x14ac:dyDescent="0.2">
      <c r="X1133" s="3">
        <f t="shared" si="34"/>
        <v>1</v>
      </c>
      <c r="Y1133" s="3">
        <f t="shared" si="35"/>
        <v>0</v>
      </c>
    </row>
    <row r="1134" spans="24:25" x14ac:dyDescent="0.2">
      <c r="X1134" s="3">
        <f t="shared" si="34"/>
        <v>1</v>
      </c>
      <c r="Y1134" s="3">
        <f t="shared" si="35"/>
        <v>0</v>
      </c>
    </row>
    <row r="1135" spans="24:25" x14ac:dyDescent="0.2">
      <c r="X1135" s="3">
        <f t="shared" si="34"/>
        <v>1</v>
      </c>
      <c r="Y1135" s="3">
        <f t="shared" si="35"/>
        <v>0</v>
      </c>
    </row>
    <row r="1136" spans="24:25" x14ac:dyDescent="0.2">
      <c r="X1136" s="3">
        <f t="shared" si="34"/>
        <v>1</v>
      </c>
      <c r="Y1136" s="3">
        <f t="shared" si="35"/>
        <v>0</v>
      </c>
    </row>
    <row r="1137" spans="24:25" x14ac:dyDescent="0.2">
      <c r="X1137" s="3">
        <f t="shared" si="34"/>
        <v>1</v>
      </c>
      <c r="Y1137" s="3">
        <f t="shared" si="35"/>
        <v>0</v>
      </c>
    </row>
    <row r="1138" spans="24:25" x14ac:dyDescent="0.2">
      <c r="X1138" s="3">
        <f t="shared" si="34"/>
        <v>1</v>
      </c>
      <c r="Y1138" s="3">
        <f t="shared" si="35"/>
        <v>0</v>
      </c>
    </row>
    <row r="1139" spans="24:25" x14ac:dyDescent="0.2">
      <c r="X1139" s="3">
        <f t="shared" si="34"/>
        <v>1</v>
      </c>
      <c r="Y1139" s="3">
        <f t="shared" si="35"/>
        <v>0</v>
      </c>
    </row>
    <row r="1140" spans="24:25" x14ac:dyDescent="0.2">
      <c r="X1140" s="3">
        <f t="shared" si="34"/>
        <v>1</v>
      </c>
      <c r="Y1140" s="3">
        <f t="shared" si="35"/>
        <v>0</v>
      </c>
    </row>
    <row r="1141" spans="24:25" x14ac:dyDescent="0.2">
      <c r="X1141" s="3">
        <f t="shared" si="34"/>
        <v>1</v>
      </c>
      <c r="Y1141" s="3">
        <f t="shared" si="35"/>
        <v>0</v>
      </c>
    </row>
    <row r="1142" spans="24:25" x14ac:dyDescent="0.2">
      <c r="X1142" s="3">
        <f t="shared" si="34"/>
        <v>1</v>
      </c>
      <c r="Y1142" s="3">
        <f t="shared" si="35"/>
        <v>0</v>
      </c>
    </row>
    <row r="1143" spans="24:25" x14ac:dyDescent="0.2">
      <c r="X1143" s="3">
        <f t="shared" si="34"/>
        <v>1</v>
      </c>
      <c r="Y1143" s="3">
        <f t="shared" si="35"/>
        <v>0</v>
      </c>
    </row>
    <row r="1144" spans="24:25" x14ac:dyDescent="0.2">
      <c r="X1144" s="3">
        <f t="shared" si="34"/>
        <v>1</v>
      </c>
      <c r="Y1144" s="3">
        <f t="shared" si="35"/>
        <v>0</v>
      </c>
    </row>
    <row r="1145" spans="24:25" x14ac:dyDescent="0.2">
      <c r="X1145" s="3">
        <f t="shared" si="34"/>
        <v>1</v>
      </c>
      <c r="Y1145" s="3">
        <f t="shared" si="35"/>
        <v>0</v>
      </c>
    </row>
    <row r="1146" spans="24:25" x14ac:dyDescent="0.2">
      <c r="X1146" s="3">
        <f t="shared" si="34"/>
        <v>1</v>
      </c>
      <c r="Y1146" s="3">
        <f t="shared" si="35"/>
        <v>0</v>
      </c>
    </row>
    <row r="1147" spans="24:25" x14ac:dyDescent="0.2">
      <c r="X1147" s="3">
        <f t="shared" si="34"/>
        <v>1</v>
      </c>
      <c r="Y1147" s="3">
        <f t="shared" si="35"/>
        <v>0</v>
      </c>
    </row>
    <row r="1148" spans="24:25" x14ac:dyDescent="0.2">
      <c r="X1148" s="3">
        <f t="shared" si="34"/>
        <v>1</v>
      </c>
      <c r="Y1148" s="3">
        <f t="shared" si="35"/>
        <v>0</v>
      </c>
    </row>
    <row r="1149" spans="24:25" x14ac:dyDescent="0.2">
      <c r="X1149" s="3">
        <f t="shared" si="34"/>
        <v>1</v>
      </c>
      <c r="Y1149" s="3">
        <f t="shared" si="35"/>
        <v>0</v>
      </c>
    </row>
    <row r="1150" spans="24:25" x14ac:dyDescent="0.2">
      <c r="X1150" s="3">
        <f t="shared" si="34"/>
        <v>1</v>
      </c>
      <c r="Y1150" s="3">
        <f t="shared" si="35"/>
        <v>0</v>
      </c>
    </row>
    <row r="1151" spans="24:25" x14ac:dyDescent="0.2">
      <c r="X1151" s="3">
        <f t="shared" si="34"/>
        <v>1</v>
      </c>
      <c r="Y1151" s="3">
        <f t="shared" si="35"/>
        <v>0</v>
      </c>
    </row>
    <row r="1152" spans="24:25" x14ac:dyDescent="0.2">
      <c r="X1152" s="3">
        <f t="shared" si="34"/>
        <v>1</v>
      </c>
      <c r="Y1152" s="3">
        <f t="shared" si="35"/>
        <v>0</v>
      </c>
    </row>
    <row r="1153" spans="24:25" x14ac:dyDescent="0.2">
      <c r="X1153" s="3">
        <f t="shared" si="34"/>
        <v>1</v>
      </c>
      <c r="Y1153" s="3">
        <f t="shared" si="35"/>
        <v>0</v>
      </c>
    </row>
    <row r="1154" spans="24:25" x14ac:dyDescent="0.2">
      <c r="X1154" s="3">
        <f t="shared" si="34"/>
        <v>1</v>
      </c>
      <c r="Y1154" s="3">
        <f t="shared" si="35"/>
        <v>0</v>
      </c>
    </row>
    <row r="1155" spans="24:25" x14ac:dyDescent="0.2">
      <c r="X1155" s="3">
        <f t="shared" si="34"/>
        <v>1</v>
      </c>
      <c r="Y1155" s="3">
        <f t="shared" si="35"/>
        <v>0</v>
      </c>
    </row>
    <row r="1156" spans="24:25" x14ac:dyDescent="0.2">
      <c r="X1156" s="3">
        <f t="shared" ref="X1156:X1219" si="36">D1156-C1156+1</f>
        <v>1</v>
      </c>
      <c r="Y1156" s="3">
        <f t="shared" ref="Y1156:Y1219" si="37">H1156*X1156</f>
        <v>0</v>
      </c>
    </row>
    <row r="1157" spans="24:25" x14ac:dyDescent="0.2">
      <c r="X1157" s="3">
        <f t="shared" si="36"/>
        <v>1</v>
      </c>
      <c r="Y1157" s="3">
        <f t="shared" si="37"/>
        <v>0</v>
      </c>
    </row>
    <row r="1158" spans="24:25" x14ac:dyDescent="0.2">
      <c r="X1158" s="3">
        <f t="shared" si="36"/>
        <v>1</v>
      </c>
      <c r="Y1158" s="3">
        <f t="shared" si="37"/>
        <v>0</v>
      </c>
    </row>
    <row r="1159" spans="24:25" x14ac:dyDescent="0.2">
      <c r="X1159" s="3">
        <f t="shared" si="36"/>
        <v>1</v>
      </c>
      <c r="Y1159" s="3">
        <f t="shared" si="37"/>
        <v>0</v>
      </c>
    </row>
    <row r="1160" spans="24:25" x14ac:dyDescent="0.2">
      <c r="X1160" s="3">
        <f t="shared" si="36"/>
        <v>1</v>
      </c>
      <c r="Y1160" s="3">
        <f t="shared" si="37"/>
        <v>0</v>
      </c>
    </row>
    <row r="1161" spans="24:25" x14ac:dyDescent="0.2">
      <c r="X1161" s="3">
        <f t="shared" si="36"/>
        <v>1</v>
      </c>
      <c r="Y1161" s="3">
        <f t="shared" si="37"/>
        <v>0</v>
      </c>
    </row>
    <row r="1162" spans="24:25" x14ac:dyDescent="0.2">
      <c r="X1162" s="3">
        <f t="shared" si="36"/>
        <v>1</v>
      </c>
      <c r="Y1162" s="3">
        <f t="shared" si="37"/>
        <v>0</v>
      </c>
    </row>
    <row r="1163" spans="24:25" x14ac:dyDescent="0.2">
      <c r="X1163" s="3">
        <f t="shared" si="36"/>
        <v>1</v>
      </c>
      <c r="Y1163" s="3">
        <f t="shared" si="37"/>
        <v>0</v>
      </c>
    </row>
    <row r="1164" spans="24:25" x14ac:dyDescent="0.2">
      <c r="X1164" s="3">
        <f t="shared" si="36"/>
        <v>1</v>
      </c>
      <c r="Y1164" s="3">
        <f t="shared" si="37"/>
        <v>0</v>
      </c>
    </row>
    <row r="1165" spans="24:25" x14ac:dyDescent="0.2">
      <c r="X1165" s="3">
        <f t="shared" si="36"/>
        <v>1</v>
      </c>
      <c r="Y1165" s="3">
        <f t="shared" si="37"/>
        <v>0</v>
      </c>
    </row>
    <row r="1166" spans="24:25" x14ac:dyDescent="0.2">
      <c r="X1166" s="3">
        <f t="shared" si="36"/>
        <v>1</v>
      </c>
      <c r="Y1166" s="3">
        <f t="shared" si="37"/>
        <v>0</v>
      </c>
    </row>
    <row r="1167" spans="24:25" x14ac:dyDescent="0.2">
      <c r="X1167" s="3">
        <f t="shared" si="36"/>
        <v>1</v>
      </c>
      <c r="Y1167" s="3">
        <f t="shared" si="37"/>
        <v>0</v>
      </c>
    </row>
    <row r="1168" spans="24:25" x14ac:dyDescent="0.2">
      <c r="X1168" s="3">
        <f t="shared" si="36"/>
        <v>1</v>
      </c>
      <c r="Y1168" s="3">
        <f t="shared" si="37"/>
        <v>0</v>
      </c>
    </row>
    <row r="1169" spans="24:25" x14ac:dyDescent="0.2">
      <c r="X1169" s="3">
        <f t="shared" si="36"/>
        <v>1</v>
      </c>
      <c r="Y1169" s="3">
        <f t="shared" si="37"/>
        <v>0</v>
      </c>
    </row>
    <row r="1170" spans="24:25" x14ac:dyDescent="0.2">
      <c r="X1170" s="3">
        <f t="shared" si="36"/>
        <v>1</v>
      </c>
      <c r="Y1170" s="3">
        <f t="shared" si="37"/>
        <v>0</v>
      </c>
    </row>
    <row r="1171" spans="24:25" x14ac:dyDescent="0.2">
      <c r="X1171" s="3">
        <f t="shared" si="36"/>
        <v>1</v>
      </c>
      <c r="Y1171" s="3">
        <f t="shared" si="37"/>
        <v>0</v>
      </c>
    </row>
    <row r="1172" spans="24:25" x14ac:dyDescent="0.2">
      <c r="X1172" s="3">
        <f t="shared" si="36"/>
        <v>1</v>
      </c>
      <c r="Y1172" s="3">
        <f t="shared" si="37"/>
        <v>0</v>
      </c>
    </row>
    <row r="1173" spans="24:25" x14ac:dyDescent="0.2">
      <c r="X1173" s="3">
        <f t="shared" si="36"/>
        <v>1</v>
      </c>
      <c r="Y1173" s="3">
        <f t="shared" si="37"/>
        <v>0</v>
      </c>
    </row>
    <row r="1174" spans="24:25" x14ac:dyDescent="0.2">
      <c r="X1174" s="3">
        <f t="shared" si="36"/>
        <v>1</v>
      </c>
      <c r="Y1174" s="3">
        <f t="shared" si="37"/>
        <v>0</v>
      </c>
    </row>
    <row r="1175" spans="24:25" x14ac:dyDescent="0.2">
      <c r="X1175" s="3">
        <f t="shared" si="36"/>
        <v>1</v>
      </c>
      <c r="Y1175" s="3">
        <f t="shared" si="37"/>
        <v>0</v>
      </c>
    </row>
    <row r="1176" spans="24:25" x14ac:dyDescent="0.2">
      <c r="X1176" s="3">
        <f t="shared" si="36"/>
        <v>1</v>
      </c>
      <c r="Y1176" s="3">
        <f t="shared" si="37"/>
        <v>0</v>
      </c>
    </row>
    <row r="1177" spans="24:25" x14ac:dyDescent="0.2">
      <c r="X1177" s="3">
        <f t="shared" si="36"/>
        <v>1</v>
      </c>
      <c r="Y1177" s="3">
        <f t="shared" si="37"/>
        <v>0</v>
      </c>
    </row>
    <row r="1178" spans="24:25" x14ac:dyDescent="0.2">
      <c r="X1178" s="3">
        <f t="shared" si="36"/>
        <v>1</v>
      </c>
      <c r="Y1178" s="3">
        <f t="shared" si="37"/>
        <v>0</v>
      </c>
    </row>
    <row r="1179" spans="24:25" x14ac:dyDescent="0.2">
      <c r="X1179" s="3">
        <f t="shared" si="36"/>
        <v>1</v>
      </c>
      <c r="Y1179" s="3">
        <f t="shared" si="37"/>
        <v>0</v>
      </c>
    </row>
    <row r="1180" spans="24:25" x14ac:dyDescent="0.2">
      <c r="X1180" s="3">
        <f t="shared" si="36"/>
        <v>1</v>
      </c>
      <c r="Y1180" s="3">
        <f t="shared" si="37"/>
        <v>0</v>
      </c>
    </row>
    <row r="1181" spans="24:25" x14ac:dyDescent="0.2">
      <c r="X1181" s="3">
        <f t="shared" si="36"/>
        <v>1</v>
      </c>
      <c r="Y1181" s="3">
        <f t="shared" si="37"/>
        <v>0</v>
      </c>
    </row>
    <row r="1182" spans="24:25" x14ac:dyDescent="0.2">
      <c r="X1182" s="3">
        <f t="shared" si="36"/>
        <v>1</v>
      </c>
      <c r="Y1182" s="3">
        <f t="shared" si="37"/>
        <v>0</v>
      </c>
    </row>
    <row r="1183" spans="24:25" x14ac:dyDescent="0.2">
      <c r="X1183" s="3">
        <f t="shared" si="36"/>
        <v>1</v>
      </c>
      <c r="Y1183" s="3">
        <f t="shared" si="37"/>
        <v>0</v>
      </c>
    </row>
    <row r="1184" spans="24:25" x14ac:dyDescent="0.2">
      <c r="X1184" s="3">
        <f t="shared" si="36"/>
        <v>1</v>
      </c>
      <c r="Y1184" s="3">
        <f t="shared" si="37"/>
        <v>0</v>
      </c>
    </row>
    <row r="1185" spans="24:25" x14ac:dyDescent="0.2">
      <c r="X1185" s="3">
        <f t="shared" si="36"/>
        <v>1</v>
      </c>
      <c r="Y1185" s="3">
        <f t="shared" si="37"/>
        <v>0</v>
      </c>
    </row>
    <row r="1186" spans="24:25" x14ac:dyDescent="0.2">
      <c r="X1186" s="3">
        <f t="shared" si="36"/>
        <v>1</v>
      </c>
      <c r="Y1186" s="3">
        <f t="shared" si="37"/>
        <v>0</v>
      </c>
    </row>
    <row r="1187" spans="24:25" x14ac:dyDescent="0.2">
      <c r="X1187" s="3">
        <f t="shared" si="36"/>
        <v>1</v>
      </c>
      <c r="Y1187" s="3">
        <f t="shared" si="37"/>
        <v>0</v>
      </c>
    </row>
    <row r="1188" spans="24:25" x14ac:dyDescent="0.2">
      <c r="X1188" s="3">
        <f t="shared" si="36"/>
        <v>1</v>
      </c>
      <c r="Y1188" s="3">
        <f t="shared" si="37"/>
        <v>0</v>
      </c>
    </row>
    <row r="1189" spans="24:25" x14ac:dyDescent="0.2">
      <c r="X1189" s="3">
        <f t="shared" si="36"/>
        <v>1</v>
      </c>
      <c r="Y1189" s="3">
        <f t="shared" si="37"/>
        <v>0</v>
      </c>
    </row>
    <row r="1190" spans="24:25" x14ac:dyDescent="0.2">
      <c r="X1190" s="3">
        <f t="shared" si="36"/>
        <v>1</v>
      </c>
      <c r="Y1190" s="3">
        <f t="shared" si="37"/>
        <v>0</v>
      </c>
    </row>
    <row r="1191" spans="24:25" x14ac:dyDescent="0.2">
      <c r="X1191" s="3">
        <f t="shared" si="36"/>
        <v>1</v>
      </c>
      <c r="Y1191" s="3">
        <f t="shared" si="37"/>
        <v>0</v>
      </c>
    </row>
    <row r="1192" spans="24:25" x14ac:dyDescent="0.2">
      <c r="X1192" s="3">
        <f t="shared" si="36"/>
        <v>1</v>
      </c>
      <c r="Y1192" s="3">
        <f t="shared" si="37"/>
        <v>0</v>
      </c>
    </row>
    <row r="1193" spans="24:25" x14ac:dyDescent="0.2">
      <c r="X1193" s="3">
        <f t="shared" si="36"/>
        <v>1</v>
      </c>
      <c r="Y1193" s="3">
        <f t="shared" si="37"/>
        <v>0</v>
      </c>
    </row>
    <row r="1194" spans="24:25" x14ac:dyDescent="0.2">
      <c r="X1194" s="3">
        <f t="shared" si="36"/>
        <v>1</v>
      </c>
      <c r="Y1194" s="3">
        <f t="shared" si="37"/>
        <v>0</v>
      </c>
    </row>
    <row r="1195" spans="24:25" x14ac:dyDescent="0.2">
      <c r="X1195" s="3">
        <f t="shared" si="36"/>
        <v>1</v>
      </c>
      <c r="Y1195" s="3">
        <f t="shared" si="37"/>
        <v>0</v>
      </c>
    </row>
    <row r="1196" spans="24:25" x14ac:dyDescent="0.2">
      <c r="X1196" s="3">
        <f t="shared" si="36"/>
        <v>1</v>
      </c>
      <c r="Y1196" s="3">
        <f t="shared" si="37"/>
        <v>0</v>
      </c>
    </row>
    <row r="1197" spans="24:25" x14ac:dyDescent="0.2">
      <c r="X1197" s="3">
        <f t="shared" si="36"/>
        <v>1</v>
      </c>
      <c r="Y1197" s="3">
        <f t="shared" si="37"/>
        <v>0</v>
      </c>
    </row>
    <row r="1198" spans="24:25" x14ac:dyDescent="0.2">
      <c r="X1198" s="3">
        <f t="shared" si="36"/>
        <v>1</v>
      </c>
      <c r="Y1198" s="3">
        <f t="shared" si="37"/>
        <v>0</v>
      </c>
    </row>
    <row r="1199" spans="24:25" x14ac:dyDescent="0.2">
      <c r="X1199" s="3">
        <f t="shared" si="36"/>
        <v>1</v>
      </c>
      <c r="Y1199" s="3">
        <f t="shared" si="37"/>
        <v>0</v>
      </c>
    </row>
    <row r="1200" spans="24:25" x14ac:dyDescent="0.2">
      <c r="X1200" s="3">
        <f t="shared" si="36"/>
        <v>1</v>
      </c>
      <c r="Y1200" s="3">
        <f t="shared" si="37"/>
        <v>0</v>
      </c>
    </row>
    <row r="1201" spans="24:25" x14ac:dyDescent="0.2">
      <c r="X1201" s="3">
        <f t="shared" si="36"/>
        <v>1</v>
      </c>
      <c r="Y1201" s="3">
        <f t="shared" si="37"/>
        <v>0</v>
      </c>
    </row>
    <row r="1202" spans="24:25" x14ac:dyDescent="0.2">
      <c r="X1202" s="3">
        <f t="shared" si="36"/>
        <v>1</v>
      </c>
      <c r="Y1202" s="3">
        <f t="shared" si="37"/>
        <v>0</v>
      </c>
    </row>
    <row r="1203" spans="24:25" x14ac:dyDescent="0.2">
      <c r="X1203" s="3">
        <f t="shared" si="36"/>
        <v>1</v>
      </c>
      <c r="Y1203" s="3">
        <f t="shared" si="37"/>
        <v>0</v>
      </c>
    </row>
    <row r="1204" spans="24:25" x14ac:dyDescent="0.2">
      <c r="X1204" s="3">
        <f t="shared" si="36"/>
        <v>1</v>
      </c>
      <c r="Y1204" s="3">
        <f t="shared" si="37"/>
        <v>0</v>
      </c>
    </row>
    <row r="1205" spans="24:25" x14ac:dyDescent="0.2">
      <c r="X1205" s="3">
        <f t="shared" si="36"/>
        <v>1</v>
      </c>
      <c r="Y1205" s="3">
        <f t="shared" si="37"/>
        <v>0</v>
      </c>
    </row>
    <row r="1206" spans="24:25" x14ac:dyDescent="0.2">
      <c r="X1206" s="3">
        <f t="shared" si="36"/>
        <v>1</v>
      </c>
      <c r="Y1206" s="3">
        <f t="shared" si="37"/>
        <v>0</v>
      </c>
    </row>
    <row r="1207" spans="24:25" x14ac:dyDescent="0.2">
      <c r="X1207" s="3">
        <f t="shared" si="36"/>
        <v>1</v>
      </c>
      <c r="Y1207" s="3">
        <f t="shared" si="37"/>
        <v>0</v>
      </c>
    </row>
    <row r="1208" spans="24:25" x14ac:dyDescent="0.2">
      <c r="X1208" s="3">
        <f t="shared" si="36"/>
        <v>1</v>
      </c>
      <c r="Y1208" s="3">
        <f t="shared" si="37"/>
        <v>0</v>
      </c>
    </row>
    <row r="1209" spans="24:25" x14ac:dyDescent="0.2">
      <c r="X1209" s="3">
        <f t="shared" si="36"/>
        <v>1</v>
      </c>
      <c r="Y1209" s="3">
        <f t="shared" si="37"/>
        <v>0</v>
      </c>
    </row>
    <row r="1210" spans="24:25" x14ac:dyDescent="0.2">
      <c r="X1210" s="3">
        <f t="shared" si="36"/>
        <v>1</v>
      </c>
      <c r="Y1210" s="3">
        <f t="shared" si="37"/>
        <v>0</v>
      </c>
    </row>
    <row r="1211" spans="24:25" x14ac:dyDescent="0.2">
      <c r="X1211" s="3">
        <f t="shared" si="36"/>
        <v>1</v>
      </c>
      <c r="Y1211" s="3">
        <f t="shared" si="37"/>
        <v>0</v>
      </c>
    </row>
    <row r="1212" spans="24:25" x14ac:dyDescent="0.2">
      <c r="X1212" s="3">
        <f t="shared" si="36"/>
        <v>1</v>
      </c>
      <c r="Y1212" s="3">
        <f t="shared" si="37"/>
        <v>0</v>
      </c>
    </row>
    <row r="1213" spans="24:25" x14ac:dyDescent="0.2">
      <c r="X1213" s="3">
        <f t="shared" si="36"/>
        <v>1</v>
      </c>
      <c r="Y1213" s="3">
        <f t="shared" si="37"/>
        <v>0</v>
      </c>
    </row>
    <row r="1214" spans="24:25" x14ac:dyDescent="0.2">
      <c r="X1214" s="3">
        <f t="shared" si="36"/>
        <v>1</v>
      </c>
      <c r="Y1214" s="3">
        <f t="shared" si="37"/>
        <v>0</v>
      </c>
    </row>
    <row r="1215" spans="24:25" x14ac:dyDescent="0.2">
      <c r="X1215" s="3">
        <f t="shared" si="36"/>
        <v>1</v>
      </c>
      <c r="Y1215" s="3">
        <f t="shared" si="37"/>
        <v>0</v>
      </c>
    </row>
    <row r="1216" spans="24:25" x14ac:dyDescent="0.2">
      <c r="X1216" s="3">
        <f t="shared" si="36"/>
        <v>1</v>
      </c>
      <c r="Y1216" s="3">
        <f t="shared" si="37"/>
        <v>0</v>
      </c>
    </row>
    <row r="1217" spans="24:25" x14ac:dyDescent="0.2">
      <c r="X1217" s="3">
        <f t="shared" si="36"/>
        <v>1</v>
      </c>
      <c r="Y1217" s="3">
        <f t="shared" si="37"/>
        <v>0</v>
      </c>
    </row>
    <row r="1218" spans="24:25" x14ac:dyDescent="0.2">
      <c r="X1218" s="3">
        <f t="shared" si="36"/>
        <v>1</v>
      </c>
      <c r="Y1218" s="3">
        <f t="shared" si="37"/>
        <v>0</v>
      </c>
    </row>
    <row r="1219" spans="24:25" x14ac:dyDescent="0.2">
      <c r="X1219" s="3">
        <f t="shared" si="36"/>
        <v>1</v>
      </c>
      <c r="Y1219" s="3">
        <f t="shared" si="37"/>
        <v>0</v>
      </c>
    </row>
    <row r="1220" spans="24:25" x14ac:dyDescent="0.2">
      <c r="X1220" s="3">
        <f t="shared" ref="X1220:X1283" si="38">D1220-C1220+1</f>
        <v>1</v>
      </c>
      <c r="Y1220" s="3">
        <f t="shared" ref="Y1220:Y1283" si="39">H1220*X1220</f>
        <v>0</v>
      </c>
    </row>
    <row r="1221" spans="24:25" x14ac:dyDescent="0.2">
      <c r="X1221" s="3">
        <f t="shared" si="38"/>
        <v>1</v>
      </c>
      <c r="Y1221" s="3">
        <f t="shared" si="39"/>
        <v>0</v>
      </c>
    </row>
    <row r="1222" spans="24:25" x14ac:dyDescent="0.2">
      <c r="X1222" s="3">
        <f t="shared" si="38"/>
        <v>1</v>
      </c>
      <c r="Y1222" s="3">
        <f t="shared" si="39"/>
        <v>0</v>
      </c>
    </row>
    <row r="1223" spans="24:25" x14ac:dyDescent="0.2">
      <c r="X1223" s="3">
        <f t="shared" si="38"/>
        <v>1</v>
      </c>
      <c r="Y1223" s="3">
        <f t="shared" si="39"/>
        <v>0</v>
      </c>
    </row>
    <row r="1224" spans="24:25" x14ac:dyDescent="0.2">
      <c r="X1224" s="3">
        <f t="shared" si="38"/>
        <v>1</v>
      </c>
      <c r="Y1224" s="3">
        <f t="shared" si="39"/>
        <v>0</v>
      </c>
    </row>
    <row r="1225" spans="24:25" x14ac:dyDescent="0.2">
      <c r="X1225" s="3">
        <f t="shared" si="38"/>
        <v>1</v>
      </c>
      <c r="Y1225" s="3">
        <f t="shared" si="39"/>
        <v>0</v>
      </c>
    </row>
    <row r="1226" spans="24:25" x14ac:dyDescent="0.2">
      <c r="X1226" s="3">
        <f t="shared" si="38"/>
        <v>1</v>
      </c>
      <c r="Y1226" s="3">
        <f t="shared" si="39"/>
        <v>0</v>
      </c>
    </row>
    <row r="1227" spans="24:25" x14ac:dyDescent="0.2">
      <c r="X1227" s="3">
        <f t="shared" si="38"/>
        <v>1</v>
      </c>
      <c r="Y1227" s="3">
        <f t="shared" si="39"/>
        <v>0</v>
      </c>
    </row>
    <row r="1228" spans="24:25" x14ac:dyDescent="0.2">
      <c r="X1228" s="3">
        <f t="shared" si="38"/>
        <v>1</v>
      </c>
      <c r="Y1228" s="3">
        <f t="shared" si="39"/>
        <v>0</v>
      </c>
    </row>
    <row r="1229" spans="24:25" x14ac:dyDescent="0.2">
      <c r="X1229" s="3">
        <f t="shared" si="38"/>
        <v>1</v>
      </c>
      <c r="Y1229" s="3">
        <f t="shared" si="39"/>
        <v>0</v>
      </c>
    </row>
    <row r="1230" spans="24:25" x14ac:dyDescent="0.2">
      <c r="X1230" s="3">
        <f t="shared" si="38"/>
        <v>1</v>
      </c>
      <c r="Y1230" s="3">
        <f t="shared" si="39"/>
        <v>0</v>
      </c>
    </row>
    <row r="1231" spans="24:25" x14ac:dyDescent="0.2">
      <c r="X1231" s="3">
        <f t="shared" si="38"/>
        <v>1</v>
      </c>
      <c r="Y1231" s="3">
        <f t="shared" si="39"/>
        <v>0</v>
      </c>
    </row>
    <row r="1232" spans="24:25" x14ac:dyDescent="0.2">
      <c r="X1232" s="3">
        <f t="shared" si="38"/>
        <v>1</v>
      </c>
      <c r="Y1232" s="3">
        <f t="shared" si="39"/>
        <v>0</v>
      </c>
    </row>
    <row r="1233" spans="24:25" x14ac:dyDescent="0.2">
      <c r="X1233" s="3">
        <f t="shared" si="38"/>
        <v>1</v>
      </c>
      <c r="Y1233" s="3">
        <f t="shared" si="39"/>
        <v>0</v>
      </c>
    </row>
    <row r="1234" spans="24:25" x14ac:dyDescent="0.2">
      <c r="X1234" s="3">
        <f t="shared" si="38"/>
        <v>1</v>
      </c>
      <c r="Y1234" s="3">
        <f t="shared" si="39"/>
        <v>0</v>
      </c>
    </row>
    <row r="1235" spans="24:25" x14ac:dyDescent="0.2">
      <c r="X1235" s="3">
        <f t="shared" si="38"/>
        <v>1</v>
      </c>
      <c r="Y1235" s="3">
        <f t="shared" si="39"/>
        <v>0</v>
      </c>
    </row>
    <row r="1236" spans="24:25" x14ac:dyDescent="0.2">
      <c r="X1236" s="3">
        <f t="shared" si="38"/>
        <v>1</v>
      </c>
      <c r="Y1236" s="3">
        <f t="shared" si="39"/>
        <v>0</v>
      </c>
    </row>
    <row r="1237" spans="24:25" x14ac:dyDescent="0.2">
      <c r="X1237" s="3">
        <f t="shared" si="38"/>
        <v>1</v>
      </c>
      <c r="Y1237" s="3">
        <f t="shared" si="39"/>
        <v>0</v>
      </c>
    </row>
    <row r="1238" spans="24:25" x14ac:dyDescent="0.2">
      <c r="X1238" s="3">
        <f t="shared" si="38"/>
        <v>1</v>
      </c>
      <c r="Y1238" s="3">
        <f t="shared" si="39"/>
        <v>0</v>
      </c>
    </row>
    <row r="1239" spans="24:25" x14ac:dyDescent="0.2">
      <c r="X1239" s="3">
        <f t="shared" si="38"/>
        <v>1</v>
      </c>
      <c r="Y1239" s="3">
        <f t="shared" si="39"/>
        <v>0</v>
      </c>
    </row>
    <row r="1240" spans="24:25" x14ac:dyDescent="0.2">
      <c r="X1240" s="3">
        <f t="shared" si="38"/>
        <v>1</v>
      </c>
      <c r="Y1240" s="3">
        <f t="shared" si="39"/>
        <v>0</v>
      </c>
    </row>
    <row r="1241" spans="24:25" x14ac:dyDescent="0.2">
      <c r="X1241" s="3">
        <f t="shared" si="38"/>
        <v>1</v>
      </c>
      <c r="Y1241" s="3">
        <f t="shared" si="39"/>
        <v>0</v>
      </c>
    </row>
    <row r="1242" spans="24:25" x14ac:dyDescent="0.2">
      <c r="X1242" s="3">
        <f t="shared" si="38"/>
        <v>1</v>
      </c>
      <c r="Y1242" s="3">
        <f t="shared" si="39"/>
        <v>0</v>
      </c>
    </row>
    <row r="1243" spans="24:25" x14ac:dyDescent="0.2">
      <c r="X1243" s="3">
        <f t="shared" si="38"/>
        <v>1</v>
      </c>
      <c r="Y1243" s="3">
        <f t="shared" si="39"/>
        <v>0</v>
      </c>
    </row>
    <row r="1244" spans="24:25" x14ac:dyDescent="0.2">
      <c r="X1244" s="3">
        <f t="shared" si="38"/>
        <v>1</v>
      </c>
      <c r="Y1244" s="3">
        <f t="shared" si="39"/>
        <v>0</v>
      </c>
    </row>
    <row r="1245" spans="24:25" x14ac:dyDescent="0.2">
      <c r="X1245" s="3">
        <f t="shared" si="38"/>
        <v>1</v>
      </c>
      <c r="Y1245" s="3">
        <f t="shared" si="39"/>
        <v>0</v>
      </c>
    </row>
    <row r="1246" spans="24:25" x14ac:dyDescent="0.2">
      <c r="X1246" s="3">
        <f t="shared" si="38"/>
        <v>1</v>
      </c>
      <c r="Y1246" s="3">
        <f t="shared" si="39"/>
        <v>0</v>
      </c>
    </row>
    <row r="1247" spans="24:25" x14ac:dyDescent="0.2">
      <c r="X1247" s="3">
        <f t="shared" si="38"/>
        <v>1</v>
      </c>
      <c r="Y1247" s="3">
        <f t="shared" si="39"/>
        <v>0</v>
      </c>
    </row>
    <row r="1248" spans="24:25" x14ac:dyDescent="0.2">
      <c r="X1248" s="3">
        <f t="shared" si="38"/>
        <v>1</v>
      </c>
      <c r="Y1248" s="3">
        <f t="shared" si="39"/>
        <v>0</v>
      </c>
    </row>
    <row r="1249" spans="24:25" x14ac:dyDescent="0.2">
      <c r="X1249" s="3">
        <f t="shared" si="38"/>
        <v>1</v>
      </c>
      <c r="Y1249" s="3">
        <f t="shared" si="39"/>
        <v>0</v>
      </c>
    </row>
    <row r="1250" spans="24:25" x14ac:dyDescent="0.2">
      <c r="X1250" s="3">
        <f t="shared" si="38"/>
        <v>1</v>
      </c>
      <c r="Y1250" s="3">
        <f t="shared" si="39"/>
        <v>0</v>
      </c>
    </row>
    <row r="1251" spans="24:25" x14ac:dyDescent="0.2">
      <c r="X1251" s="3">
        <f t="shared" si="38"/>
        <v>1</v>
      </c>
      <c r="Y1251" s="3">
        <f t="shared" si="39"/>
        <v>0</v>
      </c>
    </row>
    <row r="1252" spans="24:25" x14ac:dyDescent="0.2">
      <c r="X1252" s="3">
        <f t="shared" si="38"/>
        <v>1</v>
      </c>
      <c r="Y1252" s="3">
        <f t="shared" si="39"/>
        <v>0</v>
      </c>
    </row>
    <row r="1253" spans="24:25" x14ac:dyDescent="0.2">
      <c r="X1253" s="3">
        <f t="shared" si="38"/>
        <v>1</v>
      </c>
      <c r="Y1253" s="3">
        <f t="shared" si="39"/>
        <v>0</v>
      </c>
    </row>
    <row r="1254" spans="24:25" x14ac:dyDescent="0.2">
      <c r="X1254" s="3">
        <f t="shared" si="38"/>
        <v>1</v>
      </c>
      <c r="Y1254" s="3">
        <f t="shared" si="39"/>
        <v>0</v>
      </c>
    </row>
    <row r="1255" spans="24:25" x14ac:dyDescent="0.2">
      <c r="X1255" s="3">
        <f t="shared" si="38"/>
        <v>1</v>
      </c>
      <c r="Y1255" s="3">
        <f t="shared" si="39"/>
        <v>0</v>
      </c>
    </row>
    <row r="1256" spans="24:25" x14ac:dyDescent="0.2">
      <c r="X1256" s="3">
        <f t="shared" si="38"/>
        <v>1</v>
      </c>
      <c r="Y1256" s="3">
        <f t="shared" si="39"/>
        <v>0</v>
      </c>
    </row>
    <row r="1257" spans="24:25" x14ac:dyDescent="0.2">
      <c r="X1257" s="3">
        <f t="shared" si="38"/>
        <v>1</v>
      </c>
      <c r="Y1257" s="3">
        <f t="shared" si="39"/>
        <v>0</v>
      </c>
    </row>
    <row r="1258" spans="24:25" x14ac:dyDescent="0.2">
      <c r="X1258" s="3">
        <f t="shared" si="38"/>
        <v>1</v>
      </c>
      <c r="Y1258" s="3">
        <f t="shared" si="39"/>
        <v>0</v>
      </c>
    </row>
    <row r="1259" spans="24:25" x14ac:dyDescent="0.2">
      <c r="X1259" s="3">
        <f t="shared" si="38"/>
        <v>1</v>
      </c>
      <c r="Y1259" s="3">
        <f t="shared" si="39"/>
        <v>0</v>
      </c>
    </row>
    <row r="1260" spans="24:25" x14ac:dyDescent="0.2">
      <c r="X1260" s="3">
        <f t="shared" si="38"/>
        <v>1</v>
      </c>
      <c r="Y1260" s="3">
        <f t="shared" si="39"/>
        <v>0</v>
      </c>
    </row>
    <row r="1261" spans="24:25" x14ac:dyDescent="0.2">
      <c r="X1261" s="3">
        <f t="shared" si="38"/>
        <v>1</v>
      </c>
      <c r="Y1261" s="3">
        <f t="shared" si="39"/>
        <v>0</v>
      </c>
    </row>
    <row r="1262" spans="24:25" x14ac:dyDescent="0.2">
      <c r="X1262" s="3">
        <f t="shared" si="38"/>
        <v>1</v>
      </c>
      <c r="Y1262" s="3">
        <f t="shared" si="39"/>
        <v>0</v>
      </c>
    </row>
    <row r="1263" spans="24:25" x14ac:dyDescent="0.2">
      <c r="X1263" s="3">
        <f t="shared" si="38"/>
        <v>1</v>
      </c>
      <c r="Y1263" s="3">
        <f t="shared" si="39"/>
        <v>0</v>
      </c>
    </row>
    <row r="1264" spans="24:25" x14ac:dyDescent="0.2">
      <c r="X1264" s="3">
        <f t="shared" si="38"/>
        <v>1</v>
      </c>
      <c r="Y1264" s="3">
        <f t="shared" si="39"/>
        <v>0</v>
      </c>
    </row>
    <row r="1265" spans="24:25" x14ac:dyDescent="0.2">
      <c r="X1265" s="3">
        <f t="shared" si="38"/>
        <v>1</v>
      </c>
      <c r="Y1265" s="3">
        <f t="shared" si="39"/>
        <v>0</v>
      </c>
    </row>
    <row r="1266" spans="24:25" x14ac:dyDescent="0.2">
      <c r="X1266" s="3">
        <f t="shared" si="38"/>
        <v>1</v>
      </c>
      <c r="Y1266" s="3">
        <f t="shared" si="39"/>
        <v>0</v>
      </c>
    </row>
    <row r="1267" spans="24:25" x14ac:dyDescent="0.2">
      <c r="X1267" s="3">
        <f t="shared" si="38"/>
        <v>1</v>
      </c>
      <c r="Y1267" s="3">
        <f t="shared" si="39"/>
        <v>0</v>
      </c>
    </row>
    <row r="1268" spans="24:25" x14ac:dyDescent="0.2">
      <c r="X1268" s="3">
        <f t="shared" si="38"/>
        <v>1</v>
      </c>
      <c r="Y1268" s="3">
        <f t="shared" si="39"/>
        <v>0</v>
      </c>
    </row>
    <row r="1269" spans="24:25" x14ac:dyDescent="0.2">
      <c r="X1269" s="3">
        <f t="shared" si="38"/>
        <v>1</v>
      </c>
      <c r="Y1269" s="3">
        <f t="shared" si="39"/>
        <v>0</v>
      </c>
    </row>
    <row r="1270" spans="24:25" x14ac:dyDescent="0.2">
      <c r="X1270" s="3">
        <f t="shared" si="38"/>
        <v>1</v>
      </c>
      <c r="Y1270" s="3">
        <f t="shared" si="39"/>
        <v>0</v>
      </c>
    </row>
    <row r="1271" spans="24:25" x14ac:dyDescent="0.2">
      <c r="X1271" s="3">
        <f t="shared" si="38"/>
        <v>1</v>
      </c>
      <c r="Y1271" s="3">
        <f t="shared" si="39"/>
        <v>0</v>
      </c>
    </row>
    <row r="1272" spans="24:25" x14ac:dyDescent="0.2">
      <c r="X1272" s="3">
        <f t="shared" si="38"/>
        <v>1</v>
      </c>
      <c r="Y1272" s="3">
        <f t="shared" si="39"/>
        <v>0</v>
      </c>
    </row>
    <row r="1273" spans="24:25" x14ac:dyDescent="0.2">
      <c r="X1273" s="3">
        <f t="shared" si="38"/>
        <v>1</v>
      </c>
      <c r="Y1273" s="3">
        <f t="shared" si="39"/>
        <v>0</v>
      </c>
    </row>
    <row r="1274" spans="24:25" x14ac:dyDescent="0.2">
      <c r="X1274" s="3">
        <f t="shared" si="38"/>
        <v>1</v>
      </c>
      <c r="Y1274" s="3">
        <f t="shared" si="39"/>
        <v>0</v>
      </c>
    </row>
    <row r="1275" spans="24:25" x14ac:dyDescent="0.2">
      <c r="X1275" s="3">
        <f t="shared" si="38"/>
        <v>1</v>
      </c>
      <c r="Y1275" s="3">
        <f t="shared" si="39"/>
        <v>0</v>
      </c>
    </row>
    <row r="1276" spans="24:25" x14ac:dyDescent="0.2">
      <c r="X1276" s="3">
        <f t="shared" si="38"/>
        <v>1</v>
      </c>
      <c r="Y1276" s="3">
        <f t="shared" si="39"/>
        <v>0</v>
      </c>
    </row>
    <row r="1277" spans="24:25" x14ac:dyDescent="0.2">
      <c r="X1277" s="3">
        <f t="shared" si="38"/>
        <v>1</v>
      </c>
      <c r="Y1277" s="3">
        <f t="shared" si="39"/>
        <v>0</v>
      </c>
    </row>
    <row r="1278" spans="24:25" x14ac:dyDescent="0.2">
      <c r="X1278" s="3">
        <f t="shared" si="38"/>
        <v>1</v>
      </c>
      <c r="Y1278" s="3">
        <f t="shared" si="39"/>
        <v>0</v>
      </c>
    </row>
    <row r="1279" spans="24:25" x14ac:dyDescent="0.2">
      <c r="X1279" s="3">
        <f t="shared" si="38"/>
        <v>1</v>
      </c>
      <c r="Y1279" s="3">
        <f t="shared" si="39"/>
        <v>0</v>
      </c>
    </row>
    <row r="1280" spans="24:25" x14ac:dyDescent="0.2">
      <c r="X1280" s="3">
        <f t="shared" si="38"/>
        <v>1</v>
      </c>
      <c r="Y1280" s="3">
        <f t="shared" si="39"/>
        <v>0</v>
      </c>
    </row>
    <row r="1281" spans="24:25" x14ac:dyDescent="0.2">
      <c r="X1281" s="3">
        <f t="shared" si="38"/>
        <v>1</v>
      </c>
      <c r="Y1281" s="3">
        <f t="shared" si="39"/>
        <v>0</v>
      </c>
    </row>
    <row r="1282" spans="24:25" x14ac:dyDescent="0.2">
      <c r="X1282" s="3">
        <f t="shared" si="38"/>
        <v>1</v>
      </c>
      <c r="Y1282" s="3">
        <f t="shared" si="39"/>
        <v>0</v>
      </c>
    </row>
    <row r="1283" spans="24:25" x14ac:dyDescent="0.2">
      <c r="X1283" s="3">
        <f t="shared" si="38"/>
        <v>1</v>
      </c>
      <c r="Y1283" s="3">
        <f t="shared" si="39"/>
        <v>0</v>
      </c>
    </row>
    <row r="1284" spans="24:25" x14ac:dyDescent="0.2">
      <c r="X1284" s="3">
        <f t="shared" ref="X1284:X1293" si="40">D1284-C1284+1</f>
        <v>1</v>
      </c>
      <c r="Y1284" s="3">
        <f t="shared" ref="Y1284:Y1293" si="41">H1284*X1284</f>
        <v>0</v>
      </c>
    </row>
    <row r="1285" spans="24:25" x14ac:dyDescent="0.2">
      <c r="X1285" s="3">
        <f t="shared" si="40"/>
        <v>1</v>
      </c>
      <c r="Y1285" s="3">
        <f t="shared" si="41"/>
        <v>0</v>
      </c>
    </row>
    <row r="1286" spans="24:25" x14ac:dyDescent="0.2">
      <c r="X1286" s="3">
        <f t="shared" si="40"/>
        <v>1</v>
      </c>
      <c r="Y1286" s="3">
        <f t="shared" si="41"/>
        <v>0</v>
      </c>
    </row>
    <row r="1287" spans="24:25" x14ac:dyDescent="0.2">
      <c r="X1287" s="3">
        <f t="shared" si="40"/>
        <v>1</v>
      </c>
      <c r="Y1287" s="3">
        <f t="shared" si="41"/>
        <v>0</v>
      </c>
    </row>
    <row r="1288" spans="24:25" x14ac:dyDescent="0.2">
      <c r="X1288" s="3">
        <f t="shared" si="40"/>
        <v>1</v>
      </c>
      <c r="Y1288" s="3">
        <f t="shared" si="41"/>
        <v>0</v>
      </c>
    </row>
    <row r="1289" spans="24:25" x14ac:dyDescent="0.2">
      <c r="X1289" s="3">
        <f t="shared" si="40"/>
        <v>1</v>
      </c>
      <c r="Y1289" s="3">
        <f t="shared" si="41"/>
        <v>0</v>
      </c>
    </row>
    <row r="1290" spans="24:25" x14ac:dyDescent="0.2">
      <c r="X1290" s="3">
        <f t="shared" si="40"/>
        <v>1</v>
      </c>
      <c r="Y1290" s="3">
        <f t="shared" si="41"/>
        <v>0</v>
      </c>
    </row>
    <row r="1291" spans="24:25" x14ac:dyDescent="0.2">
      <c r="X1291" s="3">
        <f t="shared" si="40"/>
        <v>1</v>
      </c>
      <c r="Y1291" s="3">
        <f t="shared" si="41"/>
        <v>0</v>
      </c>
    </row>
    <row r="1292" spans="24:25" x14ac:dyDescent="0.2">
      <c r="X1292" s="3">
        <f t="shared" si="40"/>
        <v>1</v>
      </c>
      <c r="Y1292" s="3">
        <f t="shared" si="41"/>
        <v>0</v>
      </c>
    </row>
    <row r="1293" spans="24:25" x14ac:dyDescent="0.2">
      <c r="X1293" s="3">
        <f t="shared" si="40"/>
        <v>1</v>
      </c>
      <c r="Y1293" s="3">
        <f t="shared" si="41"/>
        <v>0</v>
      </c>
    </row>
  </sheetData>
  <mergeCells count="1">
    <mergeCell ref="A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E2A2-63E8-4342-A9E1-CA21F2668AC2}">
  <dimension ref="A1:Y1293"/>
  <sheetViews>
    <sheetView workbookViewId="0">
      <selection activeCell="A2" sqref="A2:W50"/>
    </sheetView>
  </sheetViews>
  <sheetFormatPr baseColWidth="10" defaultRowHeight="16" x14ac:dyDescent="0.2"/>
  <cols>
    <col min="1" max="23" width="10.83203125" style="20"/>
    <col min="24" max="24" width="14.83203125" style="3" bestFit="1" customWidth="1"/>
    <col min="25" max="25" width="12.6640625" style="3" bestFit="1" customWidth="1"/>
  </cols>
  <sheetData>
    <row r="1" spans="1:25" ht="27" x14ac:dyDescent="0.35">
      <c r="A1" s="41" t="s">
        <v>120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/>
      <c r="Y1"/>
    </row>
    <row r="2" spans="1:25" x14ac:dyDescent="0.2">
      <c r="A2" t="s">
        <v>135</v>
      </c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152</v>
      </c>
      <c r="S2" t="s">
        <v>153</v>
      </c>
      <c r="T2" t="s">
        <v>154</v>
      </c>
      <c r="U2" t="s">
        <v>155</v>
      </c>
      <c r="V2" t="s">
        <v>156</v>
      </c>
      <c r="W2" t="s">
        <v>157</v>
      </c>
      <c r="X2" s="3" t="s">
        <v>24</v>
      </c>
      <c r="Y2" s="3" t="s">
        <v>25</v>
      </c>
    </row>
    <row r="3" spans="1:25" x14ac:dyDescent="0.2">
      <c r="A3">
        <v>0</v>
      </c>
      <c r="B3">
        <v>33656</v>
      </c>
      <c r="C3">
        <v>1</v>
      </c>
      <c r="D3">
        <v>29865</v>
      </c>
      <c r="E3">
        <v>1</v>
      </c>
      <c r="F3">
        <v>2387</v>
      </c>
      <c r="G3">
        <v>7.9926300000000001</v>
      </c>
      <c r="H3">
        <v>7.9926300000000006E-2</v>
      </c>
      <c r="I3">
        <v>32.700000000000003</v>
      </c>
      <c r="J3">
        <v>60</v>
      </c>
      <c r="K3">
        <v>5207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14</v>
      </c>
      <c r="T3">
        <v>7.99263351749539E-2</v>
      </c>
      <c r="U3">
        <v>0.27118366203373001</v>
      </c>
      <c r="V3">
        <v>3.3929200111593398</v>
      </c>
      <c r="W3">
        <v>0</v>
      </c>
      <c r="X3" s="3">
        <f>D3-C3+1</f>
        <v>29865</v>
      </c>
      <c r="Y3" s="3">
        <f>H3*X3</f>
        <v>2386.9989495</v>
      </c>
    </row>
    <row r="4" spans="1:25" x14ac:dyDescent="0.2">
      <c r="A4">
        <v>1</v>
      </c>
      <c r="B4">
        <v>34552</v>
      </c>
      <c r="C4">
        <v>1</v>
      </c>
      <c r="D4">
        <v>15979</v>
      </c>
      <c r="E4">
        <v>1</v>
      </c>
      <c r="F4">
        <v>885</v>
      </c>
      <c r="G4">
        <v>5.5385200000000001</v>
      </c>
      <c r="H4">
        <v>5.5385200000000002E-2</v>
      </c>
      <c r="I4">
        <v>16.899999999999999</v>
      </c>
      <c r="J4">
        <v>60</v>
      </c>
      <c r="K4">
        <v>5207</v>
      </c>
      <c r="L4" t="s">
        <v>158</v>
      </c>
      <c r="M4" t="s">
        <v>159</v>
      </c>
      <c r="N4" t="s">
        <v>160</v>
      </c>
      <c r="O4" t="s">
        <v>161</v>
      </c>
      <c r="P4" t="s">
        <v>162</v>
      </c>
      <c r="Q4" t="s">
        <v>163</v>
      </c>
      <c r="R4" t="s">
        <v>164</v>
      </c>
      <c r="S4" t="s">
        <v>14</v>
      </c>
      <c r="T4">
        <v>5.5385193065898897E-2</v>
      </c>
      <c r="U4">
        <v>0.22873772712821899</v>
      </c>
      <c r="V4">
        <v>4.1299436630302901</v>
      </c>
      <c r="W4">
        <v>0</v>
      </c>
      <c r="X4" s="3">
        <f t="shared" ref="X4:X67" si="0">D4-C4+1</f>
        <v>15979</v>
      </c>
      <c r="Y4" s="3">
        <f t="shared" ref="Y4:Y67" si="1">H4*X4</f>
        <v>885.00011080000002</v>
      </c>
    </row>
    <row r="5" spans="1:25" x14ac:dyDescent="0.2">
      <c r="A5">
        <v>2</v>
      </c>
      <c r="B5">
        <v>34999</v>
      </c>
      <c r="C5">
        <v>1</v>
      </c>
      <c r="D5">
        <v>22553</v>
      </c>
      <c r="E5">
        <v>1</v>
      </c>
      <c r="F5">
        <v>4115</v>
      </c>
      <c r="G5">
        <v>18.245899999999999</v>
      </c>
      <c r="H5">
        <v>0.18245900000000001</v>
      </c>
      <c r="I5">
        <v>29.6</v>
      </c>
      <c r="J5">
        <v>60</v>
      </c>
      <c r="K5">
        <v>5207</v>
      </c>
      <c r="L5" t="s">
        <v>158</v>
      </c>
      <c r="M5" t="s">
        <v>159</v>
      </c>
      <c r="N5" t="s">
        <v>160</v>
      </c>
      <c r="O5" t="s">
        <v>161</v>
      </c>
      <c r="P5" t="s">
        <v>162</v>
      </c>
      <c r="Q5" t="s">
        <v>163</v>
      </c>
      <c r="R5" t="s">
        <v>164</v>
      </c>
      <c r="S5" t="s">
        <v>14</v>
      </c>
      <c r="T5">
        <v>0.182459096350818</v>
      </c>
      <c r="U5">
        <v>0.38623100458395698</v>
      </c>
      <c r="V5">
        <v>2.1168087111499299</v>
      </c>
      <c r="W5">
        <v>0</v>
      </c>
      <c r="X5" s="3">
        <f t="shared" si="0"/>
        <v>22553</v>
      </c>
      <c r="Y5" s="3">
        <f t="shared" si="1"/>
        <v>4114.9978270000001</v>
      </c>
    </row>
    <row r="6" spans="1:25" x14ac:dyDescent="0.2">
      <c r="A6">
        <v>3</v>
      </c>
      <c r="B6">
        <v>6678</v>
      </c>
      <c r="C6">
        <v>1</v>
      </c>
      <c r="D6">
        <v>248</v>
      </c>
      <c r="E6">
        <v>3</v>
      </c>
      <c r="F6">
        <v>246</v>
      </c>
      <c r="G6">
        <v>99.1935</v>
      </c>
      <c r="H6">
        <v>2.9193500000000001</v>
      </c>
      <c r="I6">
        <v>24.6</v>
      </c>
      <c r="J6">
        <v>48.7</v>
      </c>
      <c r="K6">
        <v>5207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164</v>
      </c>
      <c r="S6" t="s">
        <v>14</v>
      </c>
      <c r="T6">
        <v>2.9193548387096699</v>
      </c>
      <c r="U6">
        <v>0.36210751067636299</v>
      </c>
      <c r="V6">
        <v>0.124036826861516</v>
      </c>
      <c r="W6">
        <v>0</v>
      </c>
      <c r="X6" s="3">
        <f t="shared" si="0"/>
        <v>248</v>
      </c>
      <c r="Y6" s="3">
        <f t="shared" si="1"/>
        <v>723.99880000000007</v>
      </c>
    </row>
    <row r="7" spans="1:25" x14ac:dyDescent="0.2">
      <c r="A7">
        <v>4</v>
      </c>
      <c r="B7">
        <v>6880</v>
      </c>
      <c r="C7">
        <v>1</v>
      </c>
      <c r="D7">
        <v>138</v>
      </c>
      <c r="E7">
        <v>1</v>
      </c>
      <c r="F7">
        <v>124</v>
      </c>
      <c r="G7">
        <v>89.855099999999993</v>
      </c>
      <c r="H7">
        <v>0.89855099999999999</v>
      </c>
      <c r="I7">
        <v>35.799999999999997</v>
      </c>
      <c r="J7">
        <v>60</v>
      </c>
      <c r="K7">
        <v>5207</v>
      </c>
      <c r="L7" t="s">
        <v>158</v>
      </c>
      <c r="M7" t="s">
        <v>159</v>
      </c>
      <c r="N7" t="s">
        <v>160</v>
      </c>
      <c r="O7" t="s">
        <v>161</v>
      </c>
      <c r="P7" t="s">
        <v>162</v>
      </c>
      <c r="Q7" t="s">
        <v>163</v>
      </c>
      <c r="R7" t="s">
        <v>164</v>
      </c>
      <c r="S7" t="s">
        <v>14</v>
      </c>
      <c r="T7">
        <v>0.89855072463768104</v>
      </c>
      <c r="U7">
        <v>0.30302260936734099</v>
      </c>
      <c r="V7">
        <v>0.33723483945720201</v>
      </c>
      <c r="W7">
        <v>0</v>
      </c>
      <c r="X7" s="3">
        <f t="shared" si="0"/>
        <v>138</v>
      </c>
      <c r="Y7" s="3">
        <f t="shared" si="1"/>
        <v>124.000038</v>
      </c>
    </row>
    <row r="8" spans="1:25" x14ac:dyDescent="0.2">
      <c r="A8">
        <v>5</v>
      </c>
      <c r="B8" t="s">
        <v>165</v>
      </c>
      <c r="C8">
        <v>1</v>
      </c>
      <c r="D8">
        <v>4045677</v>
      </c>
      <c r="E8">
        <v>571</v>
      </c>
      <c r="F8">
        <v>1130314</v>
      </c>
      <c r="G8">
        <v>27.938800000000001</v>
      </c>
      <c r="H8">
        <v>0.33273399999999997</v>
      </c>
      <c r="I8">
        <v>28.5</v>
      </c>
      <c r="J8">
        <v>59.7</v>
      </c>
      <c r="K8">
        <v>1423</v>
      </c>
      <c r="L8" t="s">
        <v>166</v>
      </c>
      <c r="M8" t="s">
        <v>167</v>
      </c>
      <c r="N8" t="s">
        <v>168</v>
      </c>
      <c r="O8" t="s">
        <v>169</v>
      </c>
      <c r="P8" t="s">
        <v>170</v>
      </c>
      <c r="Q8" t="s">
        <v>171</v>
      </c>
      <c r="R8" t="s">
        <v>172</v>
      </c>
      <c r="S8" t="s">
        <v>13</v>
      </c>
      <c r="T8">
        <v>0.33273392809163899</v>
      </c>
      <c r="U8">
        <v>0.58410272888478998</v>
      </c>
      <c r="V8">
        <v>1.7554648912266</v>
      </c>
      <c r="W8">
        <v>0.9</v>
      </c>
      <c r="X8" s="3">
        <f t="shared" si="0"/>
        <v>4045677</v>
      </c>
      <c r="Y8" s="3">
        <f t="shared" si="1"/>
        <v>1346134.2909179998</v>
      </c>
    </row>
    <row r="9" spans="1:25" x14ac:dyDescent="0.2">
      <c r="A9">
        <v>6</v>
      </c>
      <c r="B9" t="s">
        <v>173</v>
      </c>
      <c r="C9">
        <v>1</v>
      </c>
      <c r="D9">
        <v>2845392</v>
      </c>
      <c r="E9">
        <v>342</v>
      </c>
      <c r="F9">
        <v>68817</v>
      </c>
      <c r="G9">
        <v>2.4185400000000001</v>
      </c>
      <c r="H9">
        <v>0.25914500000000001</v>
      </c>
      <c r="I9">
        <v>27.4</v>
      </c>
      <c r="J9">
        <v>2.63</v>
      </c>
      <c r="K9">
        <v>1351</v>
      </c>
      <c r="L9" t="s">
        <v>166</v>
      </c>
      <c r="M9" t="s">
        <v>167</v>
      </c>
      <c r="N9" t="s">
        <v>168</v>
      </c>
      <c r="O9" t="s">
        <v>169</v>
      </c>
      <c r="P9" t="s">
        <v>174</v>
      </c>
      <c r="Q9" t="s">
        <v>175</v>
      </c>
      <c r="R9" t="s">
        <v>176</v>
      </c>
      <c r="S9" t="s">
        <v>15</v>
      </c>
      <c r="T9">
        <v>0.25914460995180899</v>
      </c>
      <c r="U9">
        <v>2.3752828744666101</v>
      </c>
      <c r="V9">
        <v>9.1658586875810908</v>
      </c>
      <c r="W9">
        <v>0.54</v>
      </c>
      <c r="X9" s="3">
        <f t="shared" si="0"/>
        <v>2845392</v>
      </c>
      <c r="Y9" s="3">
        <f t="shared" si="1"/>
        <v>737369.10984000005</v>
      </c>
    </row>
    <row r="10" spans="1:25" x14ac:dyDescent="0.2">
      <c r="A10">
        <v>7</v>
      </c>
      <c r="B10" t="s">
        <v>177</v>
      </c>
      <c r="C10">
        <v>1</v>
      </c>
      <c r="D10">
        <v>4765434</v>
      </c>
      <c r="E10">
        <v>53</v>
      </c>
      <c r="F10">
        <v>162179</v>
      </c>
      <c r="G10">
        <v>3.4032399999999998</v>
      </c>
      <c r="H10">
        <v>3.5230200000000003E-2</v>
      </c>
      <c r="I10">
        <v>26.8</v>
      </c>
      <c r="J10">
        <v>60</v>
      </c>
      <c r="K10">
        <v>562</v>
      </c>
      <c r="L10" t="s">
        <v>166</v>
      </c>
      <c r="M10" t="s">
        <v>167</v>
      </c>
      <c r="N10" t="s">
        <v>178</v>
      </c>
      <c r="O10" t="s">
        <v>179</v>
      </c>
      <c r="P10" t="s">
        <v>180</v>
      </c>
      <c r="Q10" t="s">
        <v>181</v>
      </c>
      <c r="R10" t="s">
        <v>182</v>
      </c>
      <c r="S10" t="s">
        <v>16</v>
      </c>
      <c r="T10">
        <v>3.5230159519573603E-2</v>
      </c>
      <c r="U10">
        <v>0.19074744441638</v>
      </c>
      <c r="V10">
        <v>5.4143224730618096</v>
      </c>
      <c r="W10">
        <v>0.08</v>
      </c>
      <c r="X10" s="3">
        <f t="shared" si="0"/>
        <v>4765434</v>
      </c>
      <c r="Y10" s="3">
        <f t="shared" si="1"/>
        <v>167887.19290680002</v>
      </c>
    </row>
    <row r="11" spans="1:25" x14ac:dyDescent="0.2">
      <c r="A11">
        <v>8</v>
      </c>
      <c r="B11" t="s">
        <v>183</v>
      </c>
      <c r="C11">
        <v>1</v>
      </c>
      <c r="D11">
        <v>110007</v>
      </c>
      <c r="E11">
        <v>1</v>
      </c>
      <c r="F11">
        <v>699</v>
      </c>
      <c r="G11">
        <v>0.63541400000000003</v>
      </c>
      <c r="H11">
        <v>6.3541400000000003E-3</v>
      </c>
      <c r="I11">
        <v>28.8</v>
      </c>
      <c r="J11">
        <v>60</v>
      </c>
      <c r="K11">
        <v>562</v>
      </c>
      <c r="L11" t="s">
        <v>166</v>
      </c>
      <c r="M11" t="s">
        <v>167</v>
      </c>
      <c r="N11" t="s">
        <v>178</v>
      </c>
      <c r="O11" t="s">
        <v>179</v>
      </c>
      <c r="P11" t="s">
        <v>180</v>
      </c>
      <c r="Q11" t="s">
        <v>181</v>
      </c>
      <c r="R11" t="s">
        <v>182</v>
      </c>
      <c r="S11" t="s">
        <v>16</v>
      </c>
      <c r="T11">
        <v>6.3541411001118101E-3</v>
      </c>
      <c r="U11">
        <v>7.9459570762329804E-2</v>
      </c>
      <c r="V11">
        <v>12.505163091347001</v>
      </c>
      <c r="W11">
        <v>0</v>
      </c>
      <c r="X11" s="3">
        <f t="shared" si="0"/>
        <v>110007</v>
      </c>
      <c r="Y11" s="3">
        <f t="shared" si="1"/>
        <v>698.99987898000006</v>
      </c>
    </row>
    <row r="12" spans="1:25" x14ac:dyDescent="0.2">
      <c r="A12">
        <v>9</v>
      </c>
      <c r="B12" t="s">
        <v>184</v>
      </c>
      <c r="C12">
        <v>1</v>
      </c>
      <c r="D12">
        <v>1905333</v>
      </c>
      <c r="E12">
        <v>11</v>
      </c>
      <c r="F12">
        <v>27686</v>
      </c>
      <c r="G12">
        <v>1.4530799999999999</v>
      </c>
      <c r="H12">
        <v>1.45308E-2</v>
      </c>
      <c r="I12">
        <v>28.1</v>
      </c>
      <c r="J12">
        <v>60</v>
      </c>
      <c r="K12">
        <v>1613</v>
      </c>
      <c r="L12" t="s">
        <v>166</v>
      </c>
      <c r="M12" t="s">
        <v>167</v>
      </c>
      <c r="N12" t="s">
        <v>168</v>
      </c>
      <c r="O12" t="s">
        <v>169</v>
      </c>
      <c r="P12" t="s">
        <v>174</v>
      </c>
      <c r="Q12" t="s">
        <v>185</v>
      </c>
      <c r="R12" t="s">
        <v>186</v>
      </c>
      <c r="S12" t="s">
        <v>17</v>
      </c>
      <c r="T12">
        <v>1.45307933048973E-2</v>
      </c>
      <c r="U12">
        <v>0.119664768693188</v>
      </c>
      <c r="V12">
        <v>8.2352536563063801</v>
      </c>
      <c r="W12">
        <v>0.02</v>
      </c>
      <c r="X12" s="3">
        <f t="shared" si="0"/>
        <v>1905333</v>
      </c>
      <c r="Y12" s="3">
        <f t="shared" si="1"/>
        <v>27686.012756399999</v>
      </c>
    </row>
    <row r="13" spans="1:25" x14ac:dyDescent="0.2">
      <c r="A13">
        <v>10</v>
      </c>
      <c r="B13" t="s">
        <v>187</v>
      </c>
      <c r="C13">
        <v>1</v>
      </c>
      <c r="D13">
        <v>2992342</v>
      </c>
      <c r="E13">
        <v>58486</v>
      </c>
      <c r="F13">
        <v>2992338</v>
      </c>
      <c r="G13">
        <v>99.999899999999997</v>
      </c>
      <c r="H13">
        <v>47.670200000000001</v>
      </c>
      <c r="I13">
        <v>29.9</v>
      </c>
      <c r="J13">
        <v>59.3</v>
      </c>
      <c r="K13">
        <v>1639</v>
      </c>
      <c r="L13" t="s">
        <v>166</v>
      </c>
      <c r="M13" t="s">
        <v>167</v>
      </c>
      <c r="N13" t="s">
        <v>168</v>
      </c>
      <c r="O13" t="s">
        <v>169</v>
      </c>
      <c r="P13" t="s">
        <v>170</v>
      </c>
      <c r="Q13" t="s">
        <v>188</v>
      </c>
      <c r="R13" t="s">
        <v>189</v>
      </c>
      <c r="S13" t="s">
        <v>18</v>
      </c>
      <c r="T13">
        <v>47.670199796680997</v>
      </c>
      <c r="U13">
        <v>11.4785968563135</v>
      </c>
      <c r="V13">
        <v>0.24079187637708899</v>
      </c>
      <c r="W13">
        <v>91.98</v>
      </c>
      <c r="X13" s="3">
        <f t="shared" si="0"/>
        <v>2992342</v>
      </c>
      <c r="Y13" s="3">
        <f t="shared" si="1"/>
        <v>142645541.60840002</v>
      </c>
    </row>
    <row r="14" spans="1:25" x14ac:dyDescent="0.2">
      <c r="A14">
        <v>11</v>
      </c>
      <c r="B14" t="s">
        <v>190</v>
      </c>
      <c r="C14">
        <v>1</v>
      </c>
      <c r="D14">
        <v>6792330</v>
      </c>
      <c r="E14">
        <v>3629</v>
      </c>
      <c r="F14">
        <v>4945531</v>
      </c>
      <c r="G14">
        <v>72.810500000000005</v>
      </c>
      <c r="H14">
        <v>1.3399000000000001</v>
      </c>
      <c r="I14">
        <v>29.2</v>
      </c>
      <c r="J14">
        <v>59.5</v>
      </c>
      <c r="K14">
        <v>287</v>
      </c>
      <c r="L14" t="s">
        <v>166</v>
      </c>
      <c r="M14" t="s">
        <v>167</v>
      </c>
      <c r="N14" t="s">
        <v>178</v>
      </c>
      <c r="O14" t="s">
        <v>179</v>
      </c>
      <c r="P14" t="s">
        <v>191</v>
      </c>
      <c r="Q14" t="s">
        <v>192</v>
      </c>
      <c r="R14" t="s">
        <v>193</v>
      </c>
      <c r="S14" t="s">
        <v>19</v>
      </c>
      <c r="T14">
        <v>1.3399002993081901</v>
      </c>
      <c r="U14">
        <v>1.18536172610998</v>
      </c>
      <c r="V14">
        <v>0.88466412517558202</v>
      </c>
      <c r="W14">
        <v>5.71</v>
      </c>
      <c r="X14" s="3">
        <f t="shared" si="0"/>
        <v>6792330</v>
      </c>
      <c r="Y14" s="3">
        <f t="shared" si="1"/>
        <v>9101042.9670000002</v>
      </c>
    </row>
    <row r="15" spans="1:25" x14ac:dyDescent="0.2">
      <c r="A15">
        <v>12</v>
      </c>
      <c r="B15" t="s">
        <v>194</v>
      </c>
      <c r="C15">
        <v>1</v>
      </c>
      <c r="D15">
        <v>4759746</v>
      </c>
      <c r="E15">
        <v>51</v>
      </c>
      <c r="F15">
        <v>148347</v>
      </c>
      <c r="G15">
        <v>3.1166999999999998</v>
      </c>
      <c r="H15">
        <v>3.1549399999999998E-2</v>
      </c>
      <c r="I15">
        <v>28</v>
      </c>
      <c r="J15">
        <v>60</v>
      </c>
      <c r="K15">
        <v>28901</v>
      </c>
      <c r="L15" t="s">
        <v>166</v>
      </c>
      <c r="M15" t="s">
        <v>167</v>
      </c>
      <c r="N15" t="s">
        <v>178</v>
      </c>
      <c r="O15" t="s">
        <v>179</v>
      </c>
      <c r="P15" t="s">
        <v>180</v>
      </c>
      <c r="Q15" t="s">
        <v>181</v>
      </c>
      <c r="R15" t="s">
        <v>195</v>
      </c>
      <c r="S15" t="s">
        <v>21</v>
      </c>
      <c r="T15">
        <v>3.1549372592571102E-2</v>
      </c>
      <c r="U15">
        <v>0.17697107942196</v>
      </c>
      <c r="V15">
        <v>5.6093375201899001</v>
      </c>
      <c r="W15">
        <v>0.08</v>
      </c>
      <c r="X15" s="3">
        <f t="shared" si="0"/>
        <v>4759746</v>
      </c>
      <c r="Y15" s="3">
        <f t="shared" si="1"/>
        <v>150167.13045239999</v>
      </c>
    </row>
    <row r="16" spans="1:25" x14ac:dyDescent="0.2">
      <c r="A16">
        <v>13</v>
      </c>
      <c r="B16" t="s">
        <v>196</v>
      </c>
      <c r="C16">
        <v>1</v>
      </c>
      <c r="D16">
        <v>49572</v>
      </c>
      <c r="E16">
        <v>2</v>
      </c>
      <c r="F16">
        <v>3679</v>
      </c>
      <c r="G16">
        <v>7.4215299999999997</v>
      </c>
      <c r="H16">
        <v>7.4215299999999998E-2</v>
      </c>
      <c r="I16">
        <v>21.7</v>
      </c>
      <c r="J16">
        <v>60</v>
      </c>
      <c r="K16">
        <v>28901</v>
      </c>
      <c r="L16" t="s">
        <v>166</v>
      </c>
      <c r="M16" t="s">
        <v>167</v>
      </c>
      <c r="N16" t="s">
        <v>178</v>
      </c>
      <c r="O16" t="s">
        <v>179</v>
      </c>
      <c r="P16" t="s">
        <v>180</v>
      </c>
      <c r="Q16" t="s">
        <v>181</v>
      </c>
      <c r="R16" t="s">
        <v>195</v>
      </c>
      <c r="S16" t="s">
        <v>21</v>
      </c>
      <c r="T16">
        <v>7.4215282820947304E-2</v>
      </c>
      <c r="U16">
        <v>0.26212355990346797</v>
      </c>
      <c r="V16">
        <v>3.5319350670113399</v>
      </c>
      <c r="W16">
        <v>0</v>
      </c>
      <c r="X16" s="3">
        <f t="shared" si="0"/>
        <v>49572</v>
      </c>
      <c r="Y16" s="3">
        <f t="shared" si="1"/>
        <v>3679.0008515999998</v>
      </c>
    </row>
    <row r="17" spans="1:25" x14ac:dyDescent="0.2">
      <c r="A17">
        <v>14</v>
      </c>
      <c r="B17" t="s">
        <v>197</v>
      </c>
      <c r="C17">
        <v>1</v>
      </c>
      <c r="D17">
        <v>2718780</v>
      </c>
      <c r="E17">
        <v>13</v>
      </c>
      <c r="F17">
        <v>28762</v>
      </c>
      <c r="G17">
        <v>1.0579000000000001</v>
      </c>
      <c r="H17">
        <v>1.0579E-2</v>
      </c>
      <c r="I17">
        <v>30.3</v>
      </c>
      <c r="J17">
        <v>60</v>
      </c>
      <c r="K17">
        <v>1280</v>
      </c>
      <c r="L17" t="s">
        <v>166</v>
      </c>
      <c r="M17" t="s">
        <v>167</v>
      </c>
      <c r="N17" t="s">
        <v>168</v>
      </c>
      <c r="O17" t="s">
        <v>169</v>
      </c>
      <c r="P17" t="s">
        <v>170</v>
      </c>
      <c r="Q17" t="s">
        <v>198</v>
      </c>
      <c r="R17" t="s">
        <v>199</v>
      </c>
      <c r="S17" t="s">
        <v>22</v>
      </c>
      <c r="T17">
        <v>1.0579009702881399E-2</v>
      </c>
      <c r="U17">
        <v>0.10230883689355701</v>
      </c>
      <c r="V17">
        <v>9.6709275978536393</v>
      </c>
      <c r="W17">
        <v>0.02</v>
      </c>
      <c r="X17" s="3">
        <f t="shared" si="0"/>
        <v>2718780</v>
      </c>
      <c r="Y17" s="3">
        <f t="shared" si="1"/>
        <v>28761.973620000001</v>
      </c>
    </row>
    <row r="18" spans="1:25" x14ac:dyDescent="0.2">
      <c r="A18">
        <v>15</v>
      </c>
      <c r="B18" t="s">
        <v>200</v>
      </c>
      <c r="C18">
        <v>1</v>
      </c>
      <c r="D18">
        <v>1480242</v>
      </c>
      <c r="E18">
        <v>35</v>
      </c>
      <c r="F18">
        <v>64310</v>
      </c>
      <c r="G18">
        <v>4.3445600000000004</v>
      </c>
      <c r="H18">
        <v>4.3638799999999998E-2</v>
      </c>
      <c r="I18">
        <v>27</v>
      </c>
      <c r="J18">
        <v>60</v>
      </c>
      <c r="K18">
        <v>4932</v>
      </c>
      <c r="L18" t="s">
        <v>158</v>
      </c>
      <c r="M18" t="s">
        <v>159</v>
      </c>
      <c r="N18" t="s">
        <v>201</v>
      </c>
      <c r="O18" t="s">
        <v>202</v>
      </c>
      <c r="P18" t="s">
        <v>203</v>
      </c>
      <c r="Q18" t="s">
        <v>204</v>
      </c>
      <c r="R18" t="s">
        <v>205</v>
      </c>
      <c r="S18" t="s">
        <v>20</v>
      </c>
      <c r="T18">
        <v>4.3638810410730103E-2</v>
      </c>
      <c r="U18">
        <v>0.205233809088919</v>
      </c>
      <c r="V18">
        <v>4.7030110847947197</v>
      </c>
      <c r="W18">
        <v>0.06</v>
      </c>
      <c r="X18" s="3">
        <f t="shared" si="0"/>
        <v>1480242</v>
      </c>
      <c r="Y18" s="3">
        <f t="shared" si="1"/>
        <v>64595.984589599997</v>
      </c>
    </row>
    <row r="19" spans="1:25" x14ac:dyDescent="0.2">
      <c r="A19">
        <v>16</v>
      </c>
      <c r="B19" t="s">
        <v>206</v>
      </c>
      <c r="C19">
        <v>1</v>
      </c>
      <c r="D19">
        <v>1076883</v>
      </c>
      <c r="E19">
        <v>35</v>
      </c>
      <c r="F19">
        <v>107726</v>
      </c>
      <c r="G19">
        <v>10.003500000000001</v>
      </c>
      <c r="H19">
        <v>0.101479</v>
      </c>
      <c r="I19">
        <v>28.3</v>
      </c>
      <c r="J19">
        <v>59.1</v>
      </c>
      <c r="K19">
        <v>4932</v>
      </c>
      <c r="L19" t="s">
        <v>158</v>
      </c>
      <c r="M19" t="s">
        <v>159</v>
      </c>
      <c r="N19" t="s">
        <v>201</v>
      </c>
      <c r="O19" t="s">
        <v>202</v>
      </c>
      <c r="P19" t="s">
        <v>203</v>
      </c>
      <c r="Q19" t="s">
        <v>204</v>
      </c>
      <c r="R19" t="s">
        <v>205</v>
      </c>
      <c r="S19" t="s">
        <v>20</v>
      </c>
      <c r="T19">
        <v>0.10147899075387</v>
      </c>
      <c r="U19">
        <v>0.30670679346720198</v>
      </c>
      <c r="V19">
        <v>3.0223674002739802</v>
      </c>
      <c r="W19">
        <v>0.06</v>
      </c>
      <c r="X19" s="3">
        <f t="shared" si="0"/>
        <v>1076883</v>
      </c>
      <c r="Y19" s="3">
        <f t="shared" si="1"/>
        <v>109281.009957</v>
      </c>
    </row>
    <row r="20" spans="1:25" x14ac:dyDescent="0.2">
      <c r="A20">
        <v>17</v>
      </c>
      <c r="B20" t="s">
        <v>236</v>
      </c>
      <c r="C20">
        <v>1</v>
      </c>
      <c r="D20">
        <v>31970</v>
      </c>
      <c r="E20">
        <v>2</v>
      </c>
      <c r="F20">
        <v>6876</v>
      </c>
      <c r="G20">
        <v>21.5077</v>
      </c>
      <c r="H20">
        <v>0.31085400000000002</v>
      </c>
      <c r="I20">
        <v>32.700000000000003</v>
      </c>
      <c r="J20">
        <v>50.5</v>
      </c>
      <c r="K20">
        <v>4932</v>
      </c>
      <c r="L20" t="s">
        <v>158</v>
      </c>
      <c r="M20" t="s">
        <v>159</v>
      </c>
      <c r="N20" t="s">
        <v>201</v>
      </c>
      <c r="O20" t="s">
        <v>202</v>
      </c>
      <c r="P20" t="s">
        <v>203</v>
      </c>
      <c r="Q20" t="s">
        <v>204</v>
      </c>
      <c r="R20" t="s">
        <v>205</v>
      </c>
      <c r="S20" t="s">
        <v>20</v>
      </c>
      <c r="T20">
        <v>0.31085392555520802</v>
      </c>
      <c r="U20">
        <v>0.63701729789122796</v>
      </c>
      <c r="V20">
        <v>2.04924964918319</v>
      </c>
      <c r="W20">
        <v>0</v>
      </c>
      <c r="X20" s="3">
        <f t="shared" si="0"/>
        <v>31970</v>
      </c>
      <c r="Y20" s="3">
        <f t="shared" si="1"/>
        <v>9938.0023799999999</v>
      </c>
    </row>
    <row r="21" spans="1:25" x14ac:dyDescent="0.2">
      <c r="A21">
        <v>18</v>
      </c>
      <c r="B21" t="s">
        <v>207</v>
      </c>
      <c r="C21">
        <v>1</v>
      </c>
      <c r="D21">
        <v>600792</v>
      </c>
      <c r="E21">
        <v>31</v>
      </c>
      <c r="F21">
        <v>68724</v>
      </c>
      <c r="G21">
        <v>11.4389</v>
      </c>
      <c r="H21">
        <v>0.121638</v>
      </c>
      <c r="I21">
        <v>25.8</v>
      </c>
      <c r="J21">
        <v>57.5</v>
      </c>
      <c r="K21">
        <v>4932</v>
      </c>
      <c r="L21" t="s">
        <v>158</v>
      </c>
      <c r="M21" t="s">
        <v>159</v>
      </c>
      <c r="N21" t="s">
        <v>201</v>
      </c>
      <c r="O21" t="s">
        <v>202</v>
      </c>
      <c r="P21" t="s">
        <v>203</v>
      </c>
      <c r="Q21" t="s">
        <v>204</v>
      </c>
      <c r="R21" t="s">
        <v>205</v>
      </c>
      <c r="S21" t="s">
        <v>20</v>
      </c>
      <c r="T21">
        <v>0.121637771474986</v>
      </c>
      <c r="U21">
        <v>0.34972629128990101</v>
      </c>
      <c r="V21">
        <v>2.8751455000293098</v>
      </c>
      <c r="W21">
        <v>0.05</v>
      </c>
      <c r="X21" s="3">
        <f t="shared" si="0"/>
        <v>600792</v>
      </c>
      <c r="Y21" s="3">
        <f t="shared" si="1"/>
        <v>73079.137296000001</v>
      </c>
    </row>
    <row r="22" spans="1:25" x14ac:dyDescent="0.2">
      <c r="A22">
        <v>19</v>
      </c>
      <c r="B22" t="s">
        <v>208</v>
      </c>
      <c r="C22">
        <v>1</v>
      </c>
      <c r="D22">
        <v>917307</v>
      </c>
      <c r="E22">
        <v>35</v>
      </c>
      <c r="F22">
        <v>86775</v>
      </c>
      <c r="G22">
        <v>9.4597599999999993</v>
      </c>
      <c r="H22">
        <v>9.8512299999999997E-2</v>
      </c>
      <c r="I22">
        <v>29.2</v>
      </c>
      <c r="J22">
        <v>59</v>
      </c>
      <c r="K22">
        <v>4932</v>
      </c>
      <c r="L22" t="s">
        <v>158</v>
      </c>
      <c r="M22" t="s">
        <v>159</v>
      </c>
      <c r="N22" t="s">
        <v>201</v>
      </c>
      <c r="O22" t="s">
        <v>202</v>
      </c>
      <c r="P22" t="s">
        <v>203</v>
      </c>
      <c r="Q22" t="s">
        <v>204</v>
      </c>
      <c r="R22" t="s">
        <v>205</v>
      </c>
      <c r="S22" t="s">
        <v>20</v>
      </c>
      <c r="T22">
        <v>9.85122756067488E-2</v>
      </c>
      <c r="U22">
        <v>0.31086516752695398</v>
      </c>
      <c r="V22">
        <v>3.15559828064369</v>
      </c>
      <c r="W22">
        <v>0.06</v>
      </c>
      <c r="X22" s="3">
        <f t="shared" si="0"/>
        <v>917307</v>
      </c>
      <c r="Y22" s="3">
        <f t="shared" si="1"/>
        <v>90366.022376099994</v>
      </c>
    </row>
    <row r="23" spans="1:25" x14ac:dyDescent="0.2">
      <c r="A23">
        <v>20</v>
      </c>
      <c r="B23" t="s">
        <v>237</v>
      </c>
      <c r="C23">
        <v>1</v>
      </c>
      <c r="D23">
        <v>27658</v>
      </c>
      <c r="E23">
        <v>1</v>
      </c>
      <c r="F23">
        <v>206</v>
      </c>
      <c r="G23">
        <v>0.74481200000000003</v>
      </c>
      <c r="H23">
        <v>7.4481199999999999E-3</v>
      </c>
      <c r="I23">
        <v>30.1</v>
      </c>
      <c r="J23">
        <v>0</v>
      </c>
      <c r="K23">
        <v>4932</v>
      </c>
      <c r="L23" t="s">
        <v>158</v>
      </c>
      <c r="M23" t="s">
        <v>159</v>
      </c>
      <c r="N23" t="s">
        <v>201</v>
      </c>
      <c r="O23" t="s">
        <v>202</v>
      </c>
      <c r="P23" t="s">
        <v>203</v>
      </c>
      <c r="Q23" t="s">
        <v>204</v>
      </c>
      <c r="R23" t="s">
        <v>205</v>
      </c>
      <c r="S23" t="s">
        <v>20</v>
      </c>
      <c r="T23">
        <v>7.4481162773880902E-3</v>
      </c>
      <c r="U23">
        <v>8.5982027997841604E-2</v>
      </c>
      <c r="V23">
        <v>11.544130729923801</v>
      </c>
      <c r="W23">
        <v>0</v>
      </c>
      <c r="X23" s="3">
        <f t="shared" si="0"/>
        <v>27658</v>
      </c>
      <c r="Y23" s="3">
        <f t="shared" si="1"/>
        <v>206.00010295999999</v>
      </c>
    </row>
    <row r="24" spans="1:25" x14ac:dyDescent="0.2">
      <c r="A24">
        <v>21</v>
      </c>
      <c r="B24" t="s">
        <v>209</v>
      </c>
      <c r="C24">
        <v>1</v>
      </c>
      <c r="D24">
        <v>925498</v>
      </c>
      <c r="E24">
        <v>26</v>
      </c>
      <c r="F24">
        <v>54867</v>
      </c>
      <c r="G24">
        <v>5.9283799999999998</v>
      </c>
      <c r="H24">
        <v>5.9450200000000002E-2</v>
      </c>
      <c r="I24">
        <v>24.7</v>
      </c>
      <c r="J24">
        <v>58.4</v>
      </c>
      <c r="K24">
        <v>4932</v>
      </c>
      <c r="L24" t="s">
        <v>158</v>
      </c>
      <c r="M24" t="s">
        <v>159</v>
      </c>
      <c r="N24" t="s">
        <v>201</v>
      </c>
      <c r="O24" t="s">
        <v>202</v>
      </c>
      <c r="P24" t="s">
        <v>203</v>
      </c>
      <c r="Q24" t="s">
        <v>204</v>
      </c>
      <c r="R24" t="s">
        <v>205</v>
      </c>
      <c r="S24" t="s">
        <v>20</v>
      </c>
      <c r="T24">
        <v>5.9450155483858402E-2</v>
      </c>
      <c r="U24">
        <v>0.23716806082915201</v>
      </c>
      <c r="V24">
        <v>3.9893598073691598</v>
      </c>
      <c r="W24">
        <v>0.04</v>
      </c>
      <c r="X24" s="3">
        <f t="shared" si="0"/>
        <v>925498</v>
      </c>
      <c r="Y24" s="3">
        <f t="shared" si="1"/>
        <v>55021.041199600004</v>
      </c>
    </row>
    <row r="25" spans="1:25" x14ac:dyDescent="0.2">
      <c r="A25">
        <v>22</v>
      </c>
      <c r="B25" t="s">
        <v>238</v>
      </c>
      <c r="C25">
        <v>1</v>
      </c>
      <c r="D25">
        <v>19757</v>
      </c>
      <c r="E25">
        <v>1</v>
      </c>
      <c r="F25">
        <v>981</v>
      </c>
      <c r="G25">
        <v>4.9653299999999998</v>
      </c>
      <c r="H25">
        <v>4.9653299999999997E-2</v>
      </c>
      <c r="I25">
        <v>33.1</v>
      </c>
      <c r="J25">
        <v>58</v>
      </c>
      <c r="K25">
        <v>4932</v>
      </c>
      <c r="L25" t="s">
        <v>158</v>
      </c>
      <c r="M25" t="s">
        <v>159</v>
      </c>
      <c r="N25" t="s">
        <v>201</v>
      </c>
      <c r="O25" t="s">
        <v>202</v>
      </c>
      <c r="P25" t="s">
        <v>203</v>
      </c>
      <c r="Q25" t="s">
        <v>204</v>
      </c>
      <c r="R25" t="s">
        <v>205</v>
      </c>
      <c r="S25" t="s">
        <v>20</v>
      </c>
      <c r="T25">
        <v>4.9653287442425399E-2</v>
      </c>
      <c r="U25">
        <v>0.21723311676767901</v>
      </c>
      <c r="V25">
        <v>4.3749996819358197</v>
      </c>
      <c r="W25">
        <v>0</v>
      </c>
      <c r="X25" s="3">
        <f t="shared" si="0"/>
        <v>19757</v>
      </c>
      <c r="Y25" s="3">
        <f t="shared" si="1"/>
        <v>981.00024809999991</v>
      </c>
    </row>
    <row r="26" spans="1:25" x14ac:dyDescent="0.2">
      <c r="A26">
        <v>23</v>
      </c>
      <c r="B26" t="s">
        <v>210</v>
      </c>
      <c r="C26">
        <v>1</v>
      </c>
      <c r="D26">
        <v>804008</v>
      </c>
      <c r="E26">
        <v>34</v>
      </c>
      <c r="F26">
        <v>63675</v>
      </c>
      <c r="G26">
        <v>7.9196999999999997</v>
      </c>
      <c r="H26">
        <v>8.7859800000000002E-2</v>
      </c>
      <c r="I26">
        <v>28.8</v>
      </c>
      <c r="J26">
        <v>56.9</v>
      </c>
      <c r="K26">
        <v>4932</v>
      </c>
      <c r="L26" t="s">
        <v>158</v>
      </c>
      <c r="M26" t="s">
        <v>159</v>
      </c>
      <c r="N26" t="s">
        <v>201</v>
      </c>
      <c r="O26" t="s">
        <v>202</v>
      </c>
      <c r="P26" t="s">
        <v>203</v>
      </c>
      <c r="Q26" t="s">
        <v>204</v>
      </c>
      <c r="R26" t="s">
        <v>205</v>
      </c>
      <c r="S26" t="s">
        <v>20</v>
      </c>
      <c r="T26">
        <v>8.7859822290325407E-2</v>
      </c>
      <c r="U26">
        <v>0.31219592148957198</v>
      </c>
      <c r="V26">
        <v>3.5533411444647198</v>
      </c>
      <c r="W26">
        <v>0.05</v>
      </c>
      <c r="X26" s="3">
        <f t="shared" si="0"/>
        <v>804008</v>
      </c>
      <c r="Y26" s="3">
        <f t="shared" si="1"/>
        <v>70639.982078400004</v>
      </c>
    </row>
    <row r="27" spans="1:25" x14ac:dyDescent="0.2">
      <c r="A27">
        <v>24</v>
      </c>
      <c r="B27" t="s">
        <v>211</v>
      </c>
      <c r="C27">
        <v>1</v>
      </c>
      <c r="D27">
        <v>594803</v>
      </c>
      <c r="E27">
        <v>14</v>
      </c>
      <c r="F27">
        <v>21629</v>
      </c>
      <c r="G27">
        <v>3.6363300000000001</v>
      </c>
      <c r="H27">
        <v>3.6363300000000001E-2</v>
      </c>
      <c r="I27">
        <v>26.8</v>
      </c>
      <c r="J27">
        <v>56.1</v>
      </c>
      <c r="K27">
        <v>4932</v>
      </c>
      <c r="L27" t="s">
        <v>158</v>
      </c>
      <c r="M27" t="s">
        <v>159</v>
      </c>
      <c r="N27" t="s">
        <v>201</v>
      </c>
      <c r="O27" t="s">
        <v>202</v>
      </c>
      <c r="P27" t="s">
        <v>203</v>
      </c>
      <c r="Q27" t="s">
        <v>204</v>
      </c>
      <c r="R27" t="s">
        <v>205</v>
      </c>
      <c r="S27" t="s">
        <v>20</v>
      </c>
      <c r="T27">
        <v>3.6363300117854103E-2</v>
      </c>
      <c r="U27">
        <v>0.18719259983891401</v>
      </c>
      <c r="V27">
        <v>5.1478440964439303</v>
      </c>
      <c r="W27">
        <v>0.02</v>
      </c>
      <c r="X27" s="3">
        <f t="shared" si="0"/>
        <v>594803</v>
      </c>
      <c r="Y27" s="3">
        <f t="shared" si="1"/>
        <v>21628.999929900001</v>
      </c>
    </row>
    <row r="28" spans="1:25" x14ac:dyDescent="0.2">
      <c r="A28">
        <v>25</v>
      </c>
      <c r="B28" t="s">
        <v>212</v>
      </c>
      <c r="C28">
        <v>1</v>
      </c>
      <c r="D28">
        <v>109577</v>
      </c>
      <c r="E28">
        <v>4</v>
      </c>
      <c r="F28">
        <v>7389</v>
      </c>
      <c r="G28">
        <v>6.7431999999999999</v>
      </c>
      <c r="H28">
        <v>6.7432000000000006E-2</v>
      </c>
      <c r="I28">
        <v>26.9</v>
      </c>
      <c r="J28">
        <v>30</v>
      </c>
      <c r="K28">
        <v>4932</v>
      </c>
      <c r="L28" t="s">
        <v>158</v>
      </c>
      <c r="M28" t="s">
        <v>159</v>
      </c>
      <c r="N28" t="s">
        <v>201</v>
      </c>
      <c r="O28" t="s">
        <v>202</v>
      </c>
      <c r="P28" t="s">
        <v>203</v>
      </c>
      <c r="Q28" t="s">
        <v>204</v>
      </c>
      <c r="R28" t="s">
        <v>205</v>
      </c>
      <c r="S28" t="s">
        <v>20</v>
      </c>
      <c r="T28">
        <v>6.7432034094746102E-2</v>
      </c>
      <c r="U28">
        <v>0.25076987212601398</v>
      </c>
      <c r="V28">
        <v>3.7188537390651302</v>
      </c>
      <c r="W28">
        <v>0.01</v>
      </c>
      <c r="X28" s="3">
        <f t="shared" si="0"/>
        <v>109577</v>
      </c>
      <c r="Y28" s="3">
        <f t="shared" si="1"/>
        <v>7388.9962640000003</v>
      </c>
    </row>
    <row r="29" spans="1:25" x14ac:dyDescent="0.2">
      <c r="A29">
        <v>26</v>
      </c>
      <c r="B29" t="s">
        <v>213</v>
      </c>
      <c r="C29">
        <v>1</v>
      </c>
      <c r="D29">
        <v>216206</v>
      </c>
      <c r="E29">
        <v>6</v>
      </c>
      <c r="F29">
        <v>12729</v>
      </c>
      <c r="G29">
        <v>5.8874399999999998</v>
      </c>
      <c r="H29">
        <v>6.8000000000000005E-2</v>
      </c>
      <c r="I29">
        <v>27.7</v>
      </c>
      <c r="J29">
        <v>60</v>
      </c>
      <c r="K29">
        <v>4932</v>
      </c>
      <c r="L29" t="s">
        <v>158</v>
      </c>
      <c r="M29" t="s">
        <v>159</v>
      </c>
      <c r="N29" t="s">
        <v>201</v>
      </c>
      <c r="O29" t="s">
        <v>202</v>
      </c>
      <c r="P29" t="s">
        <v>203</v>
      </c>
      <c r="Q29" t="s">
        <v>204</v>
      </c>
      <c r="R29" t="s">
        <v>205</v>
      </c>
      <c r="S29" t="s">
        <v>20</v>
      </c>
      <c r="T29">
        <v>6.7999962998251604E-2</v>
      </c>
      <c r="U29">
        <v>0.28570519410815598</v>
      </c>
      <c r="V29">
        <v>4.2015492584238903</v>
      </c>
      <c r="W29">
        <v>0.01</v>
      </c>
      <c r="X29" s="3">
        <f t="shared" si="0"/>
        <v>216206</v>
      </c>
      <c r="Y29" s="3">
        <f t="shared" si="1"/>
        <v>14702.008000000002</v>
      </c>
    </row>
    <row r="30" spans="1:25" x14ac:dyDescent="0.2">
      <c r="A30">
        <v>27</v>
      </c>
      <c r="B30" t="s">
        <v>215</v>
      </c>
      <c r="C30">
        <v>1</v>
      </c>
      <c r="D30">
        <v>585628</v>
      </c>
      <c r="E30">
        <v>16</v>
      </c>
      <c r="F30">
        <v>24979</v>
      </c>
      <c r="G30">
        <v>4.2653400000000001</v>
      </c>
      <c r="H30">
        <v>4.2653400000000001E-2</v>
      </c>
      <c r="I30">
        <v>29.9</v>
      </c>
      <c r="J30">
        <v>56.8</v>
      </c>
      <c r="K30">
        <v>4932</v>
      </c>
      <c r="L30" t="s">
        <v>158</v>
      </c>
      <c r="M30" t="s">
        <v>159</v>
      </c>
      <c r="N30" t="s">
        <v>201</v>
      </c>
      <c r="O30" t="s">
        <v>202</v>
      </c>
      <c r="P30" t="s">
        <v>203</v>
      </c>
      <c r="Q30" t="s">
        <v>204</v>
      </c>
      <c r="R30" t="s">
        <v>205</v>
      </c>
      <c r="S30" t="s">
        <v>20</v>
      </c>
      <c r="T30">
        <v>4.2653356738407297E-2</v>
      </c>
      <c r="U30">
        <v>0.202074534824187</v>
      </c>
      <c r="V30">
        <v>4.7375998110420303</v>
      </c>
      <c r="W30">
        <v>0.03</v>
      </c>
      <c r="X30" s="3">
        <f t="shared" si="0"/>
        <v>585628</v>
      </c>
      <c r="Y30" s="3">
        <f t="shared" si="1"/>
        <v>24979.0253352</v>
      </c>
    </row>
    <row r="31" spans="1:25" x14ac:dyDescent="0.2">
      <c r="A31">
        <v>28</v>
      </c>
      <c r="B31" t="s">
        <v>216</v>
      </c>
      <c r="C31">
        <v>1</v>
      </c>
      <c r="D31">
        <v>504900</v>
      </c>
      <c r="E31">
        <v>16</v>
      </c>
      <c r="F31">
        <v>41444</v>
      </c>
      <c r="G31">
        <v>8.2083600000000008</v>
      </c>
      <c r="H31">
        <v>8.2521300000000006E-2</v>
      </c>
      <c r="I31">
        <v>28.2</v>
      </c>
      <c r="J31">
        <v>60</v>
      </c>
      <c r="K31">
        <v>4932</v>
      </c>
      <c r="L31" t="s">
        <v>158</v>
      </c>
      <c r="M31" t="s">
        <v>159</v>
      </c>
      <c r="N31" t="s">
        <v>201</v>
      </c>
      <c r="O31" t="s">
        <v>202</v>
      </c>
      <c r="P31" t="s">
        <v>203</v>
      </c>
      <c r="Q31" t="s">
        <v>204</v>
      </c>
      <c r="R31" t="s">
        <v>205</v>
      </c>
      <c r="S31" t="s">
        <v>20</v>
      </c>
      <c r="T31">
        <v>8.2521291344820696E-2</v>
      </c>
      <c r="U31">
        <v>0.27674374497481702</v>
      </c>
      <c r="V31">
        <v>3.3536041482727699</v>
      </c>
      <c r="W31">
        <v>0.03</v>
      </c>
      <c r="X31" s="3">
        <f t="shared" si="0"/>
        <v>504900</v>
      </c>
      <c r="Y31" s="3">
        <f t="shared" si="1"/>
        <v>41665.004370000002</v>
      </c>
    </row>
    <row r="32" spans="1:25" x14ac:dyDescent="0.2">
      <c r="A32">
        <v>29</v>
      </c>
      <c r="B32" t="s">
        <v>217</v>
      </c>
      <c r="C32">
        <v>1</v>
      </c>
      <c r="D32">
        <v>434336</v>
      </c>
      <c r="E32">
        <v>15</v>
      </c>
      <c r="F32">
        <v>42876</v>
      </c>
      <c r="G32">
        <v>9.8716200000000001</v>
      </c>
      <c r="H32">
        <v>0.10162599999999999</v>
      </c>
      <c r="I32">
        <v>25.9</v>
      </c>
      <c r="J32">
        <v>60</v>
      </c>
      <c r="K32">
        <v>4932</v>
      </c>
      <c r="L32" t="s">
        <v>158</v>
      </c>
      <c r="M32" t="s">
        <v>159</v>
      </c>
      <c r="N32" t="s">
        <v>201</v>
      </c>
      <c r="O32" t="s">
        <v>202</v>
      </c>
      <c r="P32" t="s">
        <v>203</v>
      </c>
      <c r="Q32" t="s">
        <v>204</v>
      </c>
      <c r="R32" t="s">
        <v>205</v>
      </c>
      <c r="S32" t="s">
        <v>20</v>
      </c>
      <c r="T32">
        <v>0.10162639062845299</v>
      </c>
      <c r="U32">
        <v>0.31163932622957802</v>
      </c>
      <c r="V32">
        <v>3.0665196737029898</v>
      </c>
      <c r="W32">
        <v>0.02</v>
      </c>
      <c r="X32" s="3">
        <f t="shared" si="0"/>
        <v>434336</v>
      </c>
      <c r="Y32" s="3">
        <f t="shared" si="1"/>
        <v>44139.830335999999</v>
      </c>
    </row>
    <row r="33" spans="1:25" x14ac:dyDescent="0.2">
      <c r="A33">
        <v>30</v>
      </c>
      <c r="B33" t="s">
        <v>218</v>
      </c>
      <c r="C33">
        <v>1</v>
      </c>
      <c r="D33">
        <v>424689</v>
      </c>
      <c r="E33">
        <v>14</v>
      </c>
      <c r="F33">
        <v>33971</v>
      </c>
      <c r="G33">
        <v>7.9990300000000003</v>
      </c>
      <c r="H33">
        <v>7.99903E-2</v>
      </c>
      <c r="I33">
        <v>27.8</v>
      </c>
      <c r="J33">
        <v>59.2</v>
      </c>
      <c r="K33">
        <v>4932</v>
      </c>
      <c r="L33" t="s">
        <v>158</v>
      </c>
      <c r="M33" t="s">
        <v>159</v>
      </c>
      <c r="N33" t="s">
        <v>201</v>
      </c>
      <c r="O33" t="s">
        <v>202</v>
      </c>
      <c r="P33" t="s">
        <v>203</v>
      </c>
      <c r="Q33" t="s">
        <v>204</v>
      </c>
      <c r="R33" t="s">
        <v>205</v>
      </c>
      <c r="S33" t="s">
        <v>20</v>
      </c>
      <c r="T33">
        <v>7.9990298783344904E-2</v>
      </c>
      <c r="U33">
        <v>0.27127849927409198</v>
      </c>
      <c r="V33">
        <v>3.3913924988435702</v>
      </c>
      <c r="W33">
        <v>0.02</v>
      </c>
      <c r="X33" s="3">
        <f t="shared" si="0"/>
        <v>424689</v>
      </c>
      <c r="Y33" s="3">
        <f t="shared" si="1"/>
        <v>33971.000516699998</v>
      </c>
    </row>
    <row r="34" spans="1:25" x14ac:dyDescent="0.2">
      <c r="A34">
        <v>31</v>
      </c>
      <c r="B34" t="s">
        <v>219</v>
      </c>
      <c r="C34">
        <v>1</v>
      </c>
      <c r="D34">
        <v>533141</v>
      </c>
      <c r="E34">
        <v>15</v>
      </c>
      <c r="F34">
        <v>37894</v>
      </c>
      <c r="G34">
        <v>7.1076899999999998</v>
      </c>
      <c r="H34">
        <v>7.2478000000000001E-2</v>
      </c>
      <c r="I34">
        <v>27.9</v>
      </c>
      <c r="J34">
        <v>60</v>
      </c>
      <c r="K34">
        <v>4932</v>
      </c>
      <c r="L34" t="s">
        <v>158</v>
      </c>
      <c r="M34" t="s">
        <v>159</v>
      </c>
      <c r="N34" t="s">
        <v>201</v>
      </c>
      <c r="O34" t="s">
        <v>202</v>
      </c>
      <c r="P34" t="s">
        <v>203</v>
      </c>
      <c r="Q34" t="s">
        <v>204</v>
      </c>
      <c r="R34" t="s">
        <v>205</v>
      </c>
      <c r="S34" t="s">
        <v>20</v>
      </c>
      <c r="T34">
        <v>7.2478012383215704E-2</v>
      </c>
      <c r="U34">
        <v>0.264626797618919</v>
      </c>
      <c r="V34">
        <v>3.6511321008604298</v>
      </c>
      <c r="W34">
        <v>0.02</v>
      </c>
      <c r="X34" s="3">
        <f t="shared" si="0"/>
        <v>533141</v>
      </c>
      <c r="Y34" s="3">
        <f t="shared" si="1"/>
        <v>38640.993397999999</v>
      </c>
    </row>
    <row r="35" spans="1:25" x14ac:dyDescent="0.2">
      <c r="A35">
        <v>32</v>
      </c>
      <c r="B35" t="s">
        <v>220</v>
      </c>
      <c r="C35">
        <v>1</v>
      </c>
      <c r="D35">
        <v>533263</v>
      </c>
      <c r="E35">
        <v>19</v>
      </c>
      <c r="F35">
        <v>39431</v>
      </c>
      <c r="G35">
        <v>7.3942899999999998</v>
      </c>
      <c r="H35">
        <v>7.5696200000000005E-2</v>
      </c>
      <c r="I35">
        <v>25.5</v>
      </c>
      <c r="J35">
        <v>60</v>
      </c>
      <c r="K35">
        <v>4932</v>
      </c>
      <c r="L35" t="s">
        <v>158</v>
      </c>
      <c r="M35" t="s">
        <v>159</v>
      </c>
      <c r="N35" t="s">
        <v>201</v>
      </c>
      <c r="O35" t="s">
        <v>202</v>
      </c>
      <c r="P35" t="s">
        <v>203</v>
      </c>
      <c r="Q35" t="s">
        <v>204</v>
      </c>
      <c r="R35" t="s">
        <v>205</v>
      </c>
      <c r="S35" t="s">
        <v>20</v>
      </c>
      <c r="T35">
        <v>7.56962324406531E-2</v>
      </c>
      <c r="U35">
        <v>0.27105933494900702</v>
      </c>
      <c r="V35">
        <v>3.5808827759231199</v>
      </c>
      <c r="W35">
        <v>0.03</v>
      </c>
      <c r="X35" s="3">
        <f t="shared" si="0"/>
        <v>533263</v>
      </c>
      <c r="Y35" s="3">
        <f t="shared" si="1"/>
        <v>40365.982700600005</v>
      </c>
    </row>
    <row r="36" spans="1:25" x14ac:dyDescent="0.2">
      <c r="A36">
        <v>33</v>
      </c>
      <c r="B36" t="s">
        <v>221</v>
      </c>
      <c r="C36">
        <v>1</v>
      </c>
      <c r="D36">
        <v>35177</v>
      </c>
      <c r="E36">
        <v>2</v>
      </c>
      <c r="F36">
        <v>1758</v>
      </c>
      <c r="G36">
        <v>4.9975800000000001</v>
      </c>
      <c r="H36">
        <v>4.9975800000000001E-2</v>
      </c>
      <c r="I36">
        <v>32.9</v>
      </c>
      <c r="J36">
        <v>0</v>
      </c>
      <c r="K36">
        <v>4932</v>
      </c>
      <c r="L36" t="s">
        <v>158</v>
      </c>
      <c r="M36" t="s">
        <v>159</v>
      </c>
      <c r="N36" t="s">
        <v>201</v>
      </c>
      <c r="O36" t="s">
        <v>202</v>
      </c>
      <c r="P36" t="s">
        <v>203</v>
      </c>
      <c r="Q36" t="s">
        <v>204</v>
      </c>
      <c r="R36" t="s">
        <v>205</v>
      </c>
      <c r="S36" t="s">
        <v>20</v>
      </c>
      <c r="T36">
        <v>4.9975836484066297E-2</v>
      </c>
      <c r="U36">
        <v>0.217898145898587</v>
      </c>
      <c r="V36">
        <v>4.3600700103951002</v>
      </c>
      <c r="W36">
        <v>0</v>
      </c>
      <c r="X36" s="3">
        <f t="shared" si="0"/>
        <v>35177</v>
      </c>
      <c r="Y36" s="3">
        <f t="shared" si="1"/>
        <v>1757.9987166000001</v>
      </c>
    </row>
    <row r="37" spans="1:25" x14ac:dyDescent="0.2">
      <c r="A37">
        <v>34</v>
      </c>
      <c r="B37" t="s">
        <v>222</v>
      </c>
      <c r="C37">
        <v>1</v>
      </c>
      <c r="D37">
        <v>141700</v>
      </c>
      <c r="E37">
        <v>8</v>
      </c>
      <c r="F37">
        <v>27539</v>
      </c>
      <c r="G37">
        <v>19.434699999999999</v>
      </c>
      <c r="H37">
        <v>0.19434699999999999</v>
      </c>
      <c r="I37">
        <v>24.9</v>
      </c>
      <c r="J37">
        <v>60</v>
      </c>
      <c r="K37">
        <v>4932</v>
      </c>
      <c r="L37" t="s">
        <v>158</v>
      </c>
      <c r="M37" t="s">
        <v>159</v>
      </c>
      <c r="N37" t="s">
        <v>201</v>
      </c>
      <c r="O37" t="s">
        <v>202</v>
      </c>
      <c r="P37" t="s">
        <v>203</v>
      </c>
      <c r="Q37" t="s">
        <v>204</v>
      </c>
      <c r="R37" t="s">
        <v>205</v>
      </c>
      <c r="S37" t="s">
        <v>20</v>
      </c>
      <c r="T37">
        <v>0.19434721242060601</v>
      </c>
      <c r="U37">
        <v>0.39569872180452698</v>
      </c>
      <c r="V37">
        <v>2.0360401205454601</v>
      </c>
      <c r="W37">
        <v>0.01</v>
      </c>
      <c r="X37" s="3">
        <f t="shared" si="0"/>
        <v>141700</v>
      </c>
      <c r="Y37" s="3">
        <f t="shared" si="1"/>
        <v>27538.9699</v>
      </c>
    </row>
    <row r="38" spans="1:25" x14ac:dyDescent="0.2">
      <c r="A38">
        <v>35</v>
      </c>
      <c r="B38" t="s">
        <v>223</v>
      </c>
      <c r="C38">
        <v>1</v>
      </c>
      <c r="D38">
        <v>214050</v>
      </c>
      <c r="E38">
        <v>4</v>
      </c>
      <c r="F38">
        <v>2346</v>
      </c>
      <c r="G38">
        <v>1.0960099999999999</v>
      </c>
      <c r="H38">
        <v>1.4963799999999999E-2</v>
      </c>
      <c r="I38">
        <v>26</v>
      </c>
      <c r="J38">
        <v>45</v>
      </c>
      <c r="K38">
        <v>4932</v>
      </c>
      <c r="L38" t="s">
        <v>158</v>
      </c>
      <c r="M38" t="s">
        <v>159</v>
      </c>
      <c r="N38" t="s">
        <v>201</v>
      </c>
      <c r="O38" t="s">
        <v>202</v>
      </c>
      <c r="P38" t="s">
        <v>203</v>
      </c>
      <c r="Q38" t="s">
        <v>204</v>
      </c>
      <c r="R38" t="s">
        <v>205</v>
      </c>
      <c r="S38" t="s">
        <v>20</v>
      </c>
      <c r="T38">
        <v>1.49637935061901E-2</v>
      </c>
      <c r="U38">
        <v>0.150822609547935</v>
      </c>
      <c r="V38">
        <v>10.079169395484</v>
      </c>
      <c r="W38">
        <v>0.01</v>
      </c>
      <c r="X38" s="3">
        <f t="shared" si="0"/>
        <v>214050</v>
      </c>
      <c r="Y38" s="3">
        <f t="shared" si="1"/>
        <v>3203.0013899999999</v>
      </c>
    </row>
    <row r="39" spans="1:25" x14ac:dyDescent="0.2">
      <c r="A39">
        <v>36</v>
      </c>
      <c r="B39" t="s">
        <v>224</v>
      </c>
      <c r="C39">
        <v>1</v>
      </c>
      <c r="D39">
        <v>43063</v>
      </c>
      <c r="E39">
        <v>1</v>
      </c>
      <c r="F39">
        <v>906</v>
      </c>
      <c r="G39">
        <v>2.1038899999999998</v>
      </c>
      <c r="H39">
        <v>2.1038899999999999E-2</v>
      </c>
      <c r="I39">
        <v>32.9</v>
      </c>
      <c r="J39">
        <v>27</v>
      </c>
      <c r="K39">
        <v>4932</v>
      </c>
      <c r="L39" t="s">
        <v>158</v>
      </c>
      <c r="M39" t="s">
        <v>159</v>
      </c>
      <c r="N39" t="s">
        <v>201</v>
      </c>
      <c r="O39" t="s">
        <v>202</v>
      </c>
      <c r="P39" t="s">
        <v>203</v>
      </c>
      <c r="Q39" t="s">
        <v>204</v>
      </c>
      <c r="R39" t="s">
        <v>205</v>
      </c>
      <c r="S39" t="s">
        <v>20</v>
      </c>
      <c r="T39">
        <v>2.1038942944058701E-2</v>
      </c>
      <c r="U39">
        <v>0.14351579745128401</v>
      </c>
      <c r="V39">
        <v>6.8214357457446697</v>
      </c>
      <c r="W39">
        <v>0</v>
      </c>
      <c r="X39" s="3">
        <f t="shared" si="0"/>
        <v>43063</v>
      </c>
      <c r="Y39" s="3">
        <f t="shared" si="1"/>
        <v>905.9981507</v>
      </c>
    </row>
    <row r="40" spans="1:25" x14ac:dyDescent="0.2">
      <c r="A40">
        <v>37</v>
      </c>
      <c r="B40" t="s">
        <v>225</v>
      </c>
      <c r="C40">
        <v>1</v>
      </c>
      <c r="D40">
        <v>106136</v>
      </c>
      <c r="E40">
        <v>23</v>
      </c>
      <c r="F40">
        <v>9723</v>
      </c>
      <c r="G40">
        <v>9.1608900000000002</v>
      </c>
      <c r="H40">
        <v>0.37957000000000002</v>
      </c>
      <c r="I40">
        <v>28</v>
      </c>
      <c r="J40">
        <v>57.4</v>
      </c>
      <c r="K40">
        <v>4932</v>
      </c>
      <c r="L40" t="s">
        <v>158</v>
      </c>
      <c r="M40" t="s">
        <v>159</v>
      </c>
      <c r="N40" t="s">
        <v>201</v>
      </c>
      <c r="O40" t="s">
        <v>202</v>
      </c>
      <c r="P40" t="s">
        <v>203</v>
      </c>
      <c r="Q40" t="s">
        <v>204</v>
      </c>
      <c r="R40" t="s">
        <v>205</v>
      </c>
      <c r="S40" t="s">
        <v>20</v>
      </c>
      <c r="T40">
        <v>0.37956960880379798</v>
      </c>
      <c r="U40">
        <v>1.6591400309333499</v>
      </c>
      <c r="V40">
        <v>4.3711087306543801</v>
      </c>
      <c r="W40">
        <v>0.04</v>
      </c>
      <c r="X40" s="3">
        <f t="shared" si="0"/>
        <v>106136</v>
      </c>
      <c r="Y40" s="3">
        <f t="shared" si="1"/>
        <v>40286.041519999999</v>
      </c>
    </row>
    <row r="41" spans="1:25" x14ac:dyDescent="0.2">
      <c r="A41">
        <v>38</v>
      </c>
      <c r="B41" t="s">
        <v>226</v>
      </c>
      <c r="C41">
        <v>1</v>
      </c>
      <c r="D41">
        <v>90361</v>
      </c>
      <c r="E41">
        <v>2</v>
      </c>
      <c r="F41">
        <v>4545</v>
      </c>
      <c r="G41">
        <v>5.02982</v>
      </c>
      <c r="H41">
        <v>5.0298200000000001E-2</v>
      </c>
      <c r="I41">
        <v>34.5</v>
      </c>
      <c r="J41">
        <v>60</v>
      </c>
      <c r="K41">
        <v>4932</v>
      </c>
      <c r="L41" t="s">
        <v>158</v>
      </c>
      <c r="M41" t="s">
        <v>159</v>
      </c>
      <c r="N41" t="s">
        <v>201</v>
      </c>
      <c r="O41" t="s">
        <v>202</v>
      </c>
      <c r="P41" t="s">
        <v>203</v>
      </c>
      <c r="Q41" t="s">
        <v>204</v>
      </c>
      <c r="R41" t="s">
        <v>205</v>
      </c>
      <c r="S41" t="s">
        <v>20</v>
      </c>
      <c r="T41">
        <v>5.0298248138024103E-2</v>
      </c>
      <c r="U41">
        <v>0.218560890867881</v>
      </c>
      <c r="V41">
        <v>4.3452982749642697</v>
      </c>
      <c r="W41">
        <v>0</v>
      </c>
      <c r="X41" s="3">
        <f t="shared" si="0"/>
        <v>90361</v>
      </c>
      <c r="Y41" s="3">
        <f t="shared" si="1"/>
        <v>4544.9956502000005</v>
      </c>
    </row>
    <row r="42" spans="1:25" x14ac:dyDescent="0.2">
      <c r="A42">
        <v>39</v>
      </c>
      <c r="B42" t="s">
        <v>227</v>
      </c>
      <c r="C42">
        <v>1</v>
      </c>
      <c r="D42">
        <v>221325</v>
      </c>
      <c r="E42">
        <v>6</v>
      </c>
      <c r="F42">
        <v>31948</v>
      </c>
      <c r="G42">
        <v>14.434900000000001</v>
      </c>
      <c r="H42">
        <v>0.14810799999999999</v>
      </c>
      <c r="I42">
        <v>28.3</v>
      </c>
      <c r="J42">
        <v>60</v>
      </c>
      <c r="K42">
        <v>4932</v>
      </c>
      <c r="L42" t="s">
        <v>158</v>
      </c>
      <c r="M42" t="s">
        <v>159</v>
      </c>
      <c r="N42" t="s">
        <v>201</v>
      </c>
      <c r="O42" t="s">
        <v>202</v>
      </c>
      <c r="P42" t="s">
        <v>203</v>
      </c>
      <c r="Q42" t="s">
        <v>204</v>
      </c>
      <c r="R42" t="s">
        <v>205</v>
      </c>
      <c r="S42" t="s">
        <v>20</v>
      </c>
      <c r="T42">
        <v>0.14810798599344799</v>
      </c>
      <c r="U42">
        <v>0.36563775774171198</v>
      </c>
      <c r="V42">
        <v>2.46872412239733</v>
      </c>
      <c r="W42">
        <v>0.01</v>
      </c>
      <c r="X42" s="3">
        <f t="shared" si="0"/>
        <v>221325</v>
      </c>
      <c r="Y42" s="3">
        <f t="shared" si="1"/>
        <v>32780.003099999994</v>
      </c>
    </row>
    <row r="43" spans="1:25" x14ac:dyDescent="0.2">
      <c r="A43">
        <v>40</v>
      </c>
      <c r="B43" t="s">
        <v>228</v>
      </c>
      <c r="C43">
        <v>1</v>
      </c>
      <c r="D43">
        <v>61311</v>
      </c>
      <c r="E43">
        <v>1</v>
      </c>
      <c r="F43">
        <v>391</v>
      </c>
      <c r="G43">
        <v>0.63773199999999997</v>
      </c>
      <c r="H43">
        <v>6.3773199999999997E-3</v>
      </c>
      <c r="I43">
        <v>15.4</v>
      </c>
      <c r="J43">
        <v>0</v>
      </c>
      <c r="K43">
        <v>4932</v>
      </c>
      <c r="L43" t="s">
        <v>158</v>
      </c>
      <c r="M43" t="s">
        <v>159</v>
      </c>
      <c r="N43" t="s">
        <v>201</v>
      </c>
      <c r="O43" t="s">
        <v>202</v>
      </c>
      <c r="P43" t="s">
        <v>203</v>
      </c>
      <c r="Q43" t="s">
        <v>204</v>
      </c>
      <c r="R43" t="s">
        <v>205</v>
      </c>
      <c r="S43" t="s">
        <v>20</v>
      </c>
      <c r="T43">
        <v>6.37732217709709E-3</v>
      </c>
      <c r="U43">
        <v>7.9603739191343406E-2</v>
      </c>
      <c r="V43">
        <v>12.482314203479399</v>
      </c>
      <c r="W43">
        <v>0</v>
      </c>
      <c r="X43" s="3">
        <f t="shared" si="0"/>
        <v>61311</v>
      </c>
      <c r="Y43" s="3">
        <f t="shared" si="1"/>
        <v>390.99986651999996</v>
      </c>
    </row>
    <row r="44" spans="1:25" x14ac:dyDescent="0.2">
      <c r="A44">
        <v>41</v>
      </c>
      <c r="B44" t="s">
        <v>229</v>
      </c>
      <c r="C44">
        <v>1</v>
      </c>
      <c r="D44">
        <v>97651</v>
      </c>
      <c r="E44">
        <v>15</v>
      </c>
      <c r="F44">
        <v>14472</v>
      </c>
      <c r="G44">
        <v>14.8201</v>
      </c>
      <c r="H44">
        <v>0.18339800000000001</v>
      </c>
      <c r="I44">
        <v>25.6</v>
      </c>
      <c r="J44">
        <v>52.1</v>
      </c>
      <c r="K44">
        <v>4932</v>
      </c>
      <c r="L44" t="s">
        <v>158</v>
      </c>
      <c r="M44" t="s">
        <v>159</v>
      </c>
      <c r="N44" t="s">
        <v>201</v>
      </c>
      <c r="O44" t="s">
        <v>202</v>
      </c>
      <c r="P44" t="s">
        <v>203</v>
      </c>
      <c r="Q44" t="s">
        <v>204</v>
      </c>
      <c r="R44" t="s">
        <v>205</v>
      </c>
      <c r="S44" t="s">
        <v>20</v>
      </c>
      <c r="T44">
        <v>0.18339801947752701</v>
      </c>
      <c r="U44">
        <v>0.477904249592495</v>
      </c>
      <c r="V44">
        <v>2.6058310278048298</v>
      </c>
      <c r="W44">
        <v>0.02</v>
      </c>
      <c r="X44" s="3">
        <f t="shared" si="0"/>
        <v>97651</v>
      </c>
      <c r="Y44" s="3">
        <f t="shared" si="1"/>
        <v>17908.998098</v>
      </c>
    </row>
    <row r="45" spans="1:25" x14ac:dyDescent="0.2">
      <c r="A45">
        <v>42</v>
      </c>
      <c r="B45" t="s">
        <v>230</v>
      </c>
      <c r="C45">
        <v>1</v>
      </c>
      <c r="D45">
        <v>169574</v>
      </c>
      <c r="E45">
        <v>7</v>
      </c>
      <c r="F45">
        <v>25135</v>
      </c>
      <c r="G45">
        <v>14.8224</v>
      </c>
      <c r="H45">
        <v>0.14822399999999999</v>
      </c>
      <c r="I45">
        <v>31.9</v>
      </c>
      <c r="J45">
        <v>60</v>
      </c>
      <c r="K45">
        <v>4932</v>
      </c>
      <c r="L45" t="s">
        <v>158</v>
      </c>
      <c r="M45" t="s">
        <v>159</v>
      </c>
      <c r="N45" t="s">
        <v>201</v>
      </c>
      <c r="O45" t="s">
        <v>202</v>
      </c>
      <c r="P45" t="s">
        <v>203</v>
      </c>
      <c r="Q45" t="s">
        <v>204</v>
      </c>
      <c r="R45" t="s">
        <v>205</v>
      </c>
      <c r="S45" t="s">
        <v>20</v>
      </c>
      <c r="T45">
        <v>0.14822437401960201</v>
      </c>
      <c r="U45">
        <v>0.35532330841961601</v>
      </c>
      <c r="V45">
        <v>2.3971989139426202</v>
      </c>
      <c r="W45">
        <v>0.01</v>
      </c>
      <c r="X45" s="3">
        <f t="shared" si="0"/>
        <v>169574</v>
      </c>
      <c r="Y45" s="3">
        <f t="shared" si="1"/>
        <v>25134.936576</v>
      </c>
    </row>
    <row r="46" spans="1:25" x14ac:dyDescent="0.2">
      <c r="A46">
        <v>43</v>
      </c>
      <c r="B46" t="s">
        <v>231</v>
      </c>
      <c r="C46">
        <v>1</v>
      </c>
      <c r="D46">
        <v>181554</v>
      </c>
      <c r="E46">
        <v>6</v>
      </c>
      <c r="F46">
        <v>18201</v>
      </c>
      <c r="G46">
        <v>10.0251</v>
      </c>
      <c r="H46">
        <v>0.10025100000000001</v>
      </c>
      <c r="I46">
        <v>28.6</v>
      </c>
      <c r="J46">
        <v>60</v>
      </c>
      <c r="K46">
        <v>4932</v>
      </c>
      <c r="L46" t="s">
        <v>158</v>
      </c>
      <c r="M46" t="s">
        <v>159</v>
      </c>
      <c r="N46" t="s">
        <v>201</v>
      </c>
      <c r="O46" t="s">
        <v>202</v>
      </c>
      <c r="P46" t="s">
        <v>203</v>
      </c>
      <c r="Q46" t="s">
        <v>204</v>
      </c>
      <c r="R46" t="s">
        <v>205</v>
      </c>
      <c r="S46" t="s">
        <v>20</v>
      </c>
      <c r="T46">
        <v>0.10025116494266099</v>
      </c>
      <c r="U46">
        <v>0.30033542198632701</v>
      </c>
      <c r="V46">
        <v>2.9958297457999898</v>
      </c>
      <c r="W46">
        <v>0.01</v>
      </c>
      <c r="X46" s="3">
        <f t="shared" si="0"/>
        <v>181554</v>
      </c>
      <c r="Y46" s="3">
        <f t="shared" si="1"/>
        <v>18200.970054000001</v>
      </c>
    </row>
    <row r="47" spans="1:25" x14ac:dyDescent="0.2">
      <c r="A47">
        <v>44</v>
      </c>
      <c r="B47" t="s">
        <v>239</v>
      </c>
      <c r="C47">
        <v>1</v>
      </c>
      <c r="D47">
        <v>80695</v>
      </c>
      <c r="E47">
        <v>1</v>
      </c>
      <c r="F47">
        <v>1077</v>
      </c>
      <c r="G47">
        <v>1.33466</v>
      </c>
      <c r="H47">
        <v>1.33466E-2</v>
      </c>
      <c r="I47">
        <v>30.8</v>
      </c>
      <c r="J47">
        <v>60</v>
      </c>
      <c r="K47">
        <v>4932</v>
      </c>
      <c r="L47" t="s">
        <v>158</v>
      </c>
      <c r="M47" t="s">
        <v>159</v>
      </c>
      <c r="N47" t="s">
        <v>201</v>
      </c>
      <c r="O47" t="s">
        <v>202</v>
      </c>
      <c r="P47" t="s">
        <v>203</v>
      </c>
      <c r="Q47" t="s">
        <v>204</v>
      </c>
      <c r="R47" t="s">
        <v>205</v>
      </c>
      <c r="S47" t="s">
        <v>20</v>
      </c>
      <c r="T47">
        <v>1.33465518309684E-2</v>
      </c>
      <c r="U47">
        <v>0.114754453398503</v>
      </c>
      <c r="V47">
        <v>8.5980599972072707</v>
      </c>
      <c r="W47">
        <v>0</v>
      </c>
      <c r="X47" s="3">
        <f t="shared" si="0"/>
        <v>80695</v>
      </c>
      <c r="Y47" s="3">
        <f t="shared" si="1"/>
        <v>1077.0038870000001</v>
      </c>
    </row>
    <row r="48" spans="1:25" x14ac:dyDescent="0.2">
      <c r="A48">
        <v>45</v>
      </c>
      <c r="B48" t="s">
        <v>232</v>
      </c>
      <c r="C48">
        <v>1</v>
      </c>
      <c r="D48">
        <v>28985</v>
      </c>
      <c r="E48">
        <v>7</v>
      </c>
      <c r="F48">
        <v>21696</v>
      </c>
      <c r="G48">
        <v>74.852500000000006</v>
      </c>
      <c r="H48">
        <v>1.18472</v>
      </c>
      <c r="I48">
        <v>26.2</v>
      </c>
      <c r="J48">
        <v>13.4</v>
      </c>
      <c r="K48">
        <v>4932</v>
      </c>
      <c r="L48" t="s">
        <v>158</v>
      </c>
      <c r="M48" t="s">
        <v>159</v>
      </c>
      <c r="N48" t="s">
        <v>201</v>
      </c>
      <c r="O48" t="s">
        <v>202</v>
      </c>
      <c r="P48" t="s">
        <v>203</v>
      </c>
      <c r="Q48" t="s">
        <v>204</v>
      </c>
      <c r="R48" t="s">
        <v>205</v>
      </c>
      <c r="S48" t="s">
        <v>20</v>
      </c>
      <c r="T48">
        <v>1.1847162325340601</v>
      </c>
      <c r="U48">
        <v>0.84837664817736902</v>
      </c>
      <c r="V48">
        <v>0.71610114294012694</v>
      </c>
      <c r="W48">
        <v>0.01</v>
      </c>
      <c r="X48" s="3">
        <f t="shared" si="0"/>
        <v>28985</v>
      </c>
      <c r="Y48" s="3">
        <f t="shared" si="1"/>
        <v>34339.109199999999</v>
      </c>
    </row>
    <row r="49" spans="1:25" x14ac:dyDescent="0.2">
      <c r="A49">
        <v>46</v>
      </c>
      <c r="B49" t="s">
        <v>234</v>
      </c>
      <c r="C49">
        <v>1</v>
      </c>
      <c r="D49">
        <v>370547</v>
      </c>
      <c r="E49">
        <v>8</v>
      </c>
      <c r="F49">
        <v>25107</v>
      </c>
      <c r="G49">
        <v>6.7756600000000002</v>
      </c>
      <c r="H49">
        <v>6.77566E-2</v>
      </c>
      <c r="I49">
        <v>26.2</v>
      </c>
      <c r="J49">
        <v>52.6</v>
      </c>
      <c r="K49">
        <v>4932</v>
      </c>
      <c r="L49" t="s">
        <v>158</v>
      </c>
      <c r="M49" t="s">
        <v>159</v>
      </c>
      <c r="N49" t="s">
        <v>201</v>
      </c>
      <c r="O49" t="s">
        <v>202</v>
      </c>
      <c r="P49" t="s">
        <v>203</v>
      </c>
      <c r="Q49" t="s">
        <v>204</v>
      </c>
      <c r="R49" t="s">
        <v>205</v>
      </c>
      <c r="S49" t="s">
        <v>20</v>
      </c>
      <c r="T49">
        <v>6.7756586883715095E-2</v>
      </c>
      <c r="U49">
        <v>0.25132807699092302</v>
      </c>
      <c r="V49">
        <v>3.7092788841659901</v>
      </c>
      <c r="W49">
        <v>0.01</v>
      </c>
      <c r="X49" s="3">
        <f t="shared" si="0"/>
        <v>370547</v>
      </c>
      <c r="Y49" s="3">
        <f t="shared" si="1"/>
        <v>25107.004860199999</v>
      </c>
    </row>
    <row r="50" spans="1:25" x14ac:dyDescent="0.2">
      <c r="A50">
        <v>47</v>
      </c>
      <c r="B50" t="s">
        <v>235</v>
      </c>
      <c r="C50">
        <v>1</v>
      </c>
      <c r="D50">
        <v>597455</v>
      </c>
      <c r="E50">
        <v>13</v>
      </c>
      <c r="F50">
        <v>18012</v>
      </c>
      <c r="G50">
        <v>3.0147900000000001</v>
      </c>
      <c r="H50">
        <v>3.0147899999999998E-2</v>
      </c>
      <c r="I50">
        <v>26.4</v>
      </c>
      <c r="J50">
        <v>55.5</v>
      </c>
      <c r="K50">
        <v>4932</v>
      </c>
      <c r="L50" t="s">
        <v>158</v>
      </c>
      <c r="M50" t="s">
        <v>159</v>
      </c>
      <c r="N50" t="s">
        <v>201</v>
      </c>
      <c r="O50" t="s">
        <v>202</v>
      </c>
      <c r="P50" t="s">
        <v>203</v>
      </c>
      <c r="Q50" t="s">
        <v>204</v>
      </c>
      <c r="R50" t="s">
        <v>205</v>
      </c>
      <c r="S50" t="s">
        <v>20</v>
      </c>
      <c r="T50">
        <v>3.0147877245985E-2</v>
      </c>
      <c r="U50">
        <v>0.170994244589839</v>
      </c>
      <c r="V50">
        <v>5.6718502332568397</v>
      </c>
      <c r="W50">
        <v>0.02</v>
      </c>
      <c r="X50" s="3">
        <f t="shared" si="0"/>
        <v>597455</v>
      </c>
      <c r="Y50" s="3">
        <f t="shared" si="1"/>
        <v>18012.0135945</v>
      </c>
    </row>
    <row r="51" spans="1:25" x14ac:dyDescent="0.2">
      <c r="X51" s="3">
        <f t="shared" si="0"/>
        <v>1</v>
      </c>
      <c r="Y51" s="3">
        <f t="shared" si="1"/>
        <v>0</v>
      </c>
    </row>
    <row r="52" spans="1:25" x14ac:dyDescent="0.2">
      <c r="X52" s="3">
        <f t="shared" si="0"/>
        <v>1</v>
      </c>
      <c r="Y52" s="3">
        <f t="shared" si="1"/>
        <v>0</v>
      </c>
    </row>
    <row r="53" spans="1:25" x14ac:dyDescent="0.2">
      <c r="X53" s="3">
        <f t="shared" si="0"/>
        <v>1</v>
      </c>
      <c r="Y53" s="3">
        <f t="shared" si="1"/>
        <v>0</v>
      </c>
    </row>
    <row r="54" spans="1:25" x14ac:dyDescent="0.2">
      <c r="X54" s="3">
        <f t="shared" si="0"/>
        <v>1</v>
      </c>
      <c r="Y54" s="3">
        <f t="shared" si="1"/>
        <v>0</v>
      </c>
    </row>
    <row r="55" spans="1:25" x14ac:dyDescent="0.2">
      <c r="X55" s="3">
        <f t="shared" si="0"/>
        <v>1</v>
      </c>
      <c r="Y55" s="3">
        <f t="shared" si="1"/>
        <v>0</v>
      </c>
    </row>
    <row r="56" spans="1:25" x14ac:dyDescent="0.2">
      <c r="X56" s="3">
        <f t="shared" si="0"/>
        <v>1</v>
      </c>
      <c r="Y56" s="3">
        <f t="shared" si="1"/>
        <v>0</v>
      </c>
    </row>
    <row r="57" spans="1:25" x14ac:dyDescent="0.2">
      <c r="X57" s="3">
        <f t="shared" si="0"/>
        <v>1</v>
      </c>
      <c r="Y57" s="3">
        <f t="shared" si="1"/>
        <v>0</v>
      </c>
    </row>
    <row r="58" spans="1:25" x14ac:dyDescent="0.2">
      <c r="X58" s="3">
        <f t="shared" si="0"/>
        <v>1</v>
      </c>
      <c r="Y58" s="3">
        <f t="shared" si="1"/>
        <v>0</v>
      </c>
    </row>
    <row r="59" spans="1:25" x14ac:dyDescent="0.2">
      <c r="X59" s="3">
        <f t="shared" si="0"/>
        <v>1</v>
      </c>
      <c r="Y59" s="3">
        <f t="shared" si="1"/>
        <v>0</v>
      </c>
    </row>
    <row r="60" spans="1:25" x14ac:dyDescent="0.2">
      <c r="X60" s="3">
        <f t="shared" si="0"/>
        <v>1</v>
      </c>
      <c r="Y60" s="3">
        <f t="shared" si="1"/>
        <v>0</v>
      </c>
    </row>
    <row r="61" spans="1:25" x14ac:dyDescent="0.2">
      <c r="X61" s="3">
        <f t="shared" si="0"/>
        <v>1</v>
      </c>
      <c r="Y61" s="3">
        <f t="shared" si="1"/>
        <v>0</v>
      </c>
    </row>
    <row r="62" spans="1:25" x14ac:dyDescent="0.2">
      <c r="X62" s="3">
        <f t="shared" si="0"/>
        <v>1</v>
      </c>
      <c r="Y62" s="3">
        <f t="shared" si="1"/>
        <v>0</v>
      </c>
    </row>
    <row r="63" spans="1:25" x14ac:dyDescent="0.2">
      <c r="X63" s="3">
        <f t="shared" si="0"/>
        <v>1</v>
      </c>
      <c r="Y63" s="3">
        <f t="shared" si="1"/>
        <v>0</v>
      </c>
    </row>
    <row r="64" spans="1:25" x14ac:dyDescent="0.2">
      <c r="X64" s="3">
        <f t="shared" si="0"/>
        <v>1</v>
      </c>
      <c r="Y64" s="3">
        <f t="shared" si="1"/>
        <v>0</v>
      </c>
    </row>
    <row r="65" spans="24:25" x14ac:dyDescent="0.2">
      <c r="X65" s="3">
        <f t="shared" si="0"/>
        <v>1</v>
      </c>
      <c r="Y65" s="3">
        <f t="shared" si="1"/>
        <v>0</v>
      </c>
    </row>
    <row r="66" spans="24:25" x14ac:dyDescent="0.2">
      <c r="X66" s="3">
        <f t="shared" si="0"/>
        <v>1</v>
      </c>
      <c r="Y66" s="3">
        <f t="shared" si="1"/>
        <v>0</v>
      </c>
    </row>
    <row r="67" spans="24:25" x14ac:dyDescent="0.2">
      <c r="X67" s="3">
        <f t="shared" si="0"/>
        <v>1</v>
      </c>
      <c r="Y67" s="3">
        <f t="shared" si="1"/>
        <v>0</v>
      </c>
    </row>
    <row r="68" spans="24:25" x14ac:dyDescent="0.2">
      <c r="X68" s="3">
        <f t="shared" ref="X68:X131" si="2">D68-C68+1</f>
        <v>1</v>
      </c>
      <c r="Y68" s="3">
        <f t="shared" ref="Y68:Y131" si="3">H68*X68</f>
        <v>0</v>
      </c>
    </row>
    <row r="69" spans="24:25" x14ac:dyDescent="0.2">
      <c r="X69" s="3">
        <f t="shared" si="2"/>
        <v>1</v>
      </c>
      <c r="Y69" s="3">
        <f t="shared" si="3"/>
        <v>0</v>
      </c>
    </row>
    <row r="70" spans="24:25" x14ac:dyDescent="0.2">
      <c r="X70" s="3">
        <f t="shared" si="2"/>
        <v>1</v>
      </c>
      <c r="Y70" s="3">
        <f t="shared" si="3"/>
        <v>0</v>
      </c>
    </row>
    <row r="71" spans="24:25" x14ac:dyDescent="0.2">
      <c r="X71" s="3">
        <f t="shared" si="2"/>
        <v>1</v>
      </c>
      <c r="Y71" s="3">
        <f t="shared" si="3"/>
        <v>0</v>
      </c>
    </row>
    <row r="72" spans="24:25" x14ac:dyDescent="0.2">
      <c r="X72" s="3">
        <f t="shared" si="2"/>
        <v>1</v>
      </c>
      <c r="Y72" s="3">
        <f t="shared" si="3"/>
        <v>0</v>
      </c>
    </row>
    <row r="73" spans="24:25" x14ac:dyDescent="0.2">
      <c r="X73" s="3">
        <f t="shared" si="2"/>
        <v>1</v>
      </c>
      <c r="Y73" s="3">
        <f t="shared" si="3"/>
        <v>0</v>
      </c>
    </row>
    <row r="74" spans="24:25" x14ac:dyDescent="0.2">
      <c r="X74" s="3">
        <f t="shared" si="2"/>
        <v>1</v>
      </c>
      <c r="Y74" s="3">
        <f t="shared" si="3"/>
        <v>0</v>
      </c>
    </row>
    <row r="75" spans="24:25" x14ac:dyDescent="0.2">
      <c r="X75" s="3">
        <f t="shared" si="2"/>
        <v>1</v>
      </c>
      <c r="Y75" s="3">
        <f t="shared" si="3"/>
        <v>0</v>
      </c>
    </row>
    <row r="76" spans="24:25" x14ac:dyDescent="0.2">
      <c r="X76" s="3">
        <f t="shared" si="2"/>
        <v>1</v>
      </c>
      <c r="Y76" s="3">
        <f t="shared" si="3"/>
        <v>0</v>
      </c>
    </row>
    <row r="77" spans="24:25" x14ac:dyDescent="0.2">
      <c r="X77" s="3">
        <f t="shared" si="2"/>
        <v>1</v>
      </c>
      <c r="Y77" s="3">
        <f t="shared" si="3"/>
        <v>0</v>
      </c>
    </row>
    <row r="78" spans="24:25" x14ac:dyDescent="0.2">
      <c r="X78" s="3">
        <f t="shared" si="2"/>
        <v>1</v>
      </c>
      <c r="Y78" s="3">
        <f t="shared" si="3"/>
        <v>0</v>
      </c>
    </row>
    <row r="79" spans="24:25" x14ac:dyDescent="0.2">
      <c r="X79" s="3">
        <f t="shared" si="2"/>
        <v>1</v>
      </c>
      <c r="Y79" s="3">
        <f t="shared" si="3"/>
        <v>0</v>
      </c>
    </row>
    <row r="80" spans="24:25" x14ac:dyDescent="0.2">
      <c r="X80" s="3">
        <f t="shared" si="2"/>
        <v>1</v>
      </c>
      <c r="Y80" s="3">
        <f t="shared" si="3"/>
        <v>0</v>
      </c>
    </row>
    <row r="81" spans="24:25" x14ac:dyDescent="0.2">
      <c r="X81" s="3">
        <f t="shared" si="2"/>
        <v>1</v>
      </c>
      <c r="Y81" s="3">
        <f t="shared" si="3"/>
        <v>0</v>
      </c>
    </row>
    <row r="82" spans="24:25" x14ac:dyDescent="0.2">
      <c r="X82" s="3">
        <f t="shared" si="2"/>
        <v>1</v>
      </c>
      <c r="Y82" s="3">
        <f t="shared" si="3"/>
        <v>0</v>
      </c>
    </row>
    <row r="83" spans="24:25" x14ac:dyDescent="0.2">
      <c r="X83" s="3">
        <f t="shared" si="2"/>
        <v>1</v>
      </c>
      <c r="Y83" s="3">
        <f t="shared" si="3"/>
        <v>0</v>
      </c>
    </row>
    <row r="84" spans="24:25" x14ac:dyDescent="0.2">
      <c r="X84" s="3">
        <f t="shared" si="2"/>
        <v>1</v>
      </c>
      <c r="Y84" s="3">
        <f t="shared" si="3"/>
        <v>0</v>
      </c>
    </row>
    <row r="85" spans="24:25" x14ac:dyDescent="0.2">
      <c r="X85" s="3">
        <f t="shared" si="2"/>
        <v>1</v>
      </c>
      <c r="Y85" s="3">
        <f t="shared" si="3"/>
        <v>0</v>
      </c>
    </row>
    <row r="86" spans="24:25" x14ac:dyDescent="0.2">
      <c r="X86" s="3">
        <f t="shared" si="2"/>
        <v>1</v>
      </c>
      <c r="Y86" s="3">
        <f t="shared" si="3"/>
        <v>0</v>
      </c>
    </row>
    <row r="87" spans="24:25" x14ac:dyDescent="0.2">
      <c r="X87" s="3">
        <f t="shared" si="2"/>
        <v>1</v>
      </c>
      <c r="Y87" s="3">
        <f t="shared" si="3"/>
        <v>0</v>
      </c>
    </row>
    <row r="88" spans="24:25" x14ac:dyDescent="0.2">
      <c r="X88" s="3">
        <f t="shared" si="2"/>
        <v>1</v>
      </c>
      <c r="Y88" s="3">
        <f t="shared" si="3"/>
        <v>0</v>
      </c>
    </row>
    <row r="89" spans="24:25" x14ac:dyDescent="0.2">
      <c r="X89" s="3">
        <f t="shared" si="2"/>
        <v>1</v>
      </c>
      <c r="Y89" s="3">
        <f t="shared" si="3"/>
        <v>0</v>
      </c>
    </row>
    <row r="90" spans="24:25" x14ac:dyDescent="0.2">
      <c r="X90" s="3">
        <f t="shared" si="2"/>
        <v>1</v>
      </c>
      <c r="Y90" s="3">
        <f t="shared" si="3"/>
        <v>0</v>
      </c>
    </row>
    <row r="91" spans="24:25" x14ac:dyDescent="0.2">
      <c r="X91" s="3">
        <f t="shared" si="2"/>
        <v>1</v>
      </c>
      <c r="Y91" s="3">
        <f t="shared" si="3"/>
        <v>0</v>
      </c>
    </row>
    <row r="92" spans="24:25" x14ac:dyDescent="0.2">
      <c r="X92" s="3">
        <f t="shared" si="2"/>
        <v>1</v>
      </c>
      <c r="Y92" s="3">
        <f t="shared" si="3"/>
        <v>0</v>
      </c>
    </row>
    <row r="93" spans="24:25" x14ac:dyDescent="0.2">
      <c r="X93" s="3">
        <f t="shared" si="2"/>
        <v>1</v>
      </c>
      <c r="Y93" s="3">
        <f t="shared" si="3"/>
        <v>0</v>
      </c>
    </row>
    <row r="94" spans="24:25" x14ac:dyDescent="0.2">
      <c r="X94" s="3">
        <f t="shared" si="2"/>
        <v>1</v>
      </c>
      <c r="Y94" s="3">
        <f t="shared" si="3"/>
        <v>0</v>
      </c>
    </row>
    <row r="95" spans="24:25" x14ac:dyDescent="0.2">
      <c r="X95" s="3">
        <f t="shared" si="2"/>
        <v>1</v>
      </c>
      <c r="Y95" s="3">
        <f t="shared" si="3"/>
        <v>0</v>
      </c>
    </row>
    <row r="96" spans="24:25" x14ac:dyDescent="0.2">
      <c r="X96" s="3">
        <f t="shared" si="2"/>
        <v>1</v>
      </c>
      <c r="Y96" s="3">
        <f t="shared" si="3"/>
        <v>0</v>
      </c>
    </row>
    <row r="97" spans="24:25" x14ac:dyDescent="0.2">
      <c r="X97" s="3">
        <f t="shared" si="2"/>
        <v>1</v>
      </c>
      <c r="Y97" s="3">
        <f t="shared" si="3"/>
        <v>0</v>
      </c>
    </row>
    <row r="98" spans="24:25" x14ac:dyDescent="0.2">
      <c r="X98" s="3">
        <f t="shared" si="2"/>
        <v>1</v>
      </c>
      <c r="Y98" s="3">
        <f t="shared" si="3"/>
        <v>0</v>
      </c>
    </row>
    <row r="99" spans="24:25" x14ac:dyDescent="0.2">
      <c r="X99" s="3">
        <f t="shared" si="2"/>
        <v>1</v>
      </c>
      <c r="Y99" s="3">
        <f t="shared" si="3"/>
        <v>0</v>
      </c>
    </row>
    <row r="100" spans="24:25" x14ac:dyDescent="0.2">
      <c r="X100" s="3">
        <f t="shared" si="2"/>
        <v>1</v>
      </c>
      <c r="Y100" s="3">
        <f t="shared" si="3"/>
        <v>0</v>
      </c>
    </row>
    <row r="101" spans="24:25" x14ac:dyDescent="0.2">
      <c r="X101" s="3">
        <f t="shared" si="2"/>
        <v>1</v>
      </c>
      <c r="Y101" s="3">
        <f t="shared" si="3"/>
        <v>0</v>
      </c>
    </row>
    <row r="102" spans="24:25" x14ac:dyDescent="0.2">
      <c r="X102" s="3">
        <f t="shared" si="2"/>
        <v>1</v>
      </c>
      <c r="Y102" s="3">
        <f t="shared" si="3"/>
        <v>0</v>
      </c>
    </row>
    <row r="103" spans="24:25" x14ac:dyDescent="0.2">
      <c r="X103" s="3">
        <f t="shared" si="2"/>
        <v>1</v>
      </c>
      <c r="Y103" s="3">
        <f t="shared" si="3"/>
        <v>0</v>
      </c>
    </row>
    <row r="104" spans="24:25" x14ac:dyDescent="0.2">
      <c r="X104" s="3">
        <f t="shared" si="2"/>
        <v>1</v>
      </c>
      <c r="Y104" s="3">
        <f t="shared" si="3"/>
        <v>0</v>
      </c>
    </row>
    <row r="105" spans="24:25" x14ac:dyDescent="0.2">
      <c r="X105" s="3">
        <f t="shared" si="2"/>
        <v>1</v>
      </c>
      <c r="Y105" s="3">
        <f t="shared" si="3"/>
        <v>0</v>
      </c>
    </row>
    <row r="106" spans="24:25" x14ac:dyDescent="0.2">
      <c r="X106" s="3">
        <f t="shared" si="2"/>
        <v>1</v>
      </c>
      <c r="Y106" s="3">
        <f t="shared" si="3"/>
        <v>0</v>
      </c>
    </row>
    <row r="107" spans="24:25" x14ac:dyDescent="0.2">
      <c r="X107" s="3">
        <f t="shared" si="2"/>
        <v>1</v>
      </c>
      <c r="Y107" s="3">
        <f t="shared" si="3"/>
        <v>0</v>
      </c>
    </row>
    <row r="108" spans="24:25" x14ac:dyDescent="0.2">
      <c r="X108" s="3">
        <f t="shared" si="2"/>
        <v>1</v>
      </c>
      <c r="Y108" s="3">
        <f t="shared" si="3"/>
        <v>0</v>
      </c>
    </row>
    <row r="109" spans="24:25" x14ac:dyDescent="0.2">
      <c r="X109" s="3">
        <f t="shared" si="2"/>
        <v>1</v>
      </c>
      <c r="Y109" s="3">
        <f t="shared" si="3"/>
        <v>0</v>
      </c>
    </row>
    <row r="110" spans="24:25" x14ac:dyDescent="0.2">
      <c r="X110" s="3">
        <f t="shared" si="2"/>
        <v>1</v>
      </c>
      <c r="Y110" s="3">
        <f t="shared" si="3"/>
        <v>0</v>
      </c>
    </row>
    <row r="111" spans="24:25" x14ac:dyDescent="0.2">
      <c r="X111" s="3">
        <f t="shared" si="2"/>
        <v>1</v>
      </c>
      <c r="Y111" s="3">
        <f t="shared" si="3"/>
        <v>0</v>
      </c>
    </row>
    <row r="112" spans="24:25" x14ac:dyDescent="0.2">
      <c r="X112" s="3">
        <f t="shared" si="2"/>
        <v>1</v>
      </c>
      <c r="Y112" s="3">
        <f t="shared" si="3"/>
        <v>0</v>
      </c>
    </row>
    <row r="113" spans="24:25" x14ac:dyDescent="0.2">
      <c r="X113" s="3">
        <f t="shared" si="2"/>
        <v>1</v>
      </c>
      <c r="Y113" s="3">
        <f t="shared" si="3"/>
        <v>0</v>
      </c>
    </row>
    <row r="114" spans="24:25" x14ac:dyDescent="0.2">
      <c r="X114" s="3">
        <f t="shared" si="2"/>
        <v>1</v>
      </c>
      <c r="Y114" s="3">
        <f t="shared" si="3"/>
        <v>0</v>
      </c>
    </row>
    <row r="115" spans="24:25" x14ac:dyDescent="0.2">
      <c r="X115" s="3">
        <f t="shared" si="2"/>
        <v>1</v>
      </c>
      <c r="Y115" s="3">
        <f t="shared" si="3"/>
        <v>0</v>
      </c>
    </row>
    <row r="116" spans="24:25" x14ac:dyDescent="0.2">
      <c r="X116" s="3">
        <f t="shared" si="2"/>
        <v>1</v>
      </c>
      <c r="Y116" s="3">
        <f t="shared" si="3"/>
        <v>0</v>
      </c>
    </row>
    <row r="117" spans="24:25" x14ac:dyDescent="0.2">
      <c r="X117" s="3">
        <f t="shared" si="2"/>
        <v>1</v>
      </c>
      <c r="Y117" s="3">
        <f t="shared" si="3"/>
        <v>0</v>
      </c>
    </row>
    <row r="118" spans="24:25" x14ac:dyDescent="0.2">
      <c r="X118" s="3">
        <f t="shared" si="2"/>
        <v>1</v>
      </c>
      <c r="Y118" s="3">
        <f t="shared" si="3"/>
        <v>0</v>
      </c>
    </row>
    <row r="119" spans="24:25" x14ac:dyDescent="0.2">
      <c r="X119" s="3">
        <f t="shared" si="2"/>
        <v>1</v>
      </c>
      <c r="Y119" s="3">
        <f t="shared" si="3"/>
        <v>0</v>
      </c>
    </row>
    <row r="120" spans="24:25" x14ac:dyDescent="0.2">
      <c r="X120" s="3">
        <f t="shared" si="2"/>
        <v>1</v>
      </c>
      <c r="Y120" s="3">
        <f t="shared" si="3"/>
        <v>0</v>
      </c>
    </row>
    <row r="121" spans="24:25" x14ac:dyDescent="0.2">
      <c r="X121" s="3">
        <f t="shared" si="2"/>
        <v>1</v>
      </c>
      <c r="Y121" s="3">
        <f t="shared" si="3"/>
        <v>0</v>
      </c>
    </row>
    <row r="122" spans="24:25" x14ac:dyDescent="0.2">
      <c r="X122" s="3">
        <f t="shared" si="2"/>
        <v>1</v>
      </c>
      <c r="Y122" s="3">
        <f t="shared" si="3"/>
        <v>0</v>
      </c>
    </row>
    <row r="123" spans="24:25" x14ac:dyDescent="0.2">
      <c r="X123" s="3">
        <f t="shared" si="2"/>
        <v>1</v>
      </c>
      <c r="Y123" s="3">
        <f t="shared" si="3"/>
        <v>0</v>
      </c>
    </row>
    <row r="124" spans="24:25" x14ac:dyDescent="0.2">
      <c r="X124" s="3">
        <f t="shared" si="2"/>
        <v>1</v>
      </c>
      <c r="Y124" s="3">
        <f t="shared" si="3"/>
        <v>0</v>
      </c>
    </row>
    <row r="125" spans="24:25" x14ac:dyDescent="0.2">
      <c r="X125" s="3">
        <f t="shared" si="2"/>
        <v>1</v>
      </c>
      <c r="Y125" s="3">
        <f t="shared" si="3"/>
        <v>0</v>
      </c>
    </row>
    <row r="126" spans="24:25" x14ac:dyDescent="0.2">
      <c r="X126" s="3">
        <f t="shared" si="2"/>
        <v>1</v>
      </c>
      <c r="Y126" s="3">
        <f t="shared" si="3"/>
        <v>0</v>
      </c>
    </row>
    <row r="127" spans="24:25" x14ac:dyDescent="0.2">
      <c r="X127" s="3">
        <f t="shared" si="2"/>
        <v>1</v>
      </c>
      <c r="Y127" s="3">
        <f t="shared" si="3"/>
        <v>0</v>
      </c>
    </row>
    <row r="128" spans="24:25" x14ac:dyDescent="0.2">
      <c r="X128" s="3">
        <f t="shared" si="2"/>
        <v>1</v>
      </c>
      <c r="Y128" s="3">
        <f t="shared" si="3"/>
        <v>0</v>
      </c>
    </row>
    <row r="129" spans="24:25" x14ac:dyDescent="0.2">
      <c r="X129" s="3">
        <f t="shared" si="2"/>
        <v>1</v>
      </c>
      <c r="Y129" s="3">
        <f t="shared" si="3"/>
        <v>0</v>
      </c>
    </row>
    <row r="130" spans="24:25" x14ac:dyDescent="0.2">
      <c r="X130" s="3">
        <f t="shared" si="2"/>
        <v>1</v>
      </c>
      <c r="Y130" s="3">
        <f t="shared" si="3"/>
        <v>0</v>
      </c>
    </row>
    <row r="131" spans="24:25" x14ac:dyDescent="0.2">
      <c r="X131" s="3">
        <f t="shared" si="2"/>
        <v>1</v>
      </c>
      <c r="Y131" s="3">
        <f t="shared" si="3"/>
        <v>0</v>
      </c>
    </row>
    <row r="132" spans="24:25" x14ac:dyDescent="0.2">
      <c r="X132" s="3">
        <f t="shared" ref="X132:X195" si="4">D132-C132+1</f>
        <v>1</v>
      </c>
      <c r="Y132" s="3">
        <f t="shared" ref="Y132:Y195" si="5">H132*X132</f>
        <v>0</v>
      </c>
    </row>
    <row r="133" spans="24:25" x14ac:dyDescent="0.2">
      <c r="X133" s="3">
        <f t="shared" si="4"/>
        <v>1</v>
      </c>
      <c r="Y133" s="3">
        <f t="shared" si="5"/>
        <v>0</v>
      </c>
    </row>
    <row r="134" spans="24:25" x14ac:dyDescent="0.2">
      <c r="X134" s="3">
        <f t="shared" si="4"/>
        <v>1</v>
      </c>
      <c r="Y134" s="3">
        <f t="shared" si="5"/>
        <v>0</v>
      </c>
    </row>
    <row r="135" spans="24:25" x14ac:dyDescent="0.2">
      <c r="X135" s="3">
        <f t="shared" si="4"/>
        <v>1</v>
      </c>
      <c r="Y135" s="3">
        <f t="shared" si="5"/>
        <v>0</v>
      </c>
    </row>
    <row r="136" spans="24:25" x14ac:dyDescent="0.2">
      <c r="X136" s="3">
        <f t="shared" si="4"/>
        <v>1</v>
      </c>
      <c r="Y136" s="3">
        <f t="shared" si="5"/>
        <v>0</v>
      </c>
    </row>
    <row r="137" spans="24:25" x14ac:dyDescent="0.2">
      <c r="X137" s="3">
        <f t="shared" si="4"/>
        <v>1</v>
      </c>
      <c r="Y137" s="3">
        <f t="shared" si="5"/>
        <v>0</v>
      </c>
    </row>
    <row r="138" spans="24:25" x14ac:dyDescent="0.2">
      <c r="X138" s="3">
        <f t="shared" si="4"/>
        <v>1</v>
      </c>
      <c r="Y138" s="3">
        <f t="shared" si="5"/>
        <v>0</v>
      </c>
    </row>
    <row r="139" spans="24:25" x14ac:dyDescent="0.2">
      <c r="X139" s="3">
        <f t="shared" si="4"/>
        <v>1</v>
      </c>
      <c r="Y139" s="3">
        <f t="shared" si="5"/>
        <v>0</v>
      </c>
    </row>
    <row r="140" spans="24:25" x14ac:dyDescent="0.2">
      <c r="X140" s="3">
        <f t="shared" si="4"/>
        <v>1</v>
      </c>
      <c r="Y140" s="3">
        <f t="shared" si="5"/>
        <v>0</v>
      </c>
    </row>
    <row r="141" spans="24:25" x14ac:dyDescent="0.2">
      <c r="X141" s="3">
        <f t="shared" si="4"/>
        <v>1</v>
      </c>
      <c r="Y141" s="3">
        <f t="shared" si="5"/>
        <v>0</v>
      </c>
    </row>
    <row r="142" spans="24:25" x14ac:dyDescent="0.2">
      <c r="X142" s="3">
        <f t="shared" si="4"/>
        <v>1</v>
      </c>
      <c r="Y142" s="3">
        <f t="shared" si="5"/>
        <v>0</v>
      </c>
    </row>
    <row r="143" spans="24:25" x14ac:dyDescent="0.2">
      <c r="X143" s="3">
        <f t="shared" si="4"/>
        <v>1</v>
      </c>
      <c r="Y143" s="3">
        <f t="shared" si="5"/>
        <v>0</v>
      </c>
    </row>
    <row r="144" spans="24:25" x14ac:dyDescent="0.2">
      <c r="X144" s="3">
        <f t="shared" si="4"/>
        <v>1</v>
      </c>
      <c r="Y144" s="3">
        <f t="shared" si="5"/>
        <v>0</v>
      </c>
    </row>
    <row r="145" spans="24:25" x14ac:dyDescent="0.2">
      <c r="X145" s="3">
        <f t="shared" si="4"/>
        <v>1</v>
      </c>
      <c r="Y145" s="3">
        <f t="shared" si="5"/>
        <v>0</v>
      </c>
    </row>
    <row r="146" spans="24:25" x14ac:dyDescent="0.2">
      <c r="X146" s="3">
        <f t="shared" si="4"/>
        <v>1</v>
      </c>
      <c r="Y146" s="3">
        <f t="shared" si="5"/>
        <v>0</v>
      </c>
    </row>
    <row r="147" spans="24:25" x14ac:dyDescent="0.2">
      <c r="X147" s="3">
        <f t="shared" si="4"/>
        <v>1</v>
      </c>
      <c r="Y147" s="3">
        <f t="shared" si="5"/>
        <v>0</v>
      </c>
    </row>
    <row r="148" spans="24:25" x14ac:dyDescent="0.2">
      <c r="X148" s="3">
        <f t="shared" si="4"/>
        <v>1</v>
      </c>
      <c r="Y148" s="3">
        <f t="shared" si="5"/>
        <v>0</v>
      </c>
    </row>
    <row r="149" spans="24:25" x14ac:dyDescent="0.2">
      <c r="X149" s="3">
        <f t="shared" si="4"/>
        <v>1</v>
      </c>
      <c r="Y149" s="3">
        <f t="shared" si="5"/>
        <v>0</v>
      </c>
    </row>
    <row r="150" spans="24:25" x14ac:dyDescent="0.2">
      <c r="X150" s="3">
        <f t="shared" si="4"/>
        <v>1</v>
      </c>
      <c r="Y150" s="3">
        <f t="shared" si="5"/>
        <v>0</v>
      </c>
    </row>
    <row r="151" spans="24:25" x14ac:dyDescent="0.2">
      <c r="X151" s="3">
        <f t="shared" si="4"/>
        <v>1</v>
      </c>
      <c r="Y151" s="3">
        <f t="shared" si="5"/>
        <v>0</v>
      </c>
    </row>
    <row r="152" spans="24:25" x14ac:dyDescent="0.2">
      <c r="X152" s="3">
        <f t="shared" si="4"/>
        <v>1</v>
      </c>
      <c r="Y152" s="3">
        <f t="shared" si="5"/>
        <v>0</v>
      </c>
    </row>
    <row r="153" spans="24:25" x14ac:dyDescent="0.2">
      <c r="X153" s="3">
        <f t="shared" si="4"/>
        <v>1</v>
      </c>
      <c r="Y153" s="3">
        <f t="shared" si="5"/>
        <v>0</v>
      </c>
    </row>
    <row r="154" spans="24:25" x14ac:dyDescent="0.2">
      <c r="X154" s="3">
        <f t="shared" si="4"/>
        <v>1</v>
      </c>
      <c r="Y154" s="3">
        <f t="shared" si="5"/>
        <v>0</v>
      </c>
    </row>
    <row r="155" spans="24:25" x14ac:dyDescent="0.2">
      <c r="X155" s="3">
        <f t="shared" si="4"/>
        <v>1</v>
      </c>
      <c r="Y155" s="3">
        <f t="shared" si="5"/>
        <v>0</v>
      </c>
    </row>
    <row r="156" spans="24:25" x14ac:dyDescent="0.2">
      <c r="X156" s="3">
        <f t="shared" si="4"/>
        <v>1</v>
      </c>
      <c r="Y156" s="3">
        <f t="shared" si="5"/>
        <v>0</v>
      </c>
    </row>
    <row r="157" spans="24:25" x14ac:dyDescent="0.2">
      <c r="X157" s="3">
        <f t="shared" si="4"/>
        <v>1</v>
      </c>
      <c r="Y157" s="3">
        <f t="shared" si="5"/>
        <v>0</v>
      </c>
    </row>
    <row r="158" spans="24:25" x14ac:dyDescent="0.2">
      <c r="X158" s="3">
        <f t="shared" si="4"/>
        <v>1</v>
      </c>
      <c r="Y158" s="3">
        <f t="shared" si="5"/>
        <v>0</v>
      </c>
    </row>
    <row r="159" spans="24:25" x14ac:dyDescent="0.2">
      <c r="X159" s="3">
        <f t="shared" si="4"/>
        <v>1</v>
      </c>
      <c r="Y159" s="3">
        <f t="shared" si="5"/>
        <v>0</v>
      </c>
    </row>
    <row r="160" spans="24:25" x14ac:dyDescent="0.2">
      <c r="X160" s="3">
        <f t="shared" si="4"/>
        <v>1</v>
      </c>
      <c r="Y160" s="3">
        <f t="shared" si="5"/>
        <v>0</v>
      </c>
    </row>
    <row r="161" spans="24:25" x14ac:dyDescent="0.2">
      <c r="X161" s="3">
        <f t="shared" si="4"/>
        <v>1</v>
      </c>
      <c r="Y161" s="3">
        <f t="shared" si="5"/>
        <v>0</v>
      </c>
    </row>
    <row r="162" spans="24:25" x14ac:dyDescent="0.2">
      <c r="X162" s="3">
        <f t="shared" si="4"/>
        <v>1</v>
      </c>
      <c r="Y162" s="3">
        <f t="shared" si="5"/>
        <v>0</v>
      </c>
    </row>
    <row r="163" spans="24:25" x14ac:dyDescent="0.2">
      <c r="X163" s="3">
        <f t="shared" si="4"/>
        <v>1</v>
      </c>
      <c r="Y163" s="3">
        <f t="shared" si="5"/>
        <v>0</v>
      </c>
    </row>
    <row r="164" spans="24:25" x14ac:dyDescent="0.2">
      <c r="X164" s="3">
        <f t="shared" si="4"/>
        <v>1</v>
      </c>
      <c r="Y164" s="3">
        <f t="shared" si="5"/>
        <v>0</v>
      </c>
    </row>
    <row r="165" spans="24:25" x14ac:dyDescent="0.2">
      <c r="X165" s="3">
        <f t="shared" si="4"/>
        <v>1</v>
      </c>
      <c r="Y165" s="3">
        <f t="shared" si="5"/>
        <v>0</v>
      </c>
    </row>
    <row r="166" spans="24:25" x14ac:dyDescent="0.2">
      <c r="X166" s="3">
        <f t="shared" si="4"/>
        <v>1</v>
      </c>
      <c r="Y166" s="3">
        <f t="shared" si="5"/>
        <v>0</v>
      </c>
    </row>
    <row r="167" spans="24:25" x14ac:dyDescent="0.2">
      <c r="X167" s="3">
        <f t="shared" si="4"/>
        <v>1</v>
      </c>
      <c r="Y167" s="3">
        <f t="shared" si="5"/>
        <v>0</v>
      </c>
    </row>
    <row r="168" spans="24:25" x14ac:dyDescent="0.2">
      <c r="X168" s="3">
        <f t="shared" si="4"/>
        <v>1</v>
      </c>
      <c r="Y168" s="3">
        <f t="shared" si="5"/>
        <v>0</v>
      </c>
    </row>
    <row r="169" spans="24:25" x14ac:dyDescent="0.2">
      <c r="X169" s="3">
        <f t="shared" si="4"/>
        <v>1</v>
      </c>
      <c r="Y169" s="3">
        <f t="shared" si="5"/>
        <v>0</v>
      </c>
    </row>
    <row r="170" spans="24:25" x14ac:dyDescent="0.2">
      <c r="X170" s="3">
        <f t="shared" si="4"/>
        <v>1</v>
      </c>
      <c r="Y170" s="3">
        <f t="shared" si="5"/>
        <v>0</v>
      </c>
    </row>
    <row r="171" spans="24:25" x14ac:dyDescent="0.2">
      <c r="X171" s="3">
        <f t="shared" si="4"/>
        <v>1</v>
      </c>
      <c r="Y171" s="3">
        <f t="shared" si="5"/>
        <v>0</v>
      </c>
    </row>
    <row r="172" spans="24:25" x14ac:dyDescent="0.2">
      <c r="X172" s="3">
        <f t="shared" si="4"/>
        <v>1</v>
      </c>
      <c r="Y172" s="3">
        <f t="shared" si="5"/>
        <v>0</v>
      </c>
    </row>
    <row r="173" spans="24:25" x14ac:dyDescent="0.2">
      <c r="X173" s="3">
        <f t="shared" si="4"/>
        <v>1</v>
      </c>
      <c r="Y173" s="3">
        <f t="shared" si="5"/>
        <v>0</v>
      </c>
    </row>
    <row r="174" spans="24:25" x14ac:dyDescent="0.2">
      <c r="X174" s="3">
        <f t="shared" si="4"/>
        <v>1</v>
      </c>
      <c r="Y174" s="3">
        <f t="shared" si="5"/>
        <v>0</v>
      </c>
    </row>
    <row r="175" spans="24:25" x14ac:dyDescent="0.2">
      <c r="X175" s="3">
        <f t="shared" si="4"/>
        <v>1</v>
      </c>
      <c r="Y175" s="3">
        <f t="shared" si="5"/>
        <v>0</v>
      </c>
    </row>
    <row r="176" spans="24:25" x14ac:dyDescent="0.2">
      <c r="X176" s="3">
        <f t="shared" si="4"/>
        <v>1</v>
      </c>
      <c r="Y176" s="3">
        <f t="shared" si="5"/>
        <v>0</v>
      </c>
    </row>
    <row r="177" spans="24:25" x14ac:dyDescent="0.2">
      <c r="X177" s="3">
        <f t="shared" si="4"/>
        <v>1</v>
      </c>
      <c r="Y177" s="3">
        <f t="shared" si="5"/>
        <v>0</v>
      </c>
    </row>
    <row r="178" spans="24:25" x14ac:dyDescent="0.2">
      <c r="X178" s="3">
        <f t="shared" si="4"/>
        <v>1</v>
      </c>
      <c r="Y178" s="3">
        <f t="shared" si="5"/>
        <v>0</v>
      </c>
    </row>
    <row r="179" spans="24:25" x14ac:dyDescent="0.2">
      <c r="X179" s="3">
        <f t="shared" si="4"/>
        <v>1</v>
      </c>
      <c r="Y179" s="3">
        <f t="shared" si="5"/>
        <v>0</v>
      </c>
    </row>
    <row r="180" spans="24:25" x14ac:dyDescent="0.2">
      <c r="X180" s="3">
        <f t="shared" si="4"/>
        <v>1</v>
      </c>
      <c r="Y180" s="3">
        <f t="shared" si="5"/>
        <v>0</v>
      </c>
    </row>
    <row r="181" spans="24:25" x14ac:dyDescent="0.2">
      <c r="X181" s="3">
        <f t="shared" si="4"/>
        <v>1</v>
      </c>
      <c r="Y181" s="3">
        <f t="shared" si="5"/>
        <v>0</v>
      </c>
    </row>
    <row r="182" spans="24:25" x14ac:dyDescent="0.2">
      <c r="X182" s="3">
        <f t="shared" si="4"/>
        <v>1</v>
      </c>
      <c r="Y182" s="3">
        <f t="shared" si="5"/>
        <v>0</v>
      </c>
    </row>
    <row r="183" spans="24:25" x14ac:dyDescent="0.2">
      <c r="X183" s="3">
        <f t="shared" si="4"/>
        <v>1</v>
      </c>
      <c r="Y183" s="3">
        <f t="shared" si="5"/>
        <v>0</v>
      </c>
    </row>
    <row r="184" spans="24:25" x14ac:dyDescent="0.2">
      <c r="X184" s="3">
        <f t="shared" si="4"/>
        <v>1</v>
      </c>
      <c r="Y184" s="3">
        <f t="shared" si="5"/>
        <v>0</v>
      </c>
    </row>
    <row r="185" spans="24:25" x14ac:dyDescent="0.2">
      <c r="X185" s="3">
        <f t="shared" si="4"/>
        <v>1</v>
      </c>
      <c r="Y185" s="3">
        <f t="shared" si="5"/>
        <v>0</v>
      </c>
    </row>
    <row r="186" spans="24:25" x14ac:dyDescent="0.2">
      <c r="X186" s="3">
        <f t="shared" si="4"/>
        <v>1</v>
      </c>
      <c r="Y186" s="3">
        <f t="shared" si="5"/>
        <v>0</v>
      </c>
    </row>
    <row r="187" spans="24:25" x14ac:dyDescent="0.2">
      <c r="X187" s="3">
        <f t="shared" si="4"/>
        <v>1</v>
      </c>
      <c r="Y187" s="3">
        <f t="shared" si="5"/>
        <v>0</v>
      </c>
    </row>
    <row r="188" spans="24:25" x14ac:dyDescent="0.2">
      <c r="X188" s="3">
        <f t="shared" si="4"/>
        <v>1</v>
      </c>
      <c r="Y188" s="3">
        <f t="shared" si="5"/>
        <v>0</v>
      </c>
    </row>
    <row r="189" spans="24:25" x14ac:dyDescent="0.2">
      <c r="X189" s="3">
        <f t="shared" si="4"/>
        <v>1</v>
      </c>
      <c r="Y189" s="3">
        <f t="shared" si="5"/>
        <v>0</v>
      </c>
    </row>
    <row r="190" spans="24:25" x14ac:dyDescent="0.2">
      <c r="X190" s="3">
        <f t="shared" si="4"/>
        <v>1</v>
      </c>
      <c r="Y190" s="3">
        <f t="shared" si="5"/>
        <v>0</v>
      </c>
    </row>
    <row r="191" spans="24:25" x14ac:dyDescent="0.2">
      <c r="X191" s="3">
        <f t="shared" si="4"/>
        <v>1</v>
      </c>
      <c r="Y191" s="3">
        <f t="shared" si="5"/>
        <v>0</v>
      </c>
    </row>
    <row r="192" spans="24:25" x14ac:dyDescent="0.2">
      <c r="X192" s="3">
        <f t="shared" si="4"/>
        <v>1</v>
      </c>
      <c r="Y192" s="3">
        <f t="shared" si="5"/>
        <v>0</v>
      </c>
    </row>
    <row r="193" spans="24:25" x14ac:dyDescent="0.2">
      <c r="X193" s="3">
        <f t="shared" si="4"/>
        <v>1</v>
      </c>
      <c r="Y193" s="3">
        <f t="shared" si="5"/>
        <v>0</v>
      </c>
    </row>
    <row r="194" spans="24:25" x14ac:dyDescent="0.2">
      <c r="X194" s="3">
        <f t="shared" si="4"/>
        <v>1</v>
      </c>
      <c r="Y194" s="3">
        <f t="shared" si="5"/>
        <v>0</v>
      </c>
    </row>
    <row r="195" spans="24:25" x14ac:dyDescent="0.2">
      <c r="X195" s="3">
        <f t="shared" si="4"/>
        <v>1</v>
      </c>
      <c r="Y195" s="3">
        <f t="shared" si="5"/>
        <v>0</v>
      </c>
    </row>
    <row r="196" spans="24:25" x14ac:dyDescent="0.2">
      <c r="X196" s="3">
        <f t="shared" ref="X196:X259" si="6">D196-C196+1</f>
        <v>1</v>
      </c>
      <c r="Y196" s="3">
        <f t="shared" ref="Y196:Y259" si="7">H196*X196</f>
        <v>0</v>
      </c>
    </row>
    <row r="197" spans="24:25" x14ac:dyDescent="0.2">
      <c r="X197" s="3">
        <f t="shared" si="6"/>
        <v>1</v>
      </c>
      <c r="Y197" s="3">
        <f t="shared" si="7"/>
        <v>0</v>
      </c>
    </row>
    <row r="198" spans="24:25" x14ac:dyDescent="0.2">
      <c r="X198" s="3">
        <f t="shared" si="6"/>
        <v>1</v>
      </c>
      <c r="Y198" s="3">
        <f t="shared" si="7"/>
        <v>0</v>
      </c>
    </row>
    <row r="199" spans="24:25" x14ac:dyDescent="0.2">
      <c r="X199" s="3">
        <f t="shared" si="6"/>
        <v>1</v>
      </c>
      <c r="Y199" s="3">
        <f t="shared" si="7"/>
        <v>0</v>
      </c>
    </row>
    <row r="200" spans="24:25" x14ac:dyDescent="0.2">
      <c r="X200" s="3">
        <f t="shared" si="6"/>
        <v>1</v>
      </c>
      <c r="Y200" s="3">
        <f t="shared" si="7"/>
        <v>0</v>
      </c>
    </row>
    <row r="201" spans="24:25" x14ac:dyDescent="0.2">
      <c r="X201" s="3">
        <f t="shared" si="6"/>
        <v>1</v>
      </c>
      <c r="Y201" s="3">
        <f t="shared" si="7"/>
        <v>0</v>
      </c>
    </row>
    <row r="202" spans="24:25" x14ac:dyDescent="0.2">
      <c r="X202" s="3">
        <f t="shared" si="6"/>
        <v>1</v>
      </c>
      <c r="Y202" s="3">
        <f t="shared" si="7"/>
        <v>0</v>
      </c>
    </row>
    <row r="203" spans="24:25" x14ac:dyDescent="0.2">
      <c r="X203" s="3">
        <f t="shared" si="6"/>
        <v>1</v>
      </c>
      <c r="Y203" s="3">
        <f t="shared" si="7"/>
        <v>0</v>
      </c>
    </row>
    <row r="204" spans="24:25" x14ac:dyDescent="0.2">
      <c r="X204" s="3">
        <f t="shared" si="6"/>
        <v>1</v>
      </c>
      <c r="Y204" s="3">
        <f t="shared" si="7"/>
        <v>0</v>
      </c>
    </row>
    <row r="205" spans="24:25" x14ac:dyDescent="0.2">
      <c r="X205" s="3">
        <f t="shared" si="6"/>
        <v>1</v>
      </c>
      <c r="Y205" s="3">
        <f t="shared" si="7"/>
        <v>0</v>
      </c>
    </row>
    <row r="206" spans="24:25" x14ac:dyDescent="0.2">
      <c r="X206" s="3">
        <f t="shared" si="6"/>
        <v>1</v>
      </c>
      <c r="Y206" s="3">
        <f t="shared" si="7"/>
        <v>0</v>
      </c>
    </row>
    <row r="207" spans="24:25" x14ac:dyDescent="0.2">
      <c r="X207" s="3">
        <f t="shared" si="6"/>
        <v>1</v>
      </c>
      <c r="Y207" s="3">
        <f t="shared" si="7"/>
        <v>0</v>
      </c>
    </row>
    <row r="208" spans="24:25" x14ac:dyDescent="0.2">
      <c r="X208" s="3">
        <f t="shared" si="6"/>
        <v>1</v>
      </c>
      <c r="Y208" s="3">
        <f t="shared" si="7"/>
        <v>0</v>
      </c>
    </row>
    <row r="209" spans="24:25" x14ac:dyDescent="0.2">
      <c r="X209" s="3">
        <f t="shared" si="6"/>
        <v>1</v>
      </c>
      <c r="Y209" s="3">
        <f t="shared" si="7"/>
        <v>0</v>
      </c>
    </row>
    <row r="210" spans="24:25" x14ac:dyDescent="0.2">
      <c r="X210" s="3">
        <f t="shared" si="6"/>
        <v>1</v>
      </c>
      <c r="Y210" s="3">
        <f t="shared" si="7"/>
        <v>0</v>
      </c>
    </row>
    <row r="211" spans="24:25" x14ac:dyDescent="0.2">
      <c r="X211" s="3">
        <f t="shared" si="6"/>
        <v>1</v>
      </c>
      <c r="Y211" s="3">
        <f t="shared" si="7"/>
        <v>0</v>
      </c>
    </row>
    <row r="212" spans="24:25" x14ac:dyDescent="0.2">
      <c r="X212" s="3">
        <f t="shared" si="6"/>
        <v>1</v>
      </c>
      <c r="Y212" s="3">
        <f t="shared" si="7"/>
        <v>0</v>
      </c>
    </row>
    <row r="213" spans="24:25" x14ac:dyDescent="0.2">
      <c r="X213" s="3">
        <f t="shared" si="6"/>
        <v>1</v>
      </c>
      <c r="Y213" s="3">
        <f t="shared" si="7"/>
        <v>0</v>
      </c>
    </row>
    <row r="214" spans="24:25" x14ac:dyDescent="0.2">
      <c r="X214" s="3">
        <f t="shared" si="6"/>
        <v>1</v>
      </c>
      <c r="Y214" s="3">
        <f t="shared" si="7"/>
        <v>0</v>
      </c>
    </row>
    <row r="215" spans="24:25" x14ac:dyDescent="0.2">
      <c r="X215" s="3">
        <f t="shared" si="6"/>
        <v>1</v>
      </c>
      <c r="Y215" s="3">
        <f t="shared" si="7"/>
        <v>0</v>
      </c>
    </row>
    <row r="216" spans="24:25" x14ac:dyDescent="0.2">
      <c r="X216" s="3">
        <f t="shared" si="6"/>
        <v>1</v>
      </c>
      <c r="Y216" s="3">
        <f t="shared" si="7"/>
        <v>0</v>
      </c>
    </row>
    <row r="217" spans="24:25" x14ac:dyDescent="0.2">
      <c r="X217" s="3">
        <f t="shared" si="6"/>
        <v>1</v>
      </c>
      <c r="Y217" s="3">
        <f t="shared" si="7"/>
        <v>0</v>
      </c>
    </row>
    <row r="218" spans="24:25" x14ac:dyDescent="0.2">
      <c r="X218" s="3">
        <f t="shared" si="6"/>
        <v>1</v>
      </c>
      <c r="Y218" s="3">
        <f t="shared" si="7"/>
        <v>0</v>
      </c>
    </row>
    <row r="219" spans="24:25" x14ac:dyDescent="0.2">
      <c r="X219" s="3">
        <f t="shared" si="6"/>
        <v>1</v>
      </c>
      <c r="Y219" s="3">
        <f t="shared" si="7"/>
        <v>0</v>
      </c>
    </row>
    <row r="220" spans="24:25" x14ac:dyDescent="0.2">
      <c r="X220" s="3">
        <f t="shared" si="6"/>
        <v>1</v>
      </c>
      <c r="Y220" s="3">
        <f t="shared" si="7"/>
        <v>0</v>
      </c>
    </row>
    <row r="221" spans="24:25" x14ac:dyDescent="0.2">
      <c r="X221" s="3">
        <f t="shared" si="6"/>
        <v>1</v>
      </c>
      <c r="Y221" s="3">
        <f t="shared" si="7"/>
        <v>0</v>
      </c>
    </row>
    <row r="222" spans="24:25" x14ac:dyDescent="0.2">
      <c r="X222" s="3">
        <f t="shared" si="6"/>
        <v>1</v>
      </c>
      <c r="Y222" s="3">
        <f t="shared" si="7"/>
        <v>0</v>
      </c>
    </row>
    <row r="223" spans="24:25" x14ac:dyDescent="0.2">
      <c r="X223" s="3">
        <f t="shared" si="6"/>
        <v>1</v>
      </c>
      <c r="Y223" s="3">
        <f t="shared" si="7"/>
        <v>0</v>
      </c>
    </row>
    <row r="224" spans="24:25" x14ac:dyDescent="0.2">
      <c r="X224" s="3">
        <f t="shared" si="6"/>
        <v>1</v>
      </c>
      <c r="Y224" s="3">
        <f t="shared" si="7"/>
        <v>0</v>
      </c>
    </row>
    <row r="225" spans="24:25" x14ac:dyDescent="0.2">
      <c r="X225" s="3">
        <f t="shared" si="6"/>
        <v>1</v>
      </c>
      <c r="Y225" s="3">
        <f t="shared" si="7"/>
        <v>0</v>
      </c>
    </row>
    <row r="226" spans="24:25" x14ac:dyDescent="0.2">
      <c r="X226" s="3">
        <f t="shared" si="6"/>
        <v>1</v>
      </c>
      <c r="Y226" s="3">
        <f t="shared" si="7"/>
        <v>0</v>
      </c>
    </row>
    <row r="227" spans="24:25" x14ac:dyDescent="0.2">
      <c r="X227" s="3">
        <f t="shared" si="6"/>
        <v>1</v>
      </c>
      <c r="Y227" s="3">
        <f t="shared" si="7"/>
        <v>0</v>
      </c>
    </row>
    <row r="228" spans="24:25" x14ac:dyDescent="0.2">
      <c r="X228" s="3">
        <f t="shared" si="6"/>
        <v>1</v>
      </c>
      <c r="Y228" s="3">
        <f t="shared" si="7"/>
        <v>0</v>
      </c>
    </row>
    <row r="229" spans="24:25" x14ac:dyDescent="0.2">
      <c r="X229" s="3">
        <f t="shared" si="6"/>
        <v>1</v>
      </c>
      <c r="Y229" s="3">
        <f t="shared" si="7"/>
        <v>0</v>
      </c>
    </row>
    <row r="230" spans="24:25" x14ac:dyDescent="0.2">
      <c r="X230" s="3">
        <f t="shared" si="6"/>
        <v>1</v>
      </c>
      <c r="Y230" s="3">
        <f t="shared" si="7"/>
        <v>0</v>
      </c>
    </row>
    <row r="231" spans="24:25" x14ac:dyDescent="0.2">
      <c r="X231" s="3">
        <f t="shared" si="6"/>
        <v>1</v>
      </c>
      <c r="Y231" s="3">
        <f t="shared" si="7"/>
        <v>0</v>
      </c>
    </row>
    <row r="232" spans="24:25" x14ac:dyDescent="0.2">
      <c r="X232" s="3">
        <f t="shared" si="6"/>
        <v>1</v>
      </c>
      <c r="Y232" s="3">
        <f t="shared" si="7"/>
        <v>0</v>
      </c>
    </row>
    <row r="233" spans="24:25" x14ac:dyDescent="0.2">
      <c r="X233" s="3">
        <f t="shared" si="6"/>
        <v>1</v>
      </c>
      <c r="Y233" s="3">
        <f t="shared" si="7"/>
        <v>0</v>
      </c>
    </row>
    <row r="234" spans="24:25" x14ac:dyDescent="0.2">
      <c r="X234" s="3">
        <f t="shared" si="6"/>
        <v>1</v>
      </c>
      <c r="Y234" s="3">
        <f t="shared" si="7"/>
        <v>0</v>
      </c>
    </row>
    <row r="235" spans="24:25" x14ac:dyDescent="0.2">
      <c r="X235" s="3">
        <f t="shared" si="6"/>
        <v>1</v>
      </c>
      <c r="Y235" s="3">
        <f t="shared" si="7"/>
        <v>0</v>
      </c>
    </row>
    <row r="236" spans="24:25" x14ac:dyDescent="0.2">
      <c r="X236" s="3">
        <f t="shared" si="6"/>
        <v>1</v>
      </c>
      <c r="Y236" s="3">
        <f t="shared" si="7"/>
        <v>0</v>
      </c>
    </row>
    <row r="237" spans="24:25" x14ac:dyDescent="0.2">
      <c r="X237" s="3">
        <f t="shared" si="6"/>
        <v>1</v>
      </c>
      <c r="Y237" s="3">
        <f t="shared" si="7"/>
        <v>0</v>
      </c>
    </row>
    <row r="238" spans="24:25" x14ac:dyDescent="0.2">
      <c r="X238" s="3">
        <f t="shared" si="6"/>
        <v>1</v>
      </c>
      <c r="Y238" s="3">
        <f t="shared" si="7"/>
        <v>0</v>
      </c>
    </row>
    <row r="239" spans="24:25" x14ac:dyDescent="0.2">
      <c r="X239" s="3">
        <f t="shared" si="6"/>
        <v>1</v>
      </c>
      <c r="Y239" s="3">
        <f t="shared" si="7"/>
        <v>0</v>
      </c>
    </row>
    <row r="240" spans="24:25" x14ac:dyDescent="0.2">
      <c r="X240" s="3">
        <f t="shared" si="6"/>
        <v>1</v>
      </c>
      <c r="Y240" s="3">
        <f t="shared" si="7"/>
        <v>0</v>
      </c>
    </row>
    <row r="241" spans="24:25" x14ac:dyDescent="0.2">
      <c r="X241" s="3">
        <f t="shared" si="6"/>
        <v>1</v>
      </c>
      <c r="Y241" s="3">
        <f t="shared" si="7"/>
        <v>0</v>
      </c>
    </row>
    <row r="242" spans="24:25" x14ac:dyDescent="0.2">
      <c r="X242" s="3">
        <f t="shared" si="6"/>
        <v>1</v>
      </c>
      <c r="Y242" s="3">
        <f t="shared" si="7"/>
        <v>0</v>
      </c>
    </row>
    <row r="243" spans="24:25" x14ac:dyDescent="0.2">
      <c r="X243" s="3">
        <f t="shared" si="6"/>
        <v>1</v>
      </c>
      <c r="Y243" s="3">
        <f t="shared" si="7"/>
        <v>0</v>
      </c>
    </row>
    <row r="244" spans="24:25" x14ac:dyDescent="0.2">
      <c r="X244" s="3">
        <f t="shared" si="6"/>
        <v>1</v>
      </c>
      <c r="Y244" s="3">
        <f t="shared" si="7"/>
        <v>0</v>
      </c>
    </row>
    <row r="245" spans="24:25" x14ac:dyDescent="0.2">
      <c r="X245" s="3">
        <f t="shared" si="6"/>
        <v>1</v>
      </c>
      <c r="Y245" s="3">
        <f t="shared" si="7"/>
        <v>0</v>
      </c>
    </row>
    <row r="246" spans="24:25" x14ac:dyDescent="0.2">
      <c r="X246" s="3">
        <f t="shared" si="6"/>
        <v>1</v>
      </c>
      <c r="Y246" s="3">
        <f t="shared" si="7"/>
        <v>0</v>
      </c>
    </row>
    <row r="247" spans="24:25" x14ac:dyDescent="0.2">
      <c r="X247" s="3">
        <f t="shared" si="6"/>
        <v>1</v>
      </c>
      <c r="Y247" s="3">
        <f t="shared" si="7"/>
        <v>0</v>
      </c>
    </row>
    <row r="248" spans="24:25" x14ac:dyDescent="0.2">
      <c r="X248" s="3">
        <f t="shared" si="6"/>
        <v>1</v>
      </c>
      <c r="Y248" s="3">
        <f t="shared" si="7"/>
        <v>0</v>
      </c>
    </row>
    <row r="249" spans="24:25" x14ac:dyDescent="0.2">
      <c r="X249" s="3">
        <f t="shared" si="6"/>
        <v>1</v>
      </c>
      <c r="Y249" s="3">
        <f t="shared" si="7"/>
        <v>0</v>
      </c>
    </row>
    <row r="250" spans="24:25" x14ac:dyDescent="0.2">
      <c r="X250" s="3">
        <f t="shared" si="6"/>
        <v>1</v>
      </c>
      <c r="Y250" s="3">
        <f t="shared" si="7"/>
        <v>0</v>
      </c>
    </row>
    <row r="251" spans="24:25" x14ac:dyDescent="0.2">
      <c r="X251" s="3">
        <f t="shared" si="6"/>
        <v>1</v>
      </c>
      <c r="Y251" s="3">
        <f t="shared" si="7"/>
        <v>0</v>
      </c>
    </row>
    <row r="252" spans="24:25" x14ac:dyDescent="0.2">
      <c r="X252" s="3">
        <f t="shared" si="6"/>
        <v>1</v>
      </c>
      <c r="Y252" s="3">
        <f t="shared" si="7"/>
        <v>0</v>
      </c>
    </row>
    <row r="253" spans="24:25" x14ac:dyDescent="0.2">
      <c r="X253" s="3">
        <f t="shared" si="6"/>
        <v>1</v>
      </c>
      <c r="Y253" s="3">
        <f t="shared" si="7"/>
        <v>0</v>
      </c>
    </row>
    <row r="254" spans="24:25" x14ac:dyDescent="0.2">
      <c r="X254" s="3">
        <f t="shared" si="6"/>
        <v>1</v>
      </c>
      <c r="Y254" s="3">
        <f t="shared" si="7"/>
        <v>0</v>
      </c>
    </row>
    <row r="255" spans="24:25" x14ac:dyDescent="0.2">
      <c r="X255" s="3">
        <f t="shared" si="6"/>
        <v>1</v>
      </c>
      <c r="Y255" s="3">
        <f t="shared" si="7"/>
        <v>0</v>
      </c>
    </row>
    <row r="256" spans="24:25" x14ac:dyDescent="0.2">
      <c r="X256" s="3">
        <f t="shared" si="6"/>
        <v>1</v>
      </c>
      <c r="Y256" s="3">
        <f t="shared" si="7"/>
        <v>0</v>
      </c>
    </row>
    <row r="257" spans="24:25" x14ac:dyDescent="0.2">
      <c r="X257" s="3">
        <f t="shared" si="6"/>
        <v>1</v>
      </c>
      <c r="Y257" s="3">
        <f t="shared" si="7"/>
        <v>0</v>
      </c>
    </row>
    <row r="258" spans="24:25" x14ac:dyDescent="0.2">
      <c r="X258" s="3">
        <f t="shared" si="6"/>
        <v>1</v>
      </c>
      <c r="Y258" s="3">
        <f t="shared" si="7"/>
        <v>0</v>
      </c>
    </row>
    <row r="259" spans="24:25" x14ac:dyDescent="0.2">
      <c r="X259" s="3">
        <f t="shared" si="6"/>
        <v>1</v>
      </c>
      <c r="Y259" s="3">
        <f t="shared" si="7"/>
        <v>0</v>
      </c>
    </row>
    <row r="260" spans="24:25" x14ac:dyDescent="0.2">
      <c r="X260" s="3">
        <f t="shared" ref="X260:X323" si="8">D260-C260+1</f>
        <v>1</v>
      </c>
      <c r="Y260" s="3">
        <f t="shared" ref="Y260:Y323" si="9">H260*X260</f>
        <v>0</v>
      </c>
    </row>
    <row r="261" spans="24:25" x14ac:dyDescent="0.2">
      <c r="X261" s="3">
        <f t="shared" si="8"/>
        <v>1</v>
      </c>
      <c r="Y261" s="3">
        <f t="shared" si="9"/>
        <v>0</v>
      </c>
    </row>
    <row r="262" spans="24:25" x14ac:dyDescent="0.2">
      <c r="X262" s="3">
        <f t="shared" si="8"/>
        <v>1</v>
      </c>
      <c r="Y262" s="3">
        <f t="shared" si="9"/>
        <v>0</v>
      </c>
    </row>
    <row r="263" spans="24:25" x14ac:dyDescent="0.2">
      <c r="X263" s="3">
        <f t="shared" si="8"/>
        <v>1</v>
      </c>
      <c r="Y263" s="3">
        <f t="shared" si="9"/>
        <v>0</v>
      </c>
    </row>
    <row r="264" spans="24:25" x14ac:dyDescent="0.2">
      <c r="X264" s="3">
        <f t="shared" si="8"/>
        <v>1</v>
      </c>
      <c r="Y264" s="3">
        <f t="shared" si="9"/>
        <v>0</v>
      </c>
    </row>
    <row r="265" spans="24:25" x14ac:dyDescent="0.2">
      <c r="X265" s="3">
        <f t="shared" si="8"/>
        <v>1</v>
      </c>
      <c r="Y265" s="3">
        <f t="shared" si="9"/>
        <v>0</v>
      </c>
    </row>
    <row r="266" spans="24:25" x14ac:dyDescent="0.2">
      <c r="X266" s="3">
        <f t="shared" si="8"/>
        <v>1</v>
      </c>
      <c r="Y266" s="3">
        <f t="shared" si="9"/>
        <v>0</v>
      </c>
    </row>
    <row r="267" spans="24:25" x14ac:dyDescent="0.2">
      <c r="X267" s="3">
        <f t="shared" si="8"/>
        <v>1</v>
      </c>
      <c r="Y267" s="3">
        <f t="shared" si="9"/>
        <v>0</v>
      </c>
    </row>
    <row r="268" spans="24:25" x14ac:dyDescent="0.2">
      <c r="X268" s="3">
        <f t="shared" si="8"/>
        <v>1</v>
      </c>
      <c r="Y268" s="3">
        <f t="shared" si="9"/>
        <v>0</v>
      </c>
    </row>
    <row r="269" spans="24:25" x14ac:dyDescent="0.2">
      <c r="X269" s="3">
        <f t="shared" si="8"/>
        <v>1</v>
      </c>
      <c r="Y269" s="3">
        <f t="shared" si="9"/>
        <v>0</v>
      </c>
    </row>
    <row r="270" spans="24:25" x14ac:dyDescent="0.2">
      <c r="X270" s="3">
        <f t="shared" si="8"/>
        <v>1</v>
      </c>
      <c r="Y270" s="3">
        <f t="shared" si="9"/>
        <v>0</v>
      </c>
    </row>
    <row r="271" spans="24:25" x14ac:dyDescent="0.2">
      <c r="X271" s="3">
        <f t="shared" si="8"/>
        <v>1</v>
      </c>
      <c r="Y271" s="3">
        <f t="shared" si="9"/>
        <v>0</v>
      </c>
    </row>
    <row r="272" spans="24:25" x14ac:dyDescent="0.2">
      <c r="X272" s="3">
        <f t="shared" si="8"/>
        <v>1</v>
      </c>
      <c r="Y272" s="3">
        <f t="shared" si="9"/>
        <v>0</v>
      </c>
    </row>
    <row r="273" spans="24:25" x14ac:dyDescent="0.2">
      <c r="X273" s="3">
        <f t="shared" si="8"/>
        <v>1</v>
      </c>
      <c r="Y273" s="3">
        <f t="shared" si="9"/>
        <v>0</v>
      </c>
    </row>
    <row r="274" spans="24:25" x14ac:dyDescent="0.2">
      <c r="X274" s="3">
        <f t="shared" si="8"/>
        <v>1</v>
      </c>
      <c r="Y274" s="3">
        <f t="shared" si="9"/>
        <v>0</v>
      </c>
    </row>
    <row r="275" spans="24:25" x14ac:dyDescent="0.2">
      <c r="X275" s="3">
        <f t="shared" si="8"/>
        <v>1</v>
      </c>
      <c r="Y275" s="3">
        <f t="shared" si="9"/>
        <v>0</v>
      </c>
    </row>
    <row r="276" spans="24:25" x14ac:dyDescent="0.2">
      <c r="X276" s="3">
        <f t="shared" si="8"/>
        <v>1</v>
      </c>
      <c r="Y276" s="3">
        <f t="shared" si="9"/>
        <v>0</v>
      </c>
    </row>
    <row r="277" spans="24:25" x14ac:dyDescent="0.2">
      <c r="X277" s="3">
        <f t="shared" si="8"/>
        <v>1</v>
      </c>
      <c r="Y277" s="3">
        <f t="shared" si="9"/>
        <v>0</v>
      </c>
    </row>
    <row r="278" spans="24:25" x14ac:dyDescent="0.2">
      <c r="X278" s="3">
        <f t="shared" si="8"/>
        <v>1</v>
      </c>
      <c r="Y278" s="3">
        <f t="shared" si="9"/>
        <v>0</v>
      </c>
    </row>
    <row r="279" spans="24:25" x14ac:dyDescent="0.2">
      <c r="X279" s="3">
        <f t="shared" si="8"/>
        <v>1</v>
      </c>
      <c r="Y279" s="3">
        <f t="shared" si="9"/>
        <v>0</v>
      </c>
    </row>
    <row r="280" spans="24:25" x14ac:dyDescent="0.2">
      <c r="X280" s="3">
        <f t="shared" si="8"/>
        <v>1</v>
      </c>
      <c r="Y280" s="3">
        <f t="shared" si="9"/>
        <v>0</v>
      </c>
    </row>
    <row r="281" spans="24:25" x14ac:dyDescent="0.2">
      <c r="X281" s="3">
        <f t="shared" si="8"/>
        <v>1</v>
      </c>
      <c r="Y281" s="3">
        <f t="shared" si="9"/>
        <v>0</v>
      </c>
    </row>
    <row r="282" spans="24:25" x14ac:dyDescent="0.2">
      <c r="X282" s="3">
        <f t="shared" si="8"/>
        <v>1</v>
      </c>
      <c r="Y282" s="3">
        <f t="shared" si="9"/>
        <v>0</v>
      </c>
    </row>
    <row r="283" spans="24:25" x14ac:dyDescent="0.2">
      <c r="X283" s="3">
        <f t="shared" si="8"/>
        <v>1</v>
      </c>
      <c r="Y283" s="3">
        <f t="shared" si="9"/>
        <v>0</v>
      </c>
    </row>
    <row r="284" spans="24:25" x14ac:dyDescent="0.2">
      <c r="X284" s="3">
        <f t="shared" si="8"/>
        <v>1</v>
      </c>
      <c r="Y284" s="3">
        <f t="shared" si="9"/>
        <v>0</v>
      </c>
    </row>
    <row r="285" spans="24:25" x14ac:dyDescent="0.2">
      <c r="X285" s="3">
        <f t="shared" si="8"/>
        <v>1</v>
      </c>
      <c r="Y285" s="3">
        <f t="shared" si="9"/>
        <v>0</v>
      </c>
    </row>
    <row r="286" spans="24:25" x14ac:dyDescent="0.2">
      <c r="X286" s="3">
        <f t="shared" si="8"/>
        <v>1</v>
      </c>
      <c r="Y286" s="3">
        <f t="shared" si="9"/>
        <v>0</v>
      </c>
    </row>
    <row r="287" spans="24:25" x14ac:dyDescent="0.2">
      <c r="X287" s="3">
        <f t="shared" si="8"/>
        <v>1</v>
      </c>
      <c r="Y287" s="3">
        <f t="shared" si="9"/>
        <v>0</v>
      </c>
    </row>
    <row r="288" spans="24:25" x14ac:dyDescent="0.2">
      <c r="X288" s="3">
        <f t="shared" si="8"/>
        <v>1</v>
      </c>
      <c r="Y288" s="3">
        <f t="shared" si="9"/>
        <v>0</v>
      </c>
    </row>
    <row r="289" spans="24:25" x14ac:dyDescent="0.2">
      <c r="X289" s="3">
        <f t="shared" si="8"/>
        <v>1</v>
      </c>
      <c r="Y289" s="3">
        <f t="shared" si="9"/>
        <v>0</v>
      </c>
    </row>
    <row r="290" spans="24:25" x14ac:dyDescent="0.2">
      <c r="X290" s="3">
        <f t="shared" si="8"/>
        <v>1</v>
      </c>
      <c r="Y290" s="3">
        <f t="shared" si="9"/>
        <v>0</v>
      </c>
    </row>
    <row r="291" spans="24:25" x14ac:dyDescent="0.2">
      <c r="X291" s="3">
        <f t="shared" si="8"/>
        <v>1</v>
      </c>
      <c r="Y291" s="3">
        <f t="shared" si="9"/>
        <v>0</v>
      </c>
    </row>
    <row r="292" spans="24:25" x14ac:dyDescent="0.2">
      <c r="X292" s="3">
        <f t="shared" si="8"/>
        <v>1</v>
      </c>
      <c r="Y292" s="3">
        <f t="shared" si="9"/>
        <v>0</v>
      </c>
    </row>
    <row r="293" spans="24:25" x14ac:dyDescent="0.2">
      <c r="X293" s="3">
        <f t="shared" si="8"/>
        <v>1</v>
      </c>
      <c r="Y293" s="3">
        <f t="shared" si="9"/>
        <v>0</v>
      </c>
    </row>
    <row r="294" spans="24:25" x14ac:dyDescent="0.2">
      <c r="X294" s="3">
        <f t="shared" si="8"/>
        <v>1</v>
      </c>
      <c r="Y294" s="3">
        <f t="shared" si="9"/>
        <v>0</v>
      </c>
    </row>
    <row r="295" spans="24:25" x14ac:dyDescent="0.2">
      <c r="X295" s="3">
        <f t="shared" si="8"/>
        <v>1</v>
      </c>
      <c r="Y295" s="3">
        <f t="shared" si="9"/>
        <v>0</v>
      </c>
    </row>
    <row r="296" spans="24:25" x14ac:dyDescent="0.2">
      <c r="X296" s="3">
        <f t="shared" si="8"/>
        <v>1</v>
      </c>
      <c r="Y296" s="3">
        <f t="shared" si="9"/>
        <v>0</v>
      </c>
    </row>
    <row r="297" spans="24:25" x14ac:dyDescent="0.2">
      <c r="X297" s="3">
        <f t="shared" si="8"/>
        <v>1</v>
      </c>
      <c r="Y297" s="3">
        <f t="shared" si="9"/>
        <v>0</v>
      </c>
    </row>
    <row r="298" spans="24:25" x14ac:dyDescent="0.2">
      <c r="X298" s="3">
        <f t="shared" si="8"/>
        <v>1</v>
      </c>
      <c r="Y298" s="3">
        <f t="shared" si="9"/>
        <v>0</v>
      </c>
    </row>
    <row r="299" spans="24:25" x14ac:dyDescent="0.2">
      <c r="X299" s="3">
        <f t="shared" si="8"/>
        <v>1</v>
      </c>
      <c r="Y299" s="3">
        <f t="shared" si="9"/>
        <v>0</v>
      </c>
    </row>
    <row r="300" spans="24:25" x14ac:dyDescent="0.2">
      <c r="X300" s="3">
        <f t="shared" si="8"/>
        <v>1</v>
      </c>
      <c r="Y300" s="3">
        <f t="shared" si="9"/>
        <v>0</v>
      </c>
    </row>
    <row r="301" spans="24:25" x14ac:dyDescent="0.2">
      <c r="X301" s="3">
        <f t="shared" si="8"/>
        <v>1</v>
      </c>
      <c r="Y301" s="3">
        <f t="shared" si="9"/>
        <v>0</v>
      </c>
    </row>
    <row r="302" spans="24:25" x14ac:dyDescent="0.2">
      <c r="X302" s="3">
        <f t="shared" si="8"/>
        <v>1</v>
      </c>
      <c r="Y302" s="3">
        <f t="shared" si="9"/>
        <v>0</v>
      </c>
    </row>
    <row r="303" spans="24:25" x14ac:dyDescent="0.2">
      <c r="X303" s="3">
        <f t="shared" si="8"/>
        <v>1</v>
      </c>
      <c r="Y303" s="3">
        <f t="shared" si="9"/>
        <v>0</v>
      </c>
    </row>
    <row r="304" spans="24:25" x14ac:dyDescent="0.2">
      <c r="X304" s="3">
        <f t="shared" si="8"/>
        <v>1</v>
      </c>
      <c r="Y304" s="3">
        <f t="shared" si="9"/>
        <v>0</v>
      </c>
    </row>
    <row r="305" spans="24:25" x14ac:dyDescent="0.2">
      <c r="X305" s="3">
        <f t="shared" si="8"/>
        <v>1</v>
      </c>
      <c r="Y305" s="3">
        <f t="shared" si="9"/>
        <v>0</v>
      </c>
    </row>
    <row r="306" spans="24:25" x14ac:dyDescent="0.2">
      <c r="X306" s="3">
        <f t="shared" si="8"/>
        <v>1</v>
      </c>
      <c r="Y306" s="3">
        <f t="shared" si="9"/>
        <v>0</v>
      </c>
    </row>
    <row r="307" spans="24:25" x14ac:dyDescent="0.2">
      <c r="X307" s="3">
        <f t="shared" si="8"/>
        <v>1</v>
      </c>
      <c r="Y307" s="3">
        <f t="shared" si="9"/>
        <v>0</v>
      </c>
    </row>
    <row r="308" spans="24:25" x14ac:dyDescent="0.2">
      <c r="X308" s="3">
        <f t="shared" si="8"/>
        <v>1</v>
      </c>
      <c r="Y308" s="3">
        <f t="shared" si="9"/>
        <v>0</v>
      </c>
    </row>
    <row r="309" spans="24:25" x14ac:dyDescent="0.2">
      <c r="X309" s="3">
        <f t="shared" si="8"/>
        <v>1</v>
      </c>
      <c r="Y309" s="3">
        <f t="shared" si="9"/>
        <v>0</v>
      </c>
    </row>
    <row r="310" spans="24:25" x14ac:dyDescent="0.2">
      <c r="X310" s="3">
        <f t="shared" si="8"/>
        <v>1</v>
      </c>
      <c r="Y310" s="3">
        <f t="shared" si="9"/>
        <v>0</v>
      </c>
    </row>
    <row r="311" spans="24:25" x14ac:dyDescent="0.2">
      <c r="X311" s="3">
        <f t="shared" si="8"/>
        <v>1</v>
      </c>
      <c r="Y311" s="3">
        <f t="shared" si="9"/>
        <v>0</v>
      </c>
    </row>
    <row r="312" spans="24:25" x14ac:dyDescent="0.2">
      <c r="X312" s="3">
        <f t="shared" si="8"/>
        <v>1</v>
      </c>
      <c r="Y312" s="3">
        <f t="shared" si="9"/>
        <v>0</v>
      </c>
    </row>
    <row r="313" spans="24:25" x14ac:dyDescent="0.2">
      <c r="X313" s="3">
        <f t="shared" si="8"/>
        <v>1</v>
      </c>
      <c r="Y313" s="3">
        <f t="shared" si="9"/>
        <v>0</v>
      </c>
    </row>
    <row r="314" spans="24:25" x14ac:dyDescent="0.2">
      <c r="X314" s="3">
        <f t="shared" si="8"/>
        <v>1</v>
      </c>
      <c r="Y314" s="3">
        <f t="shared" si="9"/>
        <v>0</v>
      </c>
    </row>
    <row r="315" spans="24:25" x14ac:dyDescent="0.2">
      <c r="X315" s="3">
        <f t="shared" si="8"/>
        <v>1</v>
      </c>
      <c r="Y315" s="3">
        <f t="shared" si="9"/>
        <v>0</v>
      </c>
    </row>
    <row r="316" spans="24:25" x14ac:dyDescent="0.2">
      <c r="X316" s="3">
        <f t="shared" si="8"/>
        <v>1</v>
      </c>
      <c r="Y316" s="3">
        <f t="shared" si="9"/>
        <v>0</v>
      </c>
    </row>
    <row r="317" spans="24:25" x14ac:dyDescent="0.2">
      <c r="X317" s="3">
        <f t="shared" si="8"/>
        <v>1</v>
      </c>
      <c r="Y317" s="3">
        <f t="shared" si="9"/>
        <v>0</v>
      </c>
    </row>
    <row r="318" spans="24:25" x14ac:dyDescent="0.2">
      <c r="X318" s="3">
        <f t="shared" si="8"/>
        <v>1</v>
      </c>
      <c r="Y318" s="3">
        <f t="shared" si="9"/>
        <v>0</v>
      </c>
    </row>
    <row r="319" spans="24:25" x14ac:dyDescent="0.2">
      <c r="X319" s="3">
        <f t="shared" si="8"/>
        <v>1</v>
      </c>
      <c r="Y319" s="3">
        <f t="shared" si="9"/>
        <v>0</v>
      </c>
    </row>
    <row r="320" spans="24:25" x14ac:dyDescent="0.2">
      <c r="X320" s="3">
        <f t="shared" si="8"/>
        <v>1</v>
      </c>
      <c r="Y320" s="3">
        <f t="shared" si="9"/>
        <v>0</v>
      </c>
    </row>
    <row r="321" spans="24:25" x14ac:dyDescent="0.2">
      <c r="X321" s="3">
        <f t="shared" si="8"/>
        <v>1</v>
      </c>
      <c r="Y321" s="3">
        <f t="shared" si="9"/>
        <v>0</v>
      </c>
    </row>
    <row r="322" spans="24:25" x14ac:dyDescent="0.2">
      <c r="X322" s="3">
        <f t="shared" si="8"/>
        <v>1</v>
      </c>
      <c r="Y322" s="3">
        <f t="shared" si="9"/>
        <v>0</v>
      </c>
    </row>
    <row r="323" spans="24:25" x14ac:dyDescent="0.2">
      <c r="X323" s="3">
        <f t="shared" si="8"/>
        <v>1</v>
      </c>
      <c r="Y323" s="3">
        <f t="shared" si="9"/>
        <v>0</v>
      </c>
    </row>
    <row r="324" spans="24:25" x14ac:dyDescent="0.2">
      <c r="X324" s="3">
        <f t="shared" ref="X324:X387" si="10">D324-C324+1</f>
        <v>1</v>
      </c>
      <c r="Y324" s="3">
        <f t="shared" ref="Y324:Y387" si="11">H324*X324</f>
        <v>0</v>
      </c>
    </row>
    <row r="325" spans="24:25" x14ac:dyDescent="0.2">
      <c r="X325" s="3">
        <f t="shared" si="10"/>
        <v>1</v>
      </c>
      <c r="Y325" s="3">
        <f t="shared" si="11"/>
        <v>0</v>
      </c>
    </row>
    <row r="326" spans="24:25" x14ac:dyDescent="0.2">
      <c r="X326" s="3">
        <f t="shared" si="10"/>
        <v>1</v>
      </c>
      <c r="Y326" s="3">
        <f t="shared" si="11"/>
        <v>0</v>
      </c>
    </row>
    <row r="327" spans="24:25" x14ac:dyDescent="0.2">
      <c r="X327" s="3">
        <f t="shared" si="10"/>
        <v>1</v>
      </c>
      <c r="Y327" s="3">
        <f t="shared" si="11"/>
        <v>0</v>
      </c>
    </row>
    <row r="328" spans="24:25" x14ac:dyDescent="0.2">
      <c r="X328" s="3">
        <f t="shared" si="10"/>
        <v>1</v>
      </c>
      <c r="Y328" s="3">
        <f t="shared" si="11"/>
        <v>0</v>
      </c>
    </row>
    <row r="329" spans="24:25" x14ac:dyDescent="0.2">
      <c r="X329" s="3">
        <f t="shared" si="10"/>
        <v>1</v>
      </c>
      <c r="Y329" s="3">
        <f t="shared" si="11"/>
        <v>0</v>
      </c>
    </row>
    <row r="330" spans="24:25" x14ac:dyDescent="0.2">
      <c r="X330" s="3">
        <f t="shared" si="10"/>
        <v>1</v>
      </c>
      <c r="Y330" s="3">
        <f t="shared" si="11"/>
        <v>0</v>
      </c>
    </row>
    <row r="331" spans="24:25" x14ac:dyDescent="0.2">
      <c r="X331" s="3">
        <f t="shared" si="10"/>
        <v>1</v>
      </c>
      <c r="Y331" s="3">
        <f t="shared" si="11"/>
        <v>0</v>
      </c>
    </row>
    <row r="332" spans="24:25" x14ac:dyDescent="0.2">
      <c r="X332" s="3">
        <f t="shared" si="10"/>
        <v>1</v>
      </c>
      <c r="Y332" s="3">
        <f t="shared" si="11"/>
        <v>0</v>
      </c>
    </row>
    <row r="333" spans="24:25" x14ac:dyDescent="0.2">
      <c r="X333" s="3">
        <f t="shared" si="10"/>
        <v>1</v>
      </c>
      <c r="Y333" s="3">
        <f t="shared" si="11"/>
        <v>0</v>
      </c>
    </row>
    <row r="334" spans="24:25" x14ac:dyDescent="0.2">
      <c r="X334" s="3">
        <f t="shared" si="10"/>
        <v>1</v>
      </c>
      <c r="Y334" s="3">
        <f t="shared" si="11"/>
        <v>0</v>
      </c>
    </row>
    <row r="335" spans="24:25" x14ac:dyDescent="0.2">
      <c r="X335" s="3">
        <f t="shared" si="10"/>
        <v>1</v>
      </c>
      <c r="Y335" s="3">
        <f t="shared" si="11"/>
        <v>0</v>
      </c>
    </row>
    <row r="336" spans="24:25" x14ac:dyDescent="0.2">
      <c r="X336" s="3">
        <f t="shared" si="10"/>
        <v>1</v>
      </c>
      <c r="Y336" s="3">
        <f t="shared" si="11"/>
        <v>0</v>
      </c>
    </row>
    <row r="337" spans="24:25" x14ac:dyDescent="0.2">
      <c r="X337" s="3">
        <f t="shared" si="10"/>
        <v>1</v>
      </c>
      <c r="Y337" s="3">
        <f t="shared" si="11"/>
        <v>0</v>
      </c>
    </row>
    <row r="338" spans="24:25" x14ac:dyDescent="0.2">
      <c r="X338" s="3">
        <f t="shared" si="10"/>
        <v>1</v>
      </c>
      <c r="Y338" s="3">
        <f t="shared" si="11"/>
        <v>0</v>
      </c>
    </row>
    <row r="339" spans="24:25" x14ac:dyDescent="0.2">
      <c r="X339" s="3">
        <f t="shared" si="10"/>
        <v>1</v>
      </c>
      <c r="Y339" s="3">
        <f t="shared" si="11"/>
        <v>0</v>
      </c>
    </row>
    <row r="340" spans="24:25" x14ac:dyDescent="0.2">
      <c r="X340" s="3">
        <f t="shared" si="10"/>
        <v>1</v>
      </c>
      <c r="Y340" s="3">
        <f t="shared" si="11"/>
        <v>0</v>
      </c>
    </row>
    <row r="341" spans="24:25" x14ac:dyDescent="0.2">
      <c r="X341" s="3">
        <f t="shared" si="10"/>
        <v>1</v>
      </c>
      <c r="Y341" s="3">
        <f t="shared" si="11"/>
        <v>0</v>
      </c>
    </row>
    <row r="342" spans="24:25" x14ac:dyDescent="0.2">
      <c r="X342" s="3">
        <f t="shared" si="10"/>
        <v>1</v>
      </c>
      <c r="Y342" s="3">
        <f t="shared" si="11"/>
        <v>0</v>
      </c>
    </row>
    <row r="343" spans="24:25" x14ac:dyDescent="0.2">
      <c r="X343" s="3">
        <f t="shared" si="10"/>
        <v>1</v>
      </c>
      <c r="Y343" s="3">
        <f t="shared" si="11"/>
        <v>0</v>
      </c>
    </row>
    <row r="344" spans="24:25" x14ac:dyDescent="0.2">
      <c r="X344" s="3">
        <f t="shared" si="10"/>
        <v>1</v>
      </c>
      <c r="Y344" s="3">
        <f t="shared" si="11"/>
        <v>0</v>
      </c>
    </row>
    <row r="345" spans="24:25" x14ac:dyDescent="0.2">
      <c r="X345" s="3">
        <f t="shared" si="10"/>
        <v>1</v>
      </c>
      <c r="Y345" s="3">
        <f t="shared" si="11"/>
        <v>0</v>
      </c>
    </row>
    <row r="346" spans="24:25" x14ac:dyDescent="0.2">
      <c r="X346" s="3">
        <f t="shared" si="10"/>
        <v>1</v>
      </c>
      <c r="Y346" s="3">
        <f t="shared" si="11"/>
        <v>0</v>
      </c>
    </row>
    <row r="347" spans="24:25" x14ac:dyDescent="0.2">
      <c r="X347" s="3">
        <f t="shared" si="10"/>
        <v>1</v>
      </c>
      <c r="Y347" s="3">
        <f t="shared" si="11"/>
        <v>0</v>
      </c>
    </row>
    <row r="348" spans="24:25" x14ac:dyDescent="0.2">
      <c r="X348" s="3">
        <f t="shared" si="10"/>
        <v>1</v>
      </c>
      <c r="Y348" s="3">
        <f t="shared" si="11"/>
        <v>0</v>
      </c>
    </row>
    <row r="349" spans="24:25" x14ac:dyDescent="0.2">
      <c r="X349" s="3">
        <f t="shared" si="10"/>
        <v>1</v>
      </c>
      <c r="Y349" s="3">
        <f t="shared" si="11"/>
        <v>0</v>
      </c>
    </row>
    <row r="350" spans="24:25" x14ac:dyDescent="0.2">
      <c r="X350" s="3">
        <f t="shared" si="10"/>
        <v>1</v>
      </c>
      <c r="Y350" s="3">
        <f t="shared" si="11"/>
        <v>0</v>
      </c>
    </row>
    <row r="351" spans="24:25" x14ac:dyDescent="0.2">
      <c r="X351" s="3">
        <f t="shared" si="10"/>
        <v>1</v>
      </c>
      <c r="Y351" s="3">
        <f t="shared" si="11"/>
        <v>0</v>
      </c>
    </row>
    <row r="352" spans="24:25" x14ac:dyDescent="0.2">
      <c r="X352" s="3">
        <f t="shared" si="10"/>
        <v>1</v>
      </c>
      <c r="Y352" s="3">
        <f t="shared" si="11"/>
        <v>0</v>
      </c>
    </row>
    <row r="353" spans="24:25" x14ac:dyDescent="0.2">
      <c r="X353" s="3">
        <f t="shared" si="10"/>
        <v>1</v>
      </c>
      <c r="Y353" s="3">
        <f t="shared" si="11"/>
        <v>0</v>
      </c>
    </row>
    <row r="354" spans="24:25" x14ac:dyDescent="0.2">
      <c r="X354" s="3">
        <f t="shared" si="10"/>
        <v>1</v>
      </c>
      <c r="Y354" s="3">
        <f t="shared" si="11"/>
        <v>0</v>
      </c>
    </row>
    <row r="355" spans="24:25" x14ac:dyDescent="0.2">
      <c r="X355" s="3">
        <f t="shared" si="10"/>
        <v>1</v>
      </c>
      <c r="Y355" s="3">
        <f t="shared" si="11"/>
        <v>0</v>
      </c>
    </row>
    <row r="356" spans="24:25" x14ac:dyDescent="0.2">
      <c r="X356" s="3">
        <f t="shared" si="10"/>
        <v>1</v>
      </c>
      <c r="Y356" s="3">
        <f t="shared" si="11"/>
        <v>0</v>
      </c>
    </row>
    <row r="357" spans="24:25" x14ac:dyDescent="0.2">
      <c r="X357" s="3">
        <f t="shared" si="10"/>
        <v>1</v>
      </c>
      <c r="Y357" s="3">
        <f t="shared" si="11"/>
        <v>0</v>
      </c>
    </row>
    <row r="358" spans="24:25" x14ac:dyDescent="0.2">
      <c r="X358" s="3">
        <f t="shared" si="10"/>
        <v>1</v>
      </c>
      <c r="Y358" s="3">
        <f t="shared" si="11"/>
        <v>0</v>
      </c>
    </row>
    <row r="359" spans="24:25" x14ac:dyDescent="0.2">
      <c r="X359" s="3">
        <f t="shared" si="10"/>
        <v>1</v>
      </c>
      <c r="Y359" s="3">
        <f t="shared" si="11"/>
        <v>0</v>
      </c>
    </row>
    <row r="360" spans="24:25" x14ac:dyDescent="0.2">
      <c r="X360" s="3">
        <f t="shared" si="10"/>
        <v>1</v>
      </c>
      <c r="Y360" s="3">
        <f t="shared" si="11"/>
        <v>0</v>
      </c>
    </row>
    <row r="361" spans="24:25" x14ac:dyDescent="0.2">
      <c r="X361" s="3">
        <f t="shared" si="10"/>
        <v>1</v>
      </c>
      <c r="Y361" s="3">
        <f t="shared" si="11"/>
        <v>0</v>
      </c>
    </row>
    <row r="362" spans="24:25" x14ac:dyDescent="0.2">
      <c r="X362" s="3">
        <f t="shared" si="10"/>
        <v>1</v>
      </c>
      <c r="Y362" s="3">
        <f t="shared" si="11"/>
        <v>0</v>
      </c>
    </row>
    <row r="363" spans="24:25" x14ac:dyDescent="0.2">
      <c r="X363" s="3">
        <f t="shared" si="10"/>
        <v>1</v>
      </c>
      <c r="Y363" s="3">
        <f t="shared" si="11"/>
        <v>0</v>
      </c>
    </row>
    <row r="364" spans="24:25" x14ac:dyDescent="0.2">
      <c r="X364" s="3">
        <f t="shared" si="10"/>
        <v>1</v>
      </c>
      <c r="Y364" s="3">
        <f t="shared" si="11"/>
        <v>0</v>
      </c>
    </row>
    <row r="365" spans="24:25" x14ac:dyDescent="0.2">
      <c r="X365" s="3">
        <f t="shared" si="10"/>
        <v>1</v>
      </c>
      <c r="Y365" s="3">
        <f t="shared" si="11"/>
        <v>0</v>
      </c>
    </row>
    <row r="366" spans="24:25" x14ac:dyDescent="0.2">
      <c r="X366" s="3">
        <f t="shared" si="10"/>
        <v>1</v>
      </c>
      <c r="Y366" s="3">
        <f t="shared" si="11"/>
        <v>0</v>
      </c>
    </row>
    <row r="367" spans="24:25" x14ac:dyDescent="0.2">
      <c r="X367" s="3">
        <f t="shared" si="10"/>
        <v>1</v>
      </c>
      <c r="Y367" s="3">
        <f t="shared" si="11"/>
        <v>0</v>
      </c>
    </row>
    <row r="368" spans="24:25" x14ac:dyDescent="0.2">
      <c r="X368" s="3">
        <f t="shared" si="10"/>
        <v>1</v>
      </c>
      <c r="Y368" s="3">
        <f t="shared" si="11"/>
        <v>0</v>
      </c>
    </row>
    <row r="369" spans="24:25" x14ac:dyDescent="0.2">
      <c r="X369" s="3">
        <f t="shared" si="10"/>
        <v>1</v>
      </c>
      <c r="Y369" s="3">
        <f t="shared" si="11"/>
        <v>0</v>
      </c>
    </row>
    <row r="370" spans="24:25" x14ac:dyDescent="0.2">
      <c r="X370" s="3">
        <f t="shared" si="10"/>
        <v>1</v>
      </c>
      <c r="Y370" s="3">
        <f t="shared" si="11"/>
        <v>0</v>
      </c>
    </row>
    <row r="371" spans="24:25" x14ac:dyDescent="0.2">
      <c r="X371" s="3">
        <f t="shared" si="10"/>
        <v>1</v>
      </c>
      <c r="Y371" s="3">
        <f t="shared" si="11"/>
        <v>0</v>
      </c>
    </row>
    <row r="372" spans="24:25" x14ac:dyDescent="0.2">
      <c r="X372" s="3">
        <f t="shared" si="10"/>
        <v>1</v>
      </c>
      <c r="Y372" s="3">
        <f t="shared" si="11"/>
        <v>0</v>
      </c>
    </row>
    <row r="373" spans="24:25" x14ac:dyDescent="0.2">
      <c r="X373" s="3">
        <f t="shared" si="10"/>
        <v>1</v>
      </c>
      <c r="Y373" s="3">
        <f t="shared" si="11"/>
        <v>0</v>
      </c>
    </row>
    <row r="374" spans="24:25" x14ac:dyDescent="0.2">
      <c r="X374" s="3">
        <f t="shared" si="10"/>
        <v>1</v>
      </c>
      <c r="Y374" s="3">
        <f t="shared" si="11"/>
        <v>0</v>
      </c>
    </row>
    <row r="375" spans="24:25" x14ac:dyDescent="0.2">
      <c r="X375" s="3">
        <f t="shared" si="10"/>
        <v>1</v>
      </c>
      <c r="Y375" s="3">
        <f t="shared" si="11"/>
        <v>0</v>
      </c>
    </row>
    <row r="376" spans="24:25" x14ac:dyDescent="0.2">
      <c r="X376" s="3">
        <f t="shared" si="10"/>
        <v>1</v>
      </c>
      <c r="Y376" s="3">
        <f t="shared" si="11"/>
        <v>0</v>
      </c>
    </row>
    <row r="377" spans="24:25" x14ac:dyDescent="0.2">
      <c r="X377" s="3">
        <f t="shared" si="10"/>
        <v>1</v>
      </c>
      <c r="Y377" s="3">
        <f t="shared" si="11"/>
        <v>0</v>
      </c>
    </row>
    <row r="378" spans="24:25" x14ac:dyDescent="0.2">
      <c r="X378" s="3">
        <f t="shared" si="10"/>
        <v>1</v>
      </c>
      <c r="Y378" s="3">
        <f t="shared" si="11"/>
        <v>0</v>
      </c>
    </row>
    <row r="379" spans="24:25" x14ac:dyDescent="0.2">
      <c r="X379" s="3">
        <f t="shared" si="10"/>
        <v>1</v>
      </c>
      <c r="Y379" s="3">
        <f t="shared" si="11"/>
        <v>0</v>
      </c>
    </row>
    <row r="380" spans="24:25" x14ac:dyDescent="0.2">
      <c r="X380" s="3">
        <f t="shared" si="10"/>
        <v>1</v>
      </c>
      <c r="Y380" s="3">
        <f t="shared" si="11"/>
        <v>0</v>
      </c>
    </row>
    <row r="381" spans="24:25" x14ac:dyDescent="0.2">
      <c r="X381" s="3">
        <f t="shared" si="10"/>
        <v>1</v>
      </c>
      <c r="Y381" s="3">
        <f t="shared" si="11"/>
        <v>0</v>
      </c>
    </row>
    <row r="382" spans="24:25" x14ac:dyDescent="0.2">
      <c r="X382" s="3">
        <f t="shared" si="10"/>
        <v>1</v>
      </c>
      <c r="Y382" s="3">
        <f t="shared" si="11"/>
        <v>0</v>
      </c>
    </row>
    <row r="383" spans="24:25" x14ac:dyDescent="0.2">
      <c r="X383" s="3">
        <f t="shared" si="10"/>
        <v>1</v>
      </c>
      <c r="Y383" s="3">
        <f t="shared" si="11"/>
        <v>0</v>
      </c>
    </row>
    <row r="384" spans="24:25" x14ac:dyDescent="0.2">
      <c r="X384" s="3">
        <f t="shared" si="10"/>
        <v>1</v>
      </c>
      <c r="Y384" s="3">
        <f t="shared" si="11"/>
        <v>0</v>
      </c>
    </row>
    <row r="385" spans="24:25" x14ac:dyDescent="0.2">
      <c r="X385" s="3">
        <f t="shared" si="10"/>
        <v>1</v>
      </c>
      <c r="Y385" s="3">
        <f t="shared" si="11"/>
        <v>0</v>
      </c>
    </row>
    <row r="386" spans="24:25" x14ac:dyDescent="0.2">
      <c r="X386" s="3">
        <f t="shared" si="10"/>
        <v>1</v>
      </c>
      <c r="Y386" s="3">
        <f t="shared" si="11"/>
        <v>0</v>
      </c>
    </row>
    <row r="387" spans="24:25" x14ac:dyDescent="0.2">
      <c r="X387" s="3">
        <f t="shared" si="10"/>
        <v>1</v>
      </c>
      <c r="Y387" s="3">
        <f t="shared" si="11"/>
        <v>0</v>
      </c>
    </row>
    <row r="388" spans="24:25" x14ac:dyDescent="0.2">
      <c r="X388" s="3">
        <f t="shared" ref="X388:X451" si="12">D388-C388+1</f>
        <v>1</v>
      </c>
      <c r="Y388" s="3">
        <f t="shared" ref="Y388:Y451" si="13">H388*X388</f>
        <v>0</v>
      </c>
    </row>
    <row r="389" spans="24:25" x14ac:dyDescent="0.2">
      <c r="X389" s="3">
        <f t="shared" si="12"/>
        <v>1</v>
      </c>
      <c r="Y389" s="3">
        <f t="shared" si="13"/>
        <v>0</v>
      </c>
    </row>
    <row r="390" spans="24:25" x14ac:dyDescent="0.2">
      <c r="X390" s="3">
        <f t="shared" si="12"/>
        <v>1</v>
      </c>
      <c r="Y390" s="3">
        <f t="shared" si="13"/>
        <v>0</v>
      </c>
    </row>
    <row r="391" spans="24:25" x14ac:dyDescent="0.2">
      <c r="X391" s="3">
        <f t="shared" si="12"/>
        <v>1</v>
      </c>
      <c r="Y391" s="3">
        <f t="shared" si="13"/>
        <v>0</v>
      </c>
    </row>
    <row r="392" spans="24:25" x14ac:dyDescent="0.2">
      <c r="X392" s="3">
        <f t="shared" si="12"/>
        <v>1</v>
      </c>
      <c r="Y392" s="3">
        <f t="shared" si="13"/>
        <v>0</v>
      </c>
    </row>
    <row r="393" spans="24:25" x14ac:dyDescent="0.2">
      <c r="X393" s="3">
        <f t="shared" si="12"/>
        <v>1</v>
      </c>
      <c r="Y393" s="3">
        <f t="shared" si="13"/>
        <v>0</v>
      </c>
    </row>
    <row r="394" spans="24:25" x14ac:dyDescent="0.2">
      <c r="X394" s="3">
        <f t="shared" si="12"/>
        <v>1</v>
      </c>
      <c r="Y394" s="3">
        <f t="shared" si="13"/>
        <v>0</v>
      </c>
    </row>
    <row r="395" spans="24:25" x14ac:dyDescent="0.2">
      <c r="X395" s="3">
        <f t="shared" si="12"/>
        <v>1</v>
      </c>
      <c r="Y395" s="3">
        <f t="shared" si="13"/>
        <v>0</v>
      </c>
    </row>
    <row r="396" spans="24:25" x14ac:dyDescent="0.2">
      <c r="X396" s="3">
        <f t="shared" si="12"/>
        <v>1</v>
      </c>
      <c r="Y396" s="3">
        <f t="shared" si="13"/>
        <v>0</v>
      </c>
    </row>
    <row r="397" spans="24:25" x14ac:dyDescent="0.2">
      <c r="X397" s="3">
        <f t="shared" si="12"/>
        <v>1</v>
      </c>
      <c r="Y397" s="3">
        <f t="shared" si="13"/>
        <v>0</v>
      </c>
    </row>
    <row r="398" spans="24:25" x14ac:dyDescent="0.2">
      <c r="X398" s="3">
        <f t="shared" si="12"/>
        <v>1</v>
      </c>
      <c r="Y398" s="3">
        <f t="shared" si="13"/>
        <v>0</v>
      </c>
    </row>
    <row r="399" spans="24:25" x14ac:dyDescent="0.2">
      <c r="X399" s="3">
        <f t="shared" si="12"/>
        <v>1</v>
      </c>
      <c r="Y399" s="3">
        <f t="shared" si="13"/>
        <v>0</v>
      </c>
    </row>
    <row r="400" spans="24:25" x14ac:dyDescent="0.2">
      <c r="X400" s="3">
        <f t="shared" si="12"/>
        <v>1</v>
      </c>
      <c r="Y400" s="3">
        <f t="shared" si="13"/>
        <v>0</v>
      </c>
    </row>
    <row r="401" spans="24:25" x14ac:dyDescent="0.2">
      <c r="X401" s="3">
        <f t="shared" si="12"/>
        <v>1</v>
      </c>
      <c r="Y401" s="3">
        <f t="shared" si="13"/>
        <v>0</v>
      </c>
    </row>
    <row r="402" spans="24:25" x14ac:dyDescent="0.2">
      <c r="X402" s="3">
        <f t="shared" si="12"/>
        <v>1</v>
      </c>
      <c r="Y402" s="3">
        <f t="shared" si="13"/>
        <v>0</v>
      </c>
    </row>
    <row r="403" spans="24:25" x14ac:dyDescent="0.2">
      <c r="X403" s="3">
        <f t="shared" si="12"/>
        <v>1</v>
      </c>
      <c r="Y403" s="3">
        <f t="shared" si="13"/>
        <v>0</v>
      </c>
    </row>
    <row r="404" spans="24:25" x14ac:dyDescent="0.2">
      <c r="X404" s="3">
        <f t="shared" si="12"/>
        <v>1</v>
      </c>
      <c r="Y404" s="3">
        <f t="shared" si="13"/>
        <v>0</v>
      </c>
    </row>
    <row r="405" spans="24:25" x14ac:dyDescent="0.2">
      <c r="X405" s="3">
        <f t="shared" si="12"/>
        <v>1</v>
      </c>
      <c r="Y405" s="3">
        <f t="shared" si="13"/>
        <v>0</v>
      </c>
    </row>
    <row r="406" spans="24:25" x14ac:dyDescent="0.2">
      <c r="X406" s="3">
        <f t="shared" si="12"/>
        <v>1</v>
      </c>
      <c r="Y406" s="3">
        <f t="shared" si="13"/>
        <v>0</v>
      </c>
    </row>
    <row r="407" spans="24:25" x14ac:dyDescent="0.2">
      <c r="X407" s="3">
        <f t="shared" si="12"/>
        <v>1</v>
      </c>
      <c r="Y407" s="3">
        <f t="shared" si="13"/>
        <v>0</v>
      </c>
    </row>
    <row r="408" spans="24:25" x14ac:dyDescent="0.2">
      <c r="X408" s="3">
        <f t="shared" si="12"/>
        <v>1</v>
      </c>
      <c r="Y408" s="3">
        <f t="shared" si="13"/>
        <v>0</v>
      </c>
    </row>
    <row r="409" spans="24:25" x14ac:dyDescent="0.2">
      <c r="X409" s="3">
        <f t="shared" si="12"/>
        <v>1</v>
      </c>
      <c r="Y409" s="3">
        <f t="shared" si="13"/>
        <v>0</v>
      </c>
    </row>
    <row r="410" spans="24:25" x14ac:dyDescent="0.2">
      <c r="X410" s="3">
        <f t="shared" si="12"/>
        <v>1</v>
      </c>
      <c r="Y410" s="3">
        <f t="shared" si="13"/>
        <v>0</v>
      </c>
    </row>
    <row r="411" spans="24:25" x14ac:dyDescent="0.2">
      <c r="X411" s="3">
        <f t="shared" si="12"/>
        <v>1</v>
      </c>
      <c r="Y411" s="3">
        <f t="shared" si="13"/>
        <v>0</v>
      </c>
    </row>
    <row r="412" spans="24:25" x14ac:dyDescent="0.2">
      <c r="X412" s="3">
        <f t="shared" si="12"/>
        <v>1</v>
      </c>
      <c r="Y412" s="3">
        <f t="shared" si="13"/>
        <v>0</v>
      </c>
    </row>
    <row r="413" spans="24:25" x14ac:dyDescent="0.2">
      <c r="X413" s="3">
        <f t="shared" si="12"/>
        <v>1</v>
      </c>
      <c r="Y413" s="3">
        <f t="shared" si="13"/>
        <v>0</v>
      </c>
    </row>
    <row r="414" spans="24:25" x14ac:dyDescent="0.2">
      <c r="X414" s="3">
        <f t="shared" si="12"/>
        <v>1</v>
      </c>
      <c r="Y414" s="3">
        <f t="shared" si="13"/>
        <v>0</v>
      </c>
    </row>
    <row r="415" spans="24:25" x14ac:dyDescent="0.2">
      <c r="X415" s="3">
        <f t="shared" si="12"/>
        <v>1</v>
      </c>
      <c r="Y415" s="3">
        <f t="shared" si="13"/>
        <v>0</v>
      </c>
    </row>
    <row r="416" spans="24:25" x14ac:dyDescent="0.2">
      <c r="X416" s="3">
        <f t="shared" si="12"/>
        <v>1</v>
      </c>
      <c r="Y416" s="3">
        <f t="shared" si="13"/>
        <v>0</v>
      </c>
    </row>
    <row r="417" spans="24:25" x14ac:dyDescent="0.2">
      <c r="X417" s="3">
        <f t="shared" si="12"/>
        <v>1</v>
      </c>
      <c r="Y417" s="3">
        <f t="shared" si="13"/>
        <v>0</v>
      </c>
    </row>
    <row r="418" spans="24:25" x14ac:dyDescent="0.2">
      <c r="X418" s="3">
        <f t="shared" si="12"/>
        <v>1</v>
      </c>
      <c r="Y418" s="3">
        <f t="shared" si="13"/>
        <v>0</v>
      </c>
    </row>
    <row r="419" spans="24:25" x14ac:dyDescent="0.2">
      <c r="X419" s="3">
        <f t="shared" si="12"/>
        <v>1</v>
      </c>
      <c r="Y419" s="3">
        <f t="shared" si="13"/>
        <v>0</v>
      </c>
    </row>
    <row r="420" spans="24:25" x14ac:dyDescent="0.2">
      <c r="X420" s="3">
        <f t="shared" si="12"/>
        <v>1</v>
      </c>
      <c r="Y420" s="3">
        <f t="shared" si="13"/>
        <v>0</v>
      </c>
    </row>
    <row r="421" spans="24:25" x14ac:dyDescent="0.2">
      <c r="X421" s="3">
        <f t="shared" si="12"/>
        <v>1</v>
      </c>
      <c r="Y421" s="3">
        <f t="shared" si="13"/>
        <v>0</v>
      </c>
    </row>
    <row r="422" spans="24:25" x14ac:dyDescent="0.2">
      <c r="X422" s="3">
        <f t="shared" si="12"/>
        <v>1</v>
      </c>
      <c r="Y422" s="3">
        <f t="shared" si="13"/>
        <v>0</v>
      </c>
    </row>
    <row r="423" spans="24:25" x14ac:dyDescent="0.2">
      <c r="X423" s="3">
        <f t="shared" si="12"/>
        <v>1</v>
      </c>
      <c r="Y423" s="3">
        <f t="shared" si="13"/>
        <v>0</v>
      </c>
    </row>
    <row r="424" spans="24:25" x14ac:dyDescent="0.2">
      <c r="X424" s="3">
        <f t="shared" si="12"/>
        <v>1</v>
      </c>
      <c r="Y424" s="3">
        <f t="shared" si="13"/>
        <v>0</v>
      </c>
    </row>
    <row r="425" spans="24:25" x14ac:dyDescent="0.2">
      <c r="X425" s="3">
        <f t="shared" si="12"/>
        <v>1</v>
      </c>
      <c r="Y425" s="3">
        <f t="shared" si="13"/>
        <v>0</v>
      </c>
    </row>
    <row r="426" spans="24:25" x14ac:dyDescent="0.2">
      <c r="X426" s="3">
        <f t="shared" si="12"/>
        <v>1</v>
      </c>
      <c r="Y426" s="3">
        <f t="shared" si="13"/>
        <v>0</v>
      </c>
    </row>
    <row r="427" spans="24:25" x14ac:dyDescent="0.2">
      <c r="X427" s="3">
        <f t="shared" si="12"/>
        <v>1</v>
      </c>
      <c r="Y427" s="3">
        <f t="shared" si="13"/>
        <v>0</v>
      </c>
    </row>
    <row r="428" spans="24:25" x14ac:dyDescent="0.2">
      <c r="X428" s="3">
        <f t="shared" si="12"/>
        <v>1</v>
      </c>
      <c r="Y428" s="3">
        <f t="shared" si="13"/>
        <v>0</v>
      </c>
    </row>
    <row r="429" spans="24:25" x14ac:dyDescent="0.2">
      <c r="X429" s="3">
        <f t="shared" si="12"/>
        <v>1</v>
      </c>
      <c r="Y429" s="3">
        <f t="shared" si="13"/>
        <v>0</v>
      </c>
    </row>
    <row r="430" spans="24:25" x14ac:dyDescent="0.2">
      <c r="X430" s="3">
        <f t="shared" si="12"/>
        <v>1</v>
      </c>
      <c r="Y430" s="3">
        <f t="shared" si="13"/>
        <v>0</v>
      </c>
    </row>
    <row r="431" spans="24:25" x14ac:dyDescent="0.2">
      <c r="X431" s="3">
        <f t="shared" si="12"/>
        <v>1</v>
      </c>
      <c r="Y431" s="3">
        <f t="shared" si="13"/>
        <v>0</v>
      </c>
    </row>
    <row r="432" spans="24:25" x14ac:dyDescent="0.2">
      <c r="X432" s="3">
        <f t="shared" si="12"/>
        <v>1</v>
      </c>
      <c r="Y432" s="3">
        <f t="shared" si="13"/>
        <v>0</v>
      </c>
    </row>
    <row r="433" spans="24:25" x14ac:dyDescent="0.2">
      <c r="X433" s="3">
        <f t="shared" si="12"/>
        <v>1</v>
      </c>
      <c r="Y433" s="3">
        <f t="shared" si="13"/>
        <v>0</v>
      </c>
    </row>
    <row r="434" spans="24:25" x14ac:dyDescent="0.2">
      <c r="X434" s="3">
        <f t="shared" si="12"/>
        <v>1</v>
      </c>
      <c r="Y434" s="3">
        <f t="shared" si="13"/>
        <v>0</v>
      </c>
    </row>
    <row r="435" spans="24:25" x14ac:dyDescent="0.2">
      <c r="X435" s="3">
        <f t="shared" si="12"/>
        <v>1</v>
      </c>
      <c r="Y435" s="3">
        <f t="shared" si="13"/>
        <v>0</v>
      </c>
    </row>
    <row r="436" spans="24:25" x14ac:dyDescent="0.2">
      <c r="X436" s="3">
        <f t="shared" si="12"/>
        <v>1</v>
      </c>
      <c r="Y436" s="3">
        <f t="shared" si="13"/>
        <v>0</v>
      </c>
    </row>
    <row r="437" spans="24:25" x14ac:dyDescent="0.2">
      <c r="X437" s="3">
        <f t="shared" si="12"/>
        <v>1</v>
      </c>
      <c r="Y437" s="3">
        <f t="shared" si="13"/>
        <v>0</v>
      </c>
    </row>
    <row r="438" spans="24:25" x14ac:dyDescent="0.2">
      <c r="X438" s="3">
        <f t="shared" si="12"/>
        <v>1</v>
      </c>
      <c r="Y438" s="3">
        <f t="shared" si="13"/>
        <v>0</v>
      </c>
    </row>
    <row r="439" spans="24:25" x14ac:dyDescent="0.2">
      <c r="X439" s="3">
        <f t="shared" si="12"/>
        <v>1</v>
      </c>
      <c r="Y439" s="3">
        <f t="shared" si="13"/>
        <v>0</v>
      </c>
    </row>
    <row r="440" spans="24:25" x14ac:dyDescent="0.2">
      <c r="X440" s="3">
        <f t="shared" si="12"/>
        <v>1</v>
      </c>
      <c r="Y440" s="3">
        <f t="shared" si="13"/>
        <v>0</v>
      </c>
    </row>
    <row r="441" spans="24:25" x14ac:dyDescent="0.2">
      <c r="X441" s="3">
        <f t="shared" si="12"/>
        <v>1</v>
      </c>
      <c r="Y441" s="3">
        <f t="shared" si="13"/>
        <v>0</v>
      </c>
    </row>
    <row r="442" spans="24:25" x14ac:dyDescent="0.2">
      <c r="X442" s="3">
        <f t="shared" si="12"/>
        <v>1</v>
      </c>
      <c r="Y442" s="3">
        <f t="shared" si="13"/>
        <v>0</v>
      </c>
    </row>
    <row r="443" spans="24:25" x14ac:dyDescent="0.2">
      <c r="X443" s="3">
        <f t="shared" si="12"/>
        <v>1</v>
      </c>
      <c r="Y443" s="3">
        <f t="shared" si="13"/>
        <v>0</v>
      </c>
    </row>
    <row r="444" spans="24:25" x14ac:dyDescent="0.2">
      <c r="X444" s="3">
        <f t="shared" si="12"/>
        <v>1</v>
      </c>
      <c r="Y444" s="3">
        <f t="shared" si="13"/>
        <v>0</v>
      </c>
    </row>
    <row r="445" spans="24:25" x14ac:dyDescent="0.2">
      <c r="X445" s="3">
        <f t="shared" si="12"/>
        <v>1</v>
      </c>
      <c r="Y445" s="3">
        <f t="shared" si="13"/>
        <v>0</v>
      </c>
    </row>
    <row r="446" spans="24:25" x14ac:dyDescent="0.2">
      <c r="X446" s="3">
        <f t="shared" si="12"/>
        <v>1</v>
      </c>
      <c r="Y446" s="3">
        <f t="shared" si="13"/>
        <v>0</v>
      </c>
    </row>
    <row r="447" spans="24:25" x14ac:dyDescent="0.2">
      <c r="X447" s="3">
        <f t="shared" si="12"/>
        <v>1</v>
      </c>
      <c r="Y447" s="3">
        <f t="shared" si="13"/>
        <v>0</v>
      </c>
    </row>
    <row r="448" spans="24:25" x14ac:dyDescent="0.2">
      <c r="X448" s="3">
        <f t="shared" si="12"/>
        <v>1</v>
      </c>
      <c r="Y448" s="3">
        <f t="shared" si="13"/>
        <v>0</v>
      </c>
    </row>
    <row r="449" spans="24:25" x14ac:dyDescent="0.2">
      <c r="X449" s="3">
        <f t="shared" si="12"/>
        <v>1</v>
      </c>
      <c r="Y449" s="3">
        <f t="shared" si="13"/>
        <v>0</v>
      </c>
    </row>
    <row r="450" spans="24:25" x14ac:dyDescent="0.2">
      <c r="X450" s="3">
        <f t="shared" si="12"/>
        <v>1</v>
      </c>
      <c r="Y450" s="3">
        <f t="shared" si="13"/>
        <v>0</v>
      </c>
    </row>
    <row r="451" spans="24:25" x14ac:dyDescent="0.2">
      <c r="X451" s="3">
        <f t="shared" si="12"/>
        <v>1</v>
      </c>
      <c r="Y451" s="3">
        <f t="shared" si="13"/>
        <v>0</v>
      </c>
    </row>
    <row r="452" spans="24:25" x14ac:dyDescent="0.2">
      <c r="X452" s="3">
        <f t="shared" ref="X452:X515" si="14">D452-C452+1</f>
        <v>1</v>
      </c>
      <c r="Y452" s="3">
        <f t="shared" ref="Y452:Y515" si="15">H452*X452</f>
        <v>0</v>
      </c>
    </row>
    <row r="453" spans="24:25" x14ac:dyDescent="0.2">
      <c r="X453" s="3">
        <f t="shared" si="14"/>
        <v>1</v>
      </c>
      <c r="Y453" s="3">
        <f t="shared" si="15"/>
        <v>0</v>
      </c>
    </row>
    <row r="454" spans="24:25" x14ac:dyDescent="0.2">
      <c r="X454" s="3">
        <f t="shared" si="14"/>
        <v>1</v>
      </c>
      <c r="Y454" s="3">
        <f t="shared" si="15"/>
        <v>0</v>
      </c>
    </row>
    <row r="455" spans="24:25" x14ac:dyDescent="0.2">
      <c r="X455" s="3">
        <f t="shared" si="14"/>
        <v>1</v>
      </c>
      <c r="Y455" s="3">
        <f t="shared" si="15"/>
        <v>0</v>
      </c>
    </row>
    <row r="456" spans="24:25" x14ac:dyDescent="0.2">
      <c r="X456" s="3">
        <f t="shared" si="14"/>
        <v>1</v>
      </c>
      <c r="Y456" s="3">
        <f t="shared" si="15"/>
        <v>0</v>
      </c>
    </row>
    <row r="457" spans="24:25" x14ac:dyDescent="0.2">
      <c r="X457" s="3">
        <f t="shared" si="14"/>
        <v>1</v>
      </c>
      <c r="Y457" s="3">
        <f t="shared" si="15"/>
        <v>0</v>
      </c>
    </row>
    <row r="458" spans="24:25" x14ac:dyDescent="0.2">
      <c r="X458" s="3">
        <f t="shared" si="14"/>
        <v>1</v>
      </c>
      <c r="Y458" s="3">
        <f t="shared" si="15"/>
        <v>0</v>
      </c>
    </row>
    <row r="459" spans="24:25" x14ac:dyDescent="0.2">
      <c r="X459" s="3">
        <f t="shared" si="14"/>
        <v>1</v>
      </c>
      <c r="Y459" s="3">
        <f t="shared" si="15"/>
        <v>0</v>
      </c>
    </row>
    <row r="460" spans="24:25" x14ac:dyDescent="0.2">
      <c r="X460" s="3">
        <f t="shared" si="14"/>
        <v>1</v>
      </c>
      <c r="Y460" s="3">
        <f t="shared" si="15"/>
        <v>0</v>
      </c>
    </row>
    <row r="461" spans="24:25" x14ac:dyDescent="0.2">
      <c r="X461" s="3">
        <f t="shared" si="14"/>
        <v>1</v>
      </c>
      <c r="Y461" s="3">
        <f t="shared" si="15"/>
        <v>0</v>
      </c>
    </row>
    <row r="462" spans="24:25" x14ac:dyDescent="0.2">
      <c r="X462" s="3">
        <f t="shared" si="14"/>
        <v>1</v>
      </c>
      <c r="Y462" s="3">
        <f t="shared" si="15"/>
        <v>0</v>
      </c>
    </row>
    <row r="463" spans="24:25" x14ac:dyDescent="0.2">
      <c r="X463" s="3">
        <f t="shared" si="14"/>
        <v>1</v>
      </c>
      <c r="Y463" s="3">
        <f t="shared" si="15"/>
        <v>0</v>
      </c>
    </row>
    <row r="464" spans="24:25" x14ac:dyDescent="0.2">
      <c r="X464" s="3">
        <f t="shared" si="14"/>
        <v>1</v>
      </c>
      <c r="Y464" s="3">
        <f t="shared" si="15"/>
        <v>0</v>
      </c>
    </row>
    <row r="465" spans="24:25" x14ac:dyDescent="0.2">
      <c r="X465" s="3">
        <f t="shared" si="14"/>
        <v>1</v>
      </c>
      <c r="Y465" s="3">
        <f t="shared" si="15"/>
        <v>0</v>
      </c>
    </row>
    <row r="466" spans="24:25" x14ac:dyDescent="0.2">
      <c r="X466" s="3">
        <f t="shared" si="14"/>
        <v>1</v>
      </c>
      <c r="Y466" s="3">
        <f t="shared" si="15"/>
        <v>0</v>
      </c>
    </row>
    <row r="467" spans="24:25" x14ac:dyDescent="0.2">
      <c r="X467" s="3">
        <f t="shared" si="14"/>
        <v>1</v>
      </c>
      <c r="Y467" s="3">
        <f t="shared" si="15"/>
        <v>0</v>
      </c>
    </row>
    <row r="468" spans="24:25" x14ac:dyDescent="0.2">
      <c r="X468" s="3">
        <f t="shared" si="14"/>
        <v>1</v>
      </c>
      <c r="Y468" s="3">
        <f t="shared" si="15"/>
        <v>0</v>
      </c>
    </row>
    <row r="469" spans="24:25" x14ac:dyDescent="0.2">
      <c r="X469" s="3">
        <f t="shared" si="14"/>
        <v>1</v>
      </c>
      <c r="Y469" s="3">
        <f t="shared" si="15"/>
        <v>0</v>
      </c>
    </row>
    <row r="470" spans="24:25" x14ac:dyDescent="0.2">
      <c r="X470" s="3">
        <f t="shared" si="14"/>
        <v>1</v>
      </c>
      <c r="Y470" s="3">
        <f t="shared" si="15"/>
        <v>0</v>
      </c>
    </row>
    <row r="471" spans="24:25" x14ac:dyDescent="0.2">
      <c r="X471" s="3">
        <f t="shared" si="14"/>
        <v>1</v>
      </c>
      <c r="Y471" s="3">
        <f t="shared" si="15"/>
        <v>0</v>
      </c>
    </row>
    <row r="472" spans="24:25" x14ac:dyDescent="0.2">
      <c r="X472" s="3">
        <f t="shared" si="14"/>
        <v>1</v>
      </c>
      <c r="Y472" s="3">
        <f t="shared" si="15"/>
        <v>0</v>
      </c>
    </row>
    <row r="473" spans="24:25" x14ac:dyDescent="0.2">
      <c r="X473" s="3">
        <f t="shared" si="14"/>
        <v>1</v>
      </c>
      <c r="Y473" s="3">
        <f t="shared" si="15"/>
        <v>0</v>
      </c>
    </row>
    <row r="474" spans="24:25" x14ac:dyDescent="0.2">
      <c r="X474" s="3">
        <f t="shared" si="14"/>
        <v>1</v>
      </c>
      <c r="Y474" s="3">
        <f t="shared" si="15"/>
        <v>0</v>
      </c>
    </row>
    <row r="475" spans="24:25" x14ac:dyDescent="0.2">
      <c r="X475" s="3">
        <f t="shared" si="14"/>
        <v>1</v>
      </c>
      <c r="Y475" s="3">
        <f t="shared" si="15"/>
        <v>0</v>
      </c>
    </row>
    <row r="476" spans="24:25" x14ac:dyDescent="0.2">
      <c r="X476" s="3">
        <f t="shared" si="14"/>
        <v>1</v>
      </c>
      <c r="Y476" s="3">
        <f t="shared" si="15"/>
        <v>0</v>
      </c>
    </row>
    <row r="477" spans="24:25" x14ac:dyDescent="0.2">
      <c r="X477" s="3">
        <f t="shared" si="14"/>
        <v>1</v>
      </c>
      <c r="Y477" s="3">
        <f t="shared" si="15"/>
        <v>0</v>
      </c>
    </row>
    <row r="478" spans="24:25" x14ac:dyDescent="0.2">
      <c r="X478" s="3">
        <f t="shared" si="14"/>
        <v>1</v>
      </c>
      <c r="Y478" s="3">
        <f t="shared" si="15"/>
        <v>0</v>
      </c>
    </row>
    <row r="479" spans="24:25" x14ac:dyDescent="0.2">
      <c r="X479" s="3">
        <f t="shared" si="14"/>
        <v>1</v>
      </c>
      <c r="Y479" s="3">
        <f t="shared" si="15"/>
        <v>0</v>
      </c>
    </row>
    <row r="480" spans="24:25" x14ac:dyDescent="0.2">
      <c r="X480" s="3">
        <f t="shared" si="14"/>
        <v>1</v>
      </c>
      <c r="Y480" s="3">
        <f t="shared" si="15"/>
        <v>0</v>
      </c>
    </row>
    <row r="481" spans="24:25" x14ac:dyDescent="0.2">
      <c r="X481" s="3">
        <f t="shared" si="14"/>
        <v>1</v>
      </c>
      <c r="Y481" s="3">
        <f t="shared" si="15"/>
        <v>0</v>
      </c>
    </row>
    <row r="482" spans="24:25" x14ac:dyDescent="0.2">
      <c r="X482" s="3">
        <f t="shared" si="14"/>
        <v>1</v>
      </c>
      <c r="Y482" s="3">
        <f t="shared" si="15"/>
        <v>0</v>
      </c>
    </row>
    <row r="483" spans="24:25" x14ac:dyDescent="0.2">
      <c r="X483" s="3">
        <f t="shared" si="14"/>
        <v>1</v>
      </c>
      <c r="Y483" s="3">
        <f t="shared" si="15"/>
        <v>0</v>
      </c>
    </row>
    <row r="484" spans="24:25" x14ac:dyDescent="0.2">
      <c r="X484" s="3">
        <f t="shared" si="14"/>
        <v>1</v>
      </c>
      <c r="Y484" s="3">
        <f t="shared" si="15"/>
        <v>0</v>
      </c>
    </row>
    <row r="485" spans="24:25" x14ac:dyDescent="0.2">
      <c r="X485" s="3">
        <f t="shared" si="14"/>
        <v>1</v>
      </c>
      <c r="Y485" s="3">
        <f t="shared" si="15"/>
        <v>0</v>
      </c>
    </row>
    <row r="486" spans="24:25" x14ac:dyDescent="0.2">
      <c r="X486" s="3">
        <f t="shared" si="14"/>
        <v>1</v>
      </c>
      <c r="Y486" s="3">
        <f t="shared" si="15"/>
        <v>0</v>
      </c>
    </row>
    <row r="487" spans="24:25" x14ac:dyDescent="0.2">
      <c r="X487" s="3">
        <f t="shared" si="14"/>
        <v>1</v>
      </c>
      <c r="Y487" s="3">
        <f t="shared" si="15"/>
        <v>0</v>
      </c>
    </row>
    <row r="488" spans="24:25" x14ac:dyDescent="0.2">
      <c r="X488" s="3">
        <f t="shared" si="14"/>
        <v>1</v>
      </c>
      <c r="Y488" s="3">
        <f t="shared" si="15"/>
        <v>0</v>
      </c>
    </row>
    <row r="489" spans="24:25" x14ac:dyDescent="0.2">
      <c r="X489" s="3">
        <f t="shared" si="14"/>
        <v>1</v>
      </c>
      <c r="Y489" s="3">
        <f t="shared" si="15"/>
        <v>0</v>
      </c>
    </row>
    <row r="490" spans="24:25" x14ac:dyDescent="0.2">
      <c r="X490" s="3">
        <f t="shared" si="14"/>
        <v>1</v>
      </c>
      <c r="Y490" s="3">
        <f t="shared" si="15"/>
        <v>0</v>
      </c>
    </row>
    <row r="491" spans="24:25" x14ac:dyDescent="0.2">
      <c r="X491" s="3">
        <f t="shared" si="14"/>
        <v>1</v>
      </c>
      <c r="Y491" s="3">
        <f t="shared" si="15"/>
        <v>0</v>
      </c>
    </row>
    <row r="492" spans="24:25" x14ac:dyDescent="0.2">
      <c r="X492" s="3">
        <f t="shared" si="14"/>
        <v>1</v>
      </c>
      <c r="Y492" s="3">
        <f t="shared" si="15"/>
        <v>0</v>
      </c>
    </row>
    <row r="493" spans="24:25" x14ac:dyDescent="0.2">
      <c r="X493" s="3">
        <f t="shared" si="14"/>
        <v>1</v>
      </c>
      <c r="Y493" s="3">
        <f t="shared" si="15"/>
        <v>0</v>
      </c>
    </row>
    <row r="494" spans="24:25" x14ac:dyDescent="0.2">
      <c r="X494" s="3">
        <f t="shared" si="14"/>
        <v>1</v>
      </c>
      <c r="Y494" s="3">
        <f t="shared" si="15"/>
        <v>0</v>
      </c>
    </row>
    <row r="495" spans="24:25" x14ac:dyDescent="0.2">
      <c r="X495" s="3">
        <f t="shared" si="14"/>
        <v>1</v>
      </c>
      <c r="Y495" s="3">
        <f t="shared" si="15"/>
        <v>0</v>
      </c>
    </row>
    <row r="496" spans="24:25" x14ac:dyDescent="0.2">
      <c r="X496" s="3">
        <f t="shared" si="14"/>
        <v>1</v>
      </c>
      <c r="Y496" s="3">
        <f t="shared" si="15"/>
        <v>0</v>
      </c>
    </row>
    <row r="497" spans="24:25" x14ac:dyDescent="0.2">
      <c r="X497" s="3">
        <f t="shared" si="14"/>
        <v>1</v>
      </c>
      <c r="Y497" s="3">
        <f t="shared" si="15"/>
        <v>0</v>
      </c>
    </row>
    <row r="498" spans="24:25" x14ac:dyDescent="0.2">
      <c r="X498" s="3">
        <f t="shared" si="14"/>
        <v>1</v>
      </c>
      <c r="Y498" s="3">
        <f t="shared" si="15"/>
        <v>0</v>
      </c>
    </row>
    <row r="499" spans="24:25" x14ac:dyDescent="0.2">
      <c r="X499" s="3">
        <f t="shared" si="14"/>
        <v>1</v>
      </c>
      <c r="Y499" s="3">
        <f t="shared" si="15"/>
        <v>0</v>
      </c>
    </row>
    <row r="500" spans="24:25" x14ac:dyDescent="0.2">
      <c r="X500" s="3">
        <f t="shared" si="14"/>
        <v>1</v>
      </c>
      <c r="Y500" s="3">
        <f t="shared" si="15"/>
        <v>0</v>
      </c>
    </row>
    <row r="501" spans="24:25" x14ac:dyDescent="0.2">
      <c r="X501" s="3">
        <f t="shared" si="14"/>
        <v>1</v>
      </c>
      <c r="Y501" s="3">
        <f t="shared" si="15"/>
        <v>0</v>
      </c>
    </row>
    <row r="502" spans="24:25" x14ac:dyDescent="0.2">
      <c r="X502" s="3">
        <f t="shared" si="14"/>
        <v>1</v>
      </c>
      <c r="Y502" s="3">
        <f t="shared" si="15"/>
        <v>0</v>
      </c>
    </row>
    <row r="503" spans="24:25" x14ac:dyDescent="0.2">
      <c r="X503" s="3">
        <f t="shared" si="14"/>
        <v>1</v>
      </c>
      <c r="Y503" s="3">
        <f t="shared" si="15"/>
        <v>0</v>
      </c>
    </row>
    <row r="504" spans="24:25" x14ac:dyDescent="0.2">
      <c r="X504" s="3">
        <f t="shared" si="14"/>
        <v>1</v>
      </c>
      <c r="Y504" s="3">
        <f t="shared" si="15"/>
        <v>0</v>
      </c>
    </row>
    <row r="505" spans="24:25" x14ac:dyDescent="0.2">
      <c r="X505" s="3">
        <f t="shared" si="14"/>
        <v>1</v>
      </c>
      <c r="Y505" s="3">
        <f t="shared" si="15"/>
        <v>0</v>
      </c>
    </row>
    <row r="506" spans="24:25" x14ac:dyDescent="0.2">
      <c r="X506" s="3">
        <f t="shared" si="14"/>
        <v>1</v>
      </c>
      <c r="Y506" s="3">
        <f t="shared" si="15"/>
        <v>0</v>
      </c>
    </row>
    <row r="507" spans="24:25" x14ac:dyDescent="0.2">
      <c r="X507" s="3">
        <f t="shared" si="14"/>
        <v>1</v>
      </c>
      <c r="Y507" s="3">
        <f t="shared" si="15"/>
        <v>0</v>
      </c>
    </row>
    <row r="508" spans="24:25" x14ac:dyDescent="0.2">
      <c r="X508" s="3">
        <f t="shared" si="14"/>
        <v>1</v>
      </c>
      <c r="Y508" s="3">
        <f t="shared" si="15"/>
        <v>0</v>
      </c>
    </row>
    <row r="509" spans="24:25" x14ac:dyDescent="0.2">
      <c r="X509" s="3">
        <f t="shared" si="14"/>
        <v>1</v>
      </c>
      <c r="Y509" s="3">
        <f t="shared" si="15"/>
        <v>0</v>
      </c>
    </row>
    <row r="510" spans="24:25" x14ac:dyDescent="0.2">
      <c r="X510" s="3">
        <f t="shared" si="14"/>
        <v>1</v>
      </c>
      <c r="Y510" s="3">
        <f t="shared" si="15"/>
        <v>0</v>
      </c>
    </row>
    <row r="511" spans="24:25" x14ac:dyDescent="0.2">
      <c r="X511" s="3">
        <f t="shared" si="14"/>
        <v>1</v>
      </c>
      <c r="Y511" s="3">
        <f t="shared" si="15"/>
        <v>0</v>
      </c>
    </row>
    <row r="512" spans="24:25" x14ac:dyDescent="0.2">
      <c r="X512" s="3">
        <f t="shared" si="14"/>
        <v>1</v>
      </c>
      <c r="Y512" s="3">
        <f t="shared" si="15"/>
        <v>0</v>
      </c>
    </row>
    <row r="513" spans="24:25" x14ac:dyDescent="0.2">
      <c r="X513" s="3">
        <f t="shared" si="14"/>
        <v>1</v>
      </c>
      <c r="Y513" s="3">
        <f t="shared" si="15"/>
        <v>0</v>
      </c>
    </row>
    <row r="514" spans="24:25" x14ac:dyDescent="0.2">
      <c r="X514" s="3">
        <f t="shared" si="14"/>
        <v>1</v>
      </c>
      <c r="Y514" s="3">
        <f t="shared" si="15"/>
        <v>0</v>
      </c>
    </row>
    <row r="515" spans="24:25" x14ac:dyDescent="0.2">
      <c r="X515" s="3">
        <f t="shared" si="14"/>
        <v>1</v>
      </c>
      <c r="Y515" s="3">
        <f t="shared" si="15"/>
        <v>0</v>
      </c>
    </row>
    <row r="516" spans="24:25" x14ac:dyDescent="0.2">
      <c r="X516" s="3">
        <f t="shared" ref="X516:X579" si="16">D516-C516+1</f>
        <v>1</v>
      </c>
      <c r="Y516" s="3">
        <f t="shared" ref="Y516:Y579" si="17">H516*X516</f>
        <v>0</v>
      </c>
    </row>
    <row r="517" spans="24:25" x14ac:dyDescent="0.2">
      <c r="X517" s="3">
        <f t="shared" si="16"/>
        <v>1</v>
      </c>
      <c r="Y517" s="3">
        <f t="shared" si="17"/>
        <v>0</v>
      </c>
    </row>
    <row r="518" spans="24:25" x14ac:dyDescent="0.2">
      <c r="X518" s="3">
        <f t="shared" si="16"/>
        <v>1</v>
      </c>
      <c r="Y518" s="3">
        <f t="shared" si="17"/>
        <v>0</v>
      </c>
    </row>
    <row r="519" spans="24:25" x14ac:dyDescent="0.2">
      <c r="X519" s="3">
        <f t="shared" si="16"/>
        <v>1</v>
      </c>
      <c r="Y519" s="3">
        <f t="shared" si="17"/>
        <v>0</v>
      </c>
    </row>
    <row r="520" spans="24:25" x14ac:dyDescent="0.2">
      <c r="X520" s="3">
        <f t="shared" si="16"/>
        <v>1</v>
      </c>
      <c r="Y520" s="3">
        <f t="shared" si="17"/>
        <v>0</v>
      </c>
    </row>
    <row r="521" spans="24:25" x14ac:dyDescent="0.2">
      <c r="X521" s="3">
        <f t="shared" si="16"/>
        <v>1</v>
      </c>
      <c r="Y521" s="3">
        <f t="shared" si="17"/>
        <v>0</v>
      </c>
    </row>
    <row r="522" spans="24:25" x14ac:dyDescent="0.2">
      <c r="X522" s="3">
        <f t="shared" si="16"/>
        <v>1</v>
      </c>
      <c r="Y522" s="3">
        <f t="shared" si="17"/>
        <v>0</v>
      </c>
    </row>
    <row r="523" spans="24:25" x14ac:dyDescent="0.2">
      <c r="X523" s="3">
        <f t="shared" si="16"/>
        <v>1</v>
      </c>
      <c r="Y523" s="3">
        <f t="shared" si="17"/>
        <v>0</v>
      </c>
    </row>
    <row r="524" spans="24:25" x14ac:dyDescent="0.2">
      <c r="X524" s="3">
        <f t="shared" si="16"/>
        <v>1</v>
      </c>
      <c r="Y524" s="3">
        <f t="shared" si="17"/>
        <v>0</v>
      </c>
    </row>
    <row r="525" spans="24:25" x14ac:dyDescent="0.2">
      <c r="X525" s="3">
        <f t="shared" si="16"/>
        <v>1</v>
      </c>
      <c r="Y525" s="3">
        <f t="shared" si="17"/>
        <v>0</v>
      </c>
    </row>
    <row r="526" spans="24:25" x14ac:dyDescent="0.2">
      <c r="X526" s="3">
        <f t="shared" si="16"/>
        <v>1</v>
      </c>
      <c r="Y526" s="3">
        <f t="shared" si="17"/>
        <v>0</v>
      </c>
    </row>
    <row r="527" spans="24:25" x14ac:dyDescent="0.2">
      <c r="X527" s="3">
        <f t="shared" si="16"/>
        <v>1</v>
      </c>
      <c r="Y527" s="3">
        <f t="shared" si="17"/>
        <v>0</v>
      </c>
    </row>
    <row r="528" spans="24:25" x14ac:dyDescent="0.2">
      <c r="X528" s="3">
        <f t="shared" si="16"/>
        <v>1</v>
      </c>
      <c r="Y528" s="3">
        <f t="shared" si="17"/>
        <v>0</v>
      </c>
    </row>
    <row r="529" spans="24:25" x14ac:dyDescent="0.2">
      <c r="X529" s="3">
        <f t="shared" si="16"/>
        <v>1</v>
      </c>
      <c r="Y529" s="3">
        <f t="shared" si="17"/>
        <v>0</v>
      </c>
    </row>
    <row r="530" spans="24:25" x14ac:dyDescent="0.2">
      <c r="X530" s="3">
        <f t="shared" si="16"/>
        <v>1</v>
      </c>
      <c r="Y530" s="3">
        <f t="shared" si="17"/>
        <v>0</v>
      </c>
    </row>
    <row r="531" spans="24:25" x14ac:dyDescent="0.2">
      <c r="X531" s="3">
        <f t="shared" si="16"/>
        <v>1</v>
      </c>
      <c r="Y531" s="3">
        <f t="shared" si="17"/>
        <v>0</v>
      </c>
    </row>
    <row r="532" spans="24:25" x14ac:dyDescent="0.2">
      <c r="X532" s="3">
        <f t="shared" si="16"/>
        <v>1</v>
      </c>
      <c r="Y532" s="3">
        <f t="shared" si="17"/>
        <v>0</v>
      </c>
    </row>
    <row r="533" spans="24:25" x14ac:dyDescent="0.2">
      <c r="X533" s="3">
        <f t="shared" si="16"/>
        <v>1</v>
      </c>
      <c r="Y533" s="3">
        <f t="shared" si="17"/>
        <v>0</v>
      </c>
    </row>
    <row r="534" spans="24:25" x14ac:dyDescent="0.2">
      <c r="X534" s="3">
        <f t="shared" si="16"/>
        <v>1</v>
      </c>
      <c r="Y534" s="3">
        <f t="shared" si="17"/>
        <v>0</v>
      </c>
    </row>
    <row r="535" spans="24:25" x14ac:dyDescent="0.2">
      <c r="X535" s="3">
        <f t="shared" si="16"/>
        <v>1</v>
      </c>
      <c r="Y535" s="3">
        <f t="shared" si="17"/>
        <v>0</v>
      </c>
    </row>
    <row r="536" spans="24:25" x14ac:dyDescent="0.2">
      <c r="X536" s="3">
        <f t="shared" si="16"/>
        <v>1</v>
      </c>
      <c r="Y536" s="3">
        <f t="shared" si="17"/>
        <v>0</v>
      </c>
    </row>
    <row r="537" spans="24:25" x14ac:dyDescent="0.2">
      <c r="X537" s="3">
        <f t="shared" si="16"/>
        <v>1</v>
      </c>
      <c r="Y537" s="3">
        <f t="shared" si="17"/>
        <v>0</v>
      </c>
    </row>
    <row r="538" spans="24:25" x14ac:dyDescent="0.2">
      <c r="X538" s="3">
        <f t="shared" si="16"/>
        <v>1</v>
      </c>
      <c r="Y538" s="3">
        <f t="shared" si="17"/>
        <v>0</v>
      </c>
    </row>
    <row r="539" spans="24:25" x14ac:dyDescent="0.2">
      <c r="X539" s="3">
        <f t="shared" si="16"/>
        <v>1</v>
      </c>
      <c r="Y539" s="3">
        <f t="shared" si="17"/>
        <v>0</v>
      </c>
    </row>
    <row r="540" spans="24:25" x14ac:dyDescent="0.2">
      <c r="X540" s="3">
        <f t="shared" si="16"/>
        <v>1</v>
      </c>
      <c r="Y540" s="3">
        <f t="shared" si="17"/>
        <v>0</v>
      </c>
    </row>
    <row r="541" spans="24:25" x14ac:dyDescent="0.2">
      <c r="X541" s="3">
        <f t="shared" si="16"/>
        <v>1</v>
      </c>
      <c r="Y541" s="3">
        <f t="shared" si="17"/>
        <v>0</v>
      </c>
    </row>
    <row r="542" spans="24:25" x14ac:dyDescent="0.2">
      <c r="X542" s="3">
        <f t="shared" si="16"/>
        <v>1</v>
      </c>
      <c r="Y542" s="3">
        <f t="shared" si="17"/>
        <v>0</v>
      </c>
    </row>
    <row r="543" spans="24:25" x14ac:dyDescent="0.2">
      <c r="X543" s="3">
        <f t="shared" si="16"/>
        <v>1</v>
      </c>
      <c r="Y543" s="3">
        <f t="shared" si="17"/>
        <v>0</v>
      </c>
    </row>
    <row r="544" spans="24:25" x14ac:dyDescent="0.2">
      <c r="X544" s="3">
        <f t="shared" si="16"/>
        <v>1</v>
      </c>
      <c r="Y544" s="3">
        <f t="shared" si="17"/>
        <v>0</v>
      </c>
    </row>
    <row r="545" spans="24:25" x14ac:dyDescent="0.2">
      <c r="X545" s="3">
        <f t="shared" si="16"/>
        <v>1</v>
      </c>
      <c r="Y545" s="3">
        <f t="shared" si="17"/>
        <v>0</v>
      </c>
    </row>
    <row r="546" spans="24:25" x14ac:dyDescent="0.2">
      <c r="X546" s="3">
        <f t="shared" si="16"/>
        <v>1</v>
      </c>
      <c r="Y546" s="3">
        <f t="shared" si="17"/>
        <v>0</v>
      </c>
    </row>
    <row r="547" spans="24:25" x14ac:dyDescent="0.2">
      <c r="X547" s="3">
        <f t="shared" si="16"/>
        <v>1</v>
      </c>
      <c r="Y547" s="3">
        <f t="shared" si="17"/>
        <v>0</v>
      </c>
    </row>
    <row r="548" spans="24:25" x14ac:dyDescent="0.2">
      <c r="X548" s="3">
        <f t="shared" si="16"/>
        <v>1</v>
      </c>
      <c r="Y548" s="3">
        <f t="shared" si="17"/>
        <v>0</v>
      </c>
    </row>
    <row r="549" spans="24:25" x14ac:dyDescent="0.2">
      <c r="X549" s="3">
        <f t="shared" si="16"/>
        <v>1</v>
      </c>
      <c r="Y549" s="3">
        <f t="shared" si="17"/>
        <v>0</v>
      </c>
    </row>
    <row r="550" spans="24:25" x14ac:dyDescent="0.2">
      <c r="X550" s="3">
        <f t="shared" si="16"/>
        <v>1</v>
      </c>
      <c r="Y550" s="3">
        <f t="shared" si="17"/>
        <v>0</v>
      </c>
    </row>
    <row r="551" spans="24:25" x14ac:dyDescent="0.2">
      <c r="X551" s="3">
        <f t="shared" si="16"/>
        <v>1</v>
      </c>
      <c r="Y551" s="3">
        <f t="shared" si="17"/>
        <v>0</v>
      </c>
    </row>
    <row r="552" spans="24:25" x14ac:dyDescent="0.2">
      <c r="X552" s="3">
        <f t="shared" si="16"/>
        <v>1</v>
      </c>
      <c r="Y552" s="3">
        <f t="shared" si="17"/>
        <v>0</v>
      </c>
    </row>
    <row r="553" spans="24:25" x14ac:dyDescent="0.2">
      <c r="X553" s="3">
        <f t="shared" si="16"/>
        <v>1</v>
      </c>
      <c r="Y553" s="3">
        <f t="shared" si="17"/>
        <v>0</v>
      </c>
    </row>
    <row r="554" spans="24:25" x14ac:dyDescent="0.2">
      <c r="X554" s="3">
        <f t="shared" si="16"/>
        <v>1</v>
      </c>
      <c r="Y554" s="3">
        <f t="shared" si="17"/>
        <v>0</v>
      </c>
    </row>
    <row r="555" spans="24:25" x14ac:dyDescent="0.2">
      <c r="X555" s="3">
        <f t="shared" si="16"/>
        <v>1</v>
      </c>
      <c r="Y555" s="3">
        <f t="shared" si="17"/>
        <v>0</v>
      </c>
    </row>
    <row r="556" spans="24:25" x14ac:dyDescent="0.2">
      <c r="X556" s="3">
        <f t="shared" si="16"/>
        <v>1</v>
      </c>
      <c r="Y556" s="3">
        <f t="shared" si="17"/>
        <v>0</v>
      </c>
    </row>
    <row r="557" spans="24:25" x14ac:dyDescent="0.2">
      <c r="X557" s="3">
        <f t="shared" si="16"/>
        <v>1</v>
      </c>
      <c r="Y557" s="3">
        <f t="shared" si="17"/>
        <v>0</v>
      </c>
    </row>
    <row r="558" spans="24:25" x14ac:dyDescent="0.2">
      <c r="X558" s="3">
        <f t="shared" si="16"/>
        <v>1</v>
      </c>
      <c r="Y558" s="3">
        <f t="shared" si="17"/>
        <v>0</v>
      </c>
    </row>
    <row r="559" spans="24:25" x14ac:dyDescent="0.2">
      <c r="X559" s="3">
        <f t="shared" si="16"/>
        <v>1</v>
      </c>
      <c r="Y559" s="3">
        <f t="shared" si="17"/>
        <v>0</v>
      </c>
    </row>
    <row r="560" spans="24:25" x14ac:dyDescent="0.2">
      <c r="X560" s="3">
        <f t="shared" si="16"/>
        <v>1</v>
      </c>
      <c r="Y560" s="3">
        <f t="shared" si="17"/>
        <v>0</v>
      </c>
    </row>
    <row r="561" spans="24:25" x14ac:dyDescent="0.2">
      <c r="X561" s="3">
        <f t="shared" si="16"/>
        <v>1</v>
      </c>
      <c r="Y561" s="3">
        <f t="shared" si="17"/>
        <v>0</v>
      </c>
    </row>
    <row r="562" spans="24:25" x14ac:dyDescent="0.2">
      <c r="X562" s="3">
        <f t="shared" si="16"/>
        <v>1</v>
      </c>
      <c r="Y562" s="3">
        <f t="shared" si="17"/>
        <v>0</v>
      </c>
    </row>
    <row r="563" spans="24:25" x14ac:dyDescent="0.2">
      <c r="X563" s="3">
        <f t="shared" si="16"/>
        <v>1</v>
      </c>
      <c r="Y563" s="3">
        <f t="shared" si="17"/>
        <v>0</v>
      </c>
    </row>
    <row r="564" spans="24:25" x14ac:dyDescent="0.2">
      <c r="X564" s="3">
        <f t="shared" si="16"/>
        <v>1</v>
      </c>
      <c r="Y564" s="3">
        <f t="shared" si="17"/>
        <v>0</v>
      </c>
    </row>
    <row r="565" spans="24:25" x14ac:dyDescent="0.2">
      <c r="X565" s="3">
        <f t="shared" si="16"/>
        <v>1</v>
      </c>
      <c r="Y565" s="3">
        <f t="shared" si="17"/>
        <v>0</v>
      </c>
    </row>
    <row r="566" spans="24:25" x14ac:dyDescent="0.2">
      <c r="X566" s="3">
        <f t="shared" si="16"/>
        <v>1</v>
      </c>
      <c r="Y566" s="3">
        <f t="shared" si="17"/>
        <v>0</v>
      </c>
    </row>
    <row r="567" spans="24:25" x14ac:dyDescent="0.2">
      <c r="X567" s="3">
        <f t="shared" si="16"/>
        <v>1</v>
      </c>
      <c r="Y567" s="3">
        <f t="shared" si="17"/>
        <v>0</v>
      </c>
    </row>
    <row r="568" spans="24:25" x14ac:dyDescent="0.2">
      <c r="X568" s="3">
        <f t="shared" si="16"/>
        <v>1</v>
      </c>
      <c r="Y568" s="3">
        <f t="shared" si="17"/>
        <v>0</v>
      </c>
    </row>
    <row r="569" spans="24:25" x14ac:dyDescent="0.2">
      <c r="X569" s="3">
        <f t="shared" si="16"/>
        <v>1</v>
      </c>
      <c r="Y569" s="3">
        <f t="shared" si="17"/>
        <v>0</v>
      </c>
    </row>
    <row r="570" spans="24:25" x14ac:dyDescent="0.2">
      <c r="X570" s="3">
        <f t="shared" si="16"/>
        <v>1</v>
      </c>
      <c r="Y570" s="3">
        <f t="shared" si="17"/>
        <v>0</v>
      </c>
    </row>
    <row r="571" spans="24:25" x14ac:dyDescent="0.2">
      <c r="X571" s="3">
        <f t="shared" si="16"/>
        <v>1</v>
      </c>
      <c r="Y571" s="3">
        <f t="shared" si="17"/>
        <v>0</v>
      </c>
    </row>
    <row r="572" spans="24:25" x14ac:dyDescent="0.2">
      <c r="X572" s="3">
        <f t="shared" si="16"/>
        <v>1</v>
      </c>
      <c r="Y572" s="3">
        <f t="shared" si="17"/>
        <v>0</v>
      </c>
    </row>
    <row r="573" spans="24:25" x14ac:dyDescent="0.2">
      <c r="X573" s="3">
        <f t="shared" si="16"/>
        <v>1</v>
      </c>
      <c r="Y573" s="3">
        <f t="shared" si="17"/>
        <v>0</v>
      </c>
    </row>
    <row r="574" spans="24:25" x14ac:dyDescent="0.2">
      <c r="X574" s="3">
        <f t="shared" si="16"/>
        <v>1</v>
      </c>
      <c r="Y574" s="3">
        <f t="shared" si="17"/>
        <v>0</v>
      </c>
    </row>
    <row r="575" spans="24:25" x14ac:dyDescent="0.2">
      <c r="X575" s="3">
        <f t="shared" si="16"/>
        <v>1</v>
      </c>
      <c r="Y575" s="3">
        <f t="shared" si="17"/>
        <v>0</v>
      </c>
    </row>
    <row r="576" spans="24:25" x14ac:dyDescent="0.2">
      <c r="X576" s="3">
        <f t="shared" si="16"/>
        <v>1</v>
      </c>
      <c r="Y576" s="3">
        <f t="shared" si="17"/>
        <v>0</v>
      </c>
    </row>
    <row r="577" spans="24:25" x14ac:dyDescent="0.2">
      <c r="X577" s="3">
        <f t="shared" si="16"/>
        <v>1</v>
      </c>
      <c r="Y577" s="3">
        <f t="shared" si="17"/>
        <v>0</v>
      </c>
    </row>
    <row r="578" spans="24:25" x14ac:dyDescent="0.2">
      <c r="X578" s="3">
        <f t="shared" si="16"/>
        <v>1</v>
      </c>
      <c r="Y578" s="3">
        <f t="shared" si="17"/>
        <v>0</v>
      </c>
    </row>
    <row r="579" spans="24:25" x14ac:dyDescent="0.2">
      <c r="X579" s="3">
        <f t="shared" si="16"/>
        <v>1</v>
      </c>
      <c r="Y579" s="3">
        <f t="shared" si="17"/>
        <v>0</v>
      </c>
    </row>
    <row r="580" spans="24:25" x14ac:dyDescent="0.2">
      <c r="X580" s="3">
        <f t="shared" ref="X580:X643" si="18">D580-C580+1</f>
        <v>1</v>
      </c>
      <c r="Y580" s="3">
        <f t="shared" ref="Y580:Y643" si="19">H580*X580</f>
        <v>0</v>
      </c>
    </row>
    <row r="581" spans="24:25" x14ac:dyDescent="0.2">
      <c r="X581" s="3">
        <f t="shared" si="18"/>
        <v>1</v>
      </c>
      <c r="Y581" s="3">
        <f t="shared" si="19"/>
        <v>0</v>
      </c>
    </row>
    <row r="582" spans="24:25" x14ac:dyDescent="0.2">
      <c r="X582" s="3">
        <f t="shared" si="18"/>
        <v>1</v>
      </c>
      <c r="Y582" s="3">
        <f t="shared" si="19"/>
        <v>0</v>
      </c>
    </row>
    <row r="583" spans="24:25" x14ac:dyDescent="0.2">
      <c r="X583" s="3">
        <f t="shared" si="18"/>
        <v>1</v>
      </c>
      <c r="Y583" s="3">
        <f t="shared" si="19"/>
        <v>0</v>
      </c>
    </row>
    <row r="584" spans="24:25" x14ac:dyDescent="0.2">
      <c r="X584" s="3">
        <f t="shared" si="18"/>
        <v>1</v>
      </c>
      <c r="Y584" s="3">
        <f t="shared" si="19"/>
        <v>0</v>
      </c>
    </row>
    <row r="585" spans="24:25" x14ac:dyDescent="0.2">
      <c r="X585" s="3">
        <f t="shared" si="18"/>
        <v>1</v>
      </c>
      <c r="Y585" s="3">
        <f t="shared" si="19"/>
        <v>0</v>
      </c>
    </row>
    <row r="586" spans="24:25" x14ac:dyDescent="0.2">
      <c r="X586" s="3">
        <f t="shared" si="18"/>
        <v>1</v>
      </c>
      <c r="Y586" s="3">
        <f t="shared" si="19"/>
        <v>0</v>
      </c>
    </row>
    <row r="587" spans="24:25" x14ac:dyDescent="0.2">
      <c r="X587" s="3">
        <f t="shared" si="18"/>
        <v>1</v>
      </c>
      <c r="Y587" s="3">
        <f t="shared" si="19"/>
        <v>0</v>
      </c>
    </row>
    <row r="588" spans="24:25" x14ac:dyDescent="0.2">
      <c r="X588" s="3">
        <f t="shared" si="18"/>
        <v>1</v>
      </c>
      <c r="Y588" s="3">
        <f t="shared" si="19"/>
        <v>0</v>
      </c>
    </row>
    <row r="589" spans="24:25" x14ac:dyDescent="0.2">
      <c r="X589" s="3">
        <f t="shared" si="18"/>
        <v>1</v>
      </c>
      <c r="Y589" s="3">
        <f t="shared" si="19"/>
        <v>0</v>
      </c>
    </row>
    <row r="590" spans="24:25" x14ac:dyDescent="0.2">
      <c r="X590" s="3">
        <f t="shared" si="18"/>
        <v>1</v>
      </c>
      <c r="Y590" s="3">
        <f t="shared" si="19"/>
        <v>0</v>
      </c>
    </row>
    <row r="591" spans="24:25" x14ac:dyDescent="0.2">
      <c r="X591" s="3">
        <f t="shared" si="18"/>
        <v>1</v>
      </c>
      <c r="Y591" s="3">
        <f t="shared" si="19"/>
        <v>0</v>
      </c>
    </row>
    <row r="592" spans="24:25" x14ac:dyDescent="0.2">
      <c r="X592" s="3">
        <f t="shared" si="18"/>
        <v>1</v>
      </c>
      <c r="Y592" s="3">
        <f t="shared" si="19"/>
        <v>0</v>
      </c>
    </row>
    <row r="593" spans="24:25" x14ac:dyDescent="0.2">
      <c r="X593" s="3">
        <f t="shared" si="18"/>
        <v>1</v>
      </c>
      <c r="Y593" s="3">
        <f t="shared" si="19"/>
        <v>0</v>
      </c>
    </row>
    <row r="594" spans="24:25" x14ac:dyDescent="0.2">
      <c r="X594" s="3">
        <f t="shared" si="18"/>
        <v>1</v>
      </c>
      <c r="Y594" s="3">
        <f t="shared" si="19"/>
        <v>0</v>
      </c>
    </row>
    <row r="595" spans="24:25" x14ac:dyDescent="0.2">
      <c r="X595" s="3">
        <f t="shared" si="18"/>
        <v>1</v>
      </c>
      <c r="Y595" s="3">
        <f t="shared" si="19"/>
        <v>0</v>
      </c>
    </row>
    <row r="596" spans="24:25" x14ac:dyDescent="0.2">
      <c r="X596" s="3">
        <f t="shared" si="18"/>
        <v>1</v>
      </c>
      <c r="Y596" s="3">
        <f t="shared" si="19"/>
        <v>0</v>
      </c>
    </row>
    <row r="597" spans="24:25" x14ac:dyDescent="0.2">
      <c r="X597" s="3">
        <f t="shared" si="18"/>
        <v>1</v>
      </c>
      <c r="Y597" s="3">
        <f t="shared" si="19"/>
        <v>0</v>
      </c>
    </row>
    <row r="598" spans="24:25" x14ac:dyDescent="0.2">
      <c r="X598" s="3">
        <f t="shared" si="18"/>
        <v>1</v>
      </c>
      <c r="Y598" s="3">
        <f t="shared" si="19"/>
        <v>0</v>
      </c>
    </row>
    <row r="599" spans="24:25" x14ac:dyDescent="0.2">
      <c r="X599" s="3">
        <f t="shared" si="18"/>
        <v>1</v>
      </c>
      <c r="Y599" s="3">
        <f t="shared" si="19"/>
        <v>0</v>
      </c>
    </row>
    <row r="600" spans="24:25" x14ac:dyDescent="0.2">
      <c r="X600" s="3">
        <f t="shared" si="18"/>
        <v>1</v>
      </c>
      <c r="Y600" s="3">
        <f t="shared" si="19"/>
        <v>0</v>
      </c>
    </row>
    <row r="601" spans="24:25" x14ac:dyDescent="0.2">
      <c r="X601" s="3">
        <f t="shared" si="18"/>
        <v>1</v>
      </c>
      <c r="Y601" s="3">
        <f t="shared" si="19"/>
        <v>0</v>
      </c>
    </row>
    <row r="602" spans="24:25" x14ac:dyDescent="0.2">
      <c r="X602" s="3">
        <f t="shared" si="18"/>
        <v>1</v>
      </c>
      <c r="Y602" s="3">
        <f t="shared" si="19"/>
        <v>0</v>
      </c>
    </row>
    <row r="603" spans="24:25" x14ac:dyDescent="0.2">
      <c r="X603" s="3">
        <f t="shared" si="18"/>
        <v>1</v>
      </c>
      <c r="Y603" s="3">
        <f t="shared" si="19"/>
        <v>0</v>
      </c>
    </row>
    <row r="604" spans="24:25" x14ac:dyDescent="0.2">
      <c r="X604" s="3">
        <f t="shared" si="18"/>
        <v>1</v>
      </c>
      <c r="Y604" s="3">
        <f t="shared" si="19"/>
        <v>0</v>
      </c>
    </row>
    <row r="605" spans="24:25" x14ac:dyDescent="0.2">
      <c r="X605" s="3">
        <f t="shared" si="18"/>
        <v>1</v>
      </c>
      <c r="Y605" s="3">
        <f t="shared" si="19"/>
        <v>0</v>
      </c>
    </row>
    <row r="606" spans="24:25" x14ac:dyDescent="0.2">
      <c r="X606" s="3">
        <f t="shared" si="18"/>
        <v>1</v>
      </c>
      <c r="Y606" s="3">
        <f t="shared" si="19"/>
        <v>0</v>
      </c>
    </row>
    <row r="607" spans="24:25" x14ac:dyDescent="0.2">
      <c r="X607" s="3">
        <f t="shared" si="18"/>
        <v>1</v>
      </c>
      <c r="Y607" s="3">
        <f t="shared" si="19"/>
        <v>0</v>
      </c>
    </row>
    <row r="608" spans="24:25" x14ac:dyDescent="0.2">
      <c r="X608" s="3">
        <f t="shared" si="18"/>
        <v>1</v>
      </c>
      <c r="Y608" s="3">
        <f t="shared" si="19"/>
        <v>0</v>
      </c>
    </row>
    <row r="609" spans="24:25" x14ac:dyDescent="0.2">
      <c r="X609" s="3">
        <f t="shared" si="18"/>
        <v>1</v>
      </c>
      <c r="Y609" s="3">
        <f t="shared" si="19"/>
        <v>0</v>
      </c>
    </row>
    <row r="610" spans="24:25" x14ac:dyDescent="0.2">
      <c r="X610" s="3">
        <f t="shared" si="18"/>
        <v>1</v>
      </c>
      <c r="Y610" s="3">
        <f t="shared" si="19"/>
        <v>0</v>
      </c>
    </row>
    <row r="611" spans="24:25" x14ac:dyDescent="0.2">
      <c r="X611" s="3">
        <f t="shared" si="18"/>
        <v>1</v>
      </c>
      <c r="Y611" s="3">
        <f t="shared" si="19"/>
        <v>0</v>
      </c>
    </row>
    <row r="612" spans="24:25" x14ac:dyDescent="0.2">
      <c r="X612" s="3">
        <f t="shared" si="18"/>
        <v>1</v>
      </c>
      <c r="Y612" s="3">
        <f t="shared" si="19"/>
        <v>0</v>
      </c>
    </row>
    <row r="613" spans="24:25" x14ac:dyDescent="0.2">
      <c r="X613" s="3">
        <f t="shared" si="18"/>
        <v>1</v>
      </c>
      <c r="Y613" s="3">
        <f t="shared" si="19"/>
        <v>0</v>
      </c>
    </row>
    <row r="614" spans="24:25" x14ac:dyDescent="0.2">
      <c r="X614" s="3">
        <f t="shared" si="18"/>
        <v>1</v>
      </c>
      <c r="Y614" s="3">
        <f t="shared" si="19"/>
        <v>0</v>
      </c>
    </row>
    <row r="615" spans="24:25" x14ac:dyDescent="0.2">
      <c r="X615" s="3">
        <f t="shared" si="18"/>
        <v>1</v>
      </c>
      <c r="Y615" s="3">
        <f t="shared" si="19"/>
        <v>0</v>
      </c>
    </row>
    <row r="616" spans="24:25" x14ac:dyDescent="0.2">
      <c r="X616" s="3">
        <f t="shared" si="18"/>
        <v>1</v>
      </c>
      <c r="Y616" s="3">
        <f t="shared" si="19"/>
        <v>0</v>
      </c>
    </row>
    <row r="617" spans="24:25" x14ac:dyDescent="0.2">
      <c r="X617" s="3">
        <f t="shared" si="18"/>
        <v>1</v>
      </c>
      <c r="Y617" s="3">
        <f t="shared" si="19"/>
        <v>0</v>
      </c>
    </row>
    <row r="618" spans="24:25" x14ac:dyDescent="0.2">
      <c r="X618" s="3">
        <f t="shared" si="18"/>
        <v>1</v>
      </c>
      <c r="Y618" s="3">
        <f t="shared" si="19"/>
        <v>0</v>
      </c>
    </row>
    <row r="619" spans="24:25" x14ac:dyDescent="0.2">
      <c r="X619" s="3">
        <f t="shared" si="18"/>
        <v>1</v>
      </c>
      <c r="Y619" s="3">
        <f t="shared" si="19"/>
        <v>0</v>
      </c>
    </row>
    <row r="620" spans="24:25" x14ac:dyDescent="0.2">
      <c r="X620" s="3">
        <f t="shared" si="18"/>
        <v>1</v>
      </c>
      <c r="Y620" s="3">
        <f t="shared" si="19"/>
        <v>0</v>
      </c>
    </row>
    <row r="621" spans="24:25" x14ac:dyDescent="0.2">
      <c r="X621" s="3">
        <f t="shared" si="18"/>
        <v>1</v>
      </c>
      <c r="Y621" s="3">
        <f t="shared" si="19"/>
        <v>0</v>
      </c>
    </row>
    <row r="622" spans="24:25" x14ac:dyDescent="0.2">
      <c r="X622" s="3">
        <f t="shared" si="18"/>
        <v>1</v>
      </c>
      <c r="Y622" s="3">
        <f t="shared" si="19"/>
        <v>0</v>
      </c>
    </row>
    <row r="623" spans="24:25" x14ac:dyDescent="0.2">
      <c r="X623" s="3">
        <f t="shared" si="18"/>
        <v>1</v>
      </c>
      <c r="Y623" s="3">
        <f t="shared" si="19"/>
        <v>0</v>
      </c>
    </row>
    <row r="624" spans="24:25" x14ac:dyDescent="0.2">
      <c r="X624" s="3">
        <f t="shared" si="18"/>
        <v>1</v>
      </c>
      <c r="Y624" s="3">
        <f t="shared" si="19"/>
        <v>0</v>
      </c>
    </row>
    <row r="625" spans="24:25" x14ac:dyDescent="0.2">
      <c r="X625" s="3">
        <f t="shared" si="18"/>
        <v>1</v>
      </c>
      <c r="Y625" s="3">
        <f t="shared" si="19"/>
        <v>0</v>
      </c>
    </row>
    <row r="626" spans="24:25" x14ac:dyDescent="0.2">
      <c r="X626" s="3">
        <f t="shared" si="18"/>
        <v>1</v>
      </c>
      <c r="Y626" s="3">
        <f t="shared" si="19"/>
        <v>0</v>
      </c>
    </row>
    <row r="627" spans="24:25" x14ac:dyDescent="0.2">
      <c r="X627" s="3">
        <f t="shared" si="18"/>
        <v>1</v>
      </c>
      <c r="Y627" s="3">
        <f t="shared" si="19"/>
        <v>0</v>
      </c>
    </row>
    <row r="628" spans="24:25" x14ac:dyDescent="0.2">
      <c r="X628" s="3">
        <f t="shared" si="18"/>
        <v>1</v>
      </c>
      <c r="Y628" s="3">
        <f t="shared" si="19"/>
        <v>0</v>
      </c>
    </row>
    <row r="629" spans="24:25" x14ac:dyDescent="0.2">
      <c r="X629" s="3">
        <f t="shared" si="18"/>
        <v>1</v>
      </c>
      <c r="Y629" s="3">
        <f t="shared" si="19"/>
        <v>0</v>
      </c>
    </row>
    <row r="630" spans="24:25" x14ac:dyDescent="0.2">
      <c r="X630" s="3">
        <f t="shared" si="18"/>
        <v>1</v>
      </c>
      <c r="Y630" s="3">
        <f t="shared" si="19"/>
        <v>0</v>
      </c>
    </row>
    <row r="631" spans="24:25" x14ac:dyDescent="0.2">
      <c r="X631" s="3">
        <f t="shared" si="18"/>
        <v>1</v>
      </c>
      <c r="Y631" s="3">
        <f t="shared" si="19"/>
        <v>0</v>
      </c>
    </row>
    <row r="632" spans="24:25" x14ac:dyDescent="0.2">
      <c r="X632" s="3">
        <f t="shared" si="18"/>
        <v>1</v>
      </c>
      <c r="Y632" s="3">
        <f t="shared" si="19"/>
        <v>0</v>
      </c>
    </row>
    <row r="633" spans="24:25" x14ac:dyDescent="0.2">
      <c r="X633" s="3">
        <f t="shared" si="18"/>
        <v>1</v>
      </c>
      <c r="Y633" s="3">
        <f t="shared" si="19"/>
        <v>0</v>
      </c>
    </row>
    <row r="634" spans="24:25" x14ac:dyDescent="0.2">
      <c r="X634" s="3">
        <f t="shared" si="18"/>
        <v>1</v>
      </c>
      <c r="Y634" s="3">
        <f t="shared" si="19"/>
        <v>0</v>
      </c>
    </row>
    <row r="635" spans="24:25" x14ac:dyDescent="0.2">
      <c r="X635" s="3">
        <f t="shared" si="18"/>
        <v>1</v>
      </c>
      <c r="Y635" s="3">
        <f t="shared" si="19"/>
        <v>0</v>
      </c>
    </row>
    <row r="636" spans="24:25" x14ac:dyDescent="0.2">
      <c r="X636" s="3">
        <f t="shared" si="18"/>
        <v>1</v>
      </c>
      <c r="Y636" s="3">
        <f t="shared" si="19"/>
        <v>0</v>
      </c>
    </row>
    <row r="637" spans="24:25" x14ac:dyDescent="0.2">
      <c r="X637" s="3">
        <f t="shared" si="18"/>
        <v>1</v>
      </c>
      <c r="Y637" s="3">
        <f t="shared" si="19"/>
        <v>0</v>
      </c>
    </row>
    <row r="638" spans="24:25" x14ac:dyDescent="0.2">
      <c r="X638" s="3">
        <f t="shared" si="18"/>
        <v>1</v>
      </c>
      <c r="Y638" s="3">
        <f t="shared" si="19"/>
        <v>0</v>
      </c>
    </row>
    <row r="639" spans="24:25" x14ac:dyDescent="0.2">
      <c r="X639" s="3">
        <f t="shared" si="18"/>
        <v>1</v>
      </c>
      <c r="Y639" s="3">
        <f t="shared" si="19"/>
        <v>0</v>
      </c>
    </row>
    <row r="640" spans="24:25" x14ac:dyDescent="0.2">
      <c r="X640" s="3">
        <f t="shared" si="18"/>
        <v>1</v>
      </c>
      <c r="Y640" s="3">
        <f t="shared" si="19"/>
        <v>0</v>
      </c>
    </row>
    <row r="641" spans="24:25" x14ac:dyDescent="0.2">
      <c r="X641" s="3">
        <f t="shared" si="18"/>
        <v>1</v>
      </c>
      <c r="Y641" s="3">
        <f t="shared" si="19"/>
        <v>0</v>
      </c>
    </row>
    <row r="642" spans="24:25" x14ac:dyDescent="0.2">
      <c r="X642" s="3">
        <f t="shared" si="18"/>
        <v>1</v>
      </c>
      <c r="Y642" s="3">
        <f t="shared" si="19"/>
        <v>0</v>
      </c>
    </row>
    <row r="643" spans="24:25" x14ac:dyDescent="0.2">
      <c r="X643" s="3">
        <f t="shared" si="18"/>
        <v>1</v>
      </c>
      <c r="Y643" s="3">
        <f t="shared" si="19"/>
        <v>0</v>
      </c>
    </row>
    <row r="644" spans="24:25" x14ac:dyDescent="0.2">
      <c r="X644" s="3">
        <f t="shared" ref="X644:X707" si="20">D644-C644+1</f>
        <v>1</v>
      </c>
      <c r="Y644" s="3">
        <f t="shared" ref="Y644:Y707" si="21">H644*X644</f>
        <v>0</v>
      </c>
    </row>
    <row r="645" spans="24:25" x14ac:dyDescent="0.2">
      <c r="X645" s="3">
        <f t="shared" si="20"/>
        <v>1</v>
      </c>
      <c r="Y645" s="3">
        <f t="shared" si="21"/>
        <v>0</v>
      </c>
    </row>
    <row r="646" spans="24:25" x14ac:dyDescent="0.2">
      <c r="X646" s="3">
        <f t="shared" si="20"/>
        <v>1</v>
      </c>
      <c r="Y646" s="3">
        <f t="shared" si="21"/>
        <v>0</v>
      </c>
    </row>
    <row r="647" spans="24:25" x14ac:dyDescent="0.2">
      <c r="X647" s="3">
        <f t="shared" si="20"/>
        <v>1</v>
      </c>
      <c r="Y647" s="3">
        <f t="shared" si="21"/>
        <v>0</v>
      </c>
    </row>
    <row r="648" spans="24:25" x14ac:dyDescent="0.2">
      <c r="X648" s="3">
        <f t="shared" si="20"/>
        <v>1</v>
      </c>
      <c r="Y648" s="3">
        <f t="shared" si="21"/>
        <v>0</v>
      </c>
    </row>
    <row r="649" spans="24:25" x14ac:dyDescent="0.2">
      <c r="X649" s="3">
        <f t="shared" si="20"/>
        <v>1</v>
      </c>
      <c r="Y649" s="3">
        <f t="shared" si="21"/>
        <v>0</v>
      </c>
    </row>
    <row r="650" spans="24:25" x14ac:dyDescent="0.2">
      <c r="X650" s="3">
        <f t="shared" si="20"/>
        <v>1</v>
      </c>
      <c r="Y650" s="3">
        <f t="shared" si="21"/>
        <v>0</v>
      </c>
    </row>
    <row r="651" spans="24:25" x14ac:dyDescent="0.2">
      <c r="X651" s="3">
        <f t="shared" si="20"/>
        <v>1</v>
      </c>
      <c r="Y651" s="3">
        <f t="shared" si="21"/>
        <v>0</v>
      </c>
    </row>
    <row r="652" spans="24:25" x14ac:dyDescent="0.2">
      <c r="X652" s="3">
        <f t="shared" si="20"/>
        <v>1</v>
      </c>
      <c r="Y652" s="3">
        <f t="shared" si="21"/>
        <v>0</v>
      </c>
    </row>
    <row r="653" spans="24:25" x14ac:dyDescent="0.2">
      <c r="X653" s="3">
        <f t="shared" si="20"/>
        <v>1</v>
      </c>
      <c r="Y653" s="3">
        <f t="shared" si="21"/>
        <v>0</v>
      </c>
    </row>
    <row r="654" spans="24:25" x14ac:dyDescent="0.2">
      <c r="X654" s="3">
        <f t="shared" si="20"/>
        <v>1</v>
      </c>
      <c r="Y654" s="3">
        <f t="shared" si="21"/>
        <v>0</v>
      </c>
    </row>
    <row r="655" spans="24:25" x14ac:dyDescent="0.2">
      <c r="X655" s="3">
        <f t="shared" si="20"/>
        <v>1</v>
      </c>
      <c r="Y655" s="3">
        <f t="shared" si="21"/>
        <v>0</v>
      </c>
    </row>
    <row r="656" spans="24:25" x14ac:dyDescent="0.2">
      <c r="X656" s="3">
        <f t="shared" si="20"/>
        <v>1</v>
      </c>
      <c r="Y656" s="3">
        <f t="shared" si="21"/>
        <v>0</v>
      </c>
    </row>
    <row r="657" spans="24:25" x14ac:dyDescent="0.2">
      <c r="X657" s="3">
        <f t="shared" si="20"/>
        <v>1</v>
      </c>
      <c r="Y657" s="3">
        <f t="shared" si="21"/>
        <v>0</v>
      </c>
    </row>
    <row r="658" spans="24:25" x14ac:dyDescent="0.2">
      <c r="X658" s="3">
        <f t="shared" si="20"/>
        <v>1</v>
      </c>
      <c r="Y658" s="3">
        <f t="shared" si="21"/>
        <v>0</v>
      </c>
    </row>
    <row r="659" spans="24:25" x14ac:dyDescent="0.2">
      <c r="X659" s="3">
        <f t="shared" si="20"/>
        <v>1</v>
      </c>
      <c r="Y659" s="3">
        <f t="shared" si="21"/>
        <v>0</v>
      </c>
    </row>
    <row r="660" spans="24:25" x14ac:dyDescent="0.2">
      <c r="X660" s="3">
        <f t="shared" si="20"/>
        <v>1</v>
      </c>
      <c r="Y660" s="3">
        <f t="shared" si="21"/>
        <v>0</v>
      </c>
    </row>
    <row r="661" spans="24:25" x14ac:dyDescent="0.2">
      <c r="X661" s="3">
        <f t="shared" si="20"/>
        <v>1</v>
      </c>
      <c r="Y661" s="3">
        <f t="shared" si="21"/>
        <v>0</v>
      </c>
    </row>
    <row r="662" spans="24:25" x14ac:dyDescent="0.2">
      <c r="X662" s="3">
        <f t="shared" si="20"/>
        <v>1</v>
      </c>
      <c r="Y662" s="3">
        <f t="shared" si="21"/>
        <v>0</v>
      </c>
    </row>
    <row r="663" spans="24:25" x14ac:dyDescent="0.2">
      <c r="X663" s="3">
        <f t="shared" si="20"/>
        <v>1</v>
      </c>
      <c r="Y663" s="3">
        <f t="shared" si="21"/>
        <v>0</v>
      </c>
    </row>
    <row r="664" spans="24:25" x14ac:dyDescent="0.2">
      <c r="X664" s="3">
        <f t="shared" si="20"/>
        <v>1</v>
      </c>
      <c r="Y664" s="3">
        <f t="shared" si="21"/>
        <v>0</v>
      </c>
    </row>
    <row r="665" spans="24:25" x14ac:dyDescent="0.2">
      <c r="X665" s="3">
        <f t="shared" si="20"/>
        <v>1</v>
      </c>
      <c r="Y665" s="3">
        <f t="shared" si="21"/>
        <v>0</v>
      </c>
    </row>
    <row r="666" spans="24:25" x14ac:dyDescent="0.2">
      <c r="X666" s="3">
        <f t="shared" si="20"/>
        <v>1</v>
      </c>
      <c r="Y666" s="3">
        <f t="shared" si="21"/>
        <v>0</v>
      </c>
    </row>
    <row r="667" spans="24:25" x14ac:dyDescent="0.2">
      <c r="X667" s="3">
        <f t="shared" si="20"/>
        <v>1</v>
      </c>
      <c r="Y667" s="3">
        <f t="shared" si="21"/>
        <v>0</v>
      </c>
    </row>
    <row r="668" spans="24:25" x14ac:dyDescent="0.2">
      <c r="X668" s="3">
        <f t="shared" si="20"/>
        <v>1</v>
      </c>
      <c r="Y668" s="3">
        <f t="shared" si="21"/>
        <v>0</v>
      </c>
    </row>
    <row r="669" spans="24:25" x14ac:dyDescent="0.2">
      <c r="X669" s="3">
        <f t="shared" si="20"/>
        <v>1</v>
      </c>
      <c r="Y669" s="3">
        <f t="shared" si="21"/>
        <v>0</v>
      </c>
    </row>
    <row r="670" spans="24:25" x14ac:dyDescent="0.2">
      <c r="X670" s="3">
        <f t="shared" si="20"/>
        <v>1</v>
      </c>
      <c r="Y670" s="3">
        <f t="shared" si="21"/>
        <v>0</v>
      </c>
    </row>
    <row r="671" spans="24:25" x14ac:dyDescent="0.2">
      <c r="X671" s="3">
        <f t="shared" si="20"/>
        <v>1</v>
      </c>
      <c r="Y671" s="3">
        <f t="shared" si="21"/>
        <v>0</v>
      </c>
    </row>
    <row r="672" spans="24:25" x14ac:dyDescent="0.2">
      <c r="X672" s="3">
        <f t="shared" si="20"/>
        <v>1</v>
      </c>
      <c r="Y672" s="3">
        <f t="shared" si="21"/>
        <v>0</v>
      </c>
    </row>
    <row r="673" spans="24:25" x14ac:dyDescent="0.2">
      <c r="X673" s="3">
        <f t="shared" si="20"/>
        <v>1</v>
      </c>
      <c r="Y673" s="3">
        <f t="shared" si="21"/>
        <v>0</v>
      </c>
    </row>
    <row r="674" spans="24:25" x14ac:dyDescent="0.2">
      <c r="X674" s="3">
        <f t="shared" si="20"/>
        <v>1</v>
      </c>
      <c r="Y674" s="3">
        <f t="shared" si="21"/>
        <v>0</v>
      </c>
    </row>
    <row r="675" spans="24:25" x14ac:dyDescent="0.2">
      <c r="X675" s="3">
        <f t="shared" si="20"/>
        <v>1</v>
      </c>
      <c r="Y675" s="3">
        <f t="shared" si="21"/>
        <v>0</v>
      </c>
    </row>
    <row r="676" spans="24:25" x14ac:dyDescent="0.2">
      <c r="X676" s="3">
        <f t="shared" si="20"/>
        <v>1</v>
      </c>
      <c r="Y676" s="3">
        <f t="shared" si="21"/>
        <v>0</v>
      </c>
    </row>
    <row r="677" spans="24:25" x14ac:dyDescent="0.2">
      <c r="X677" s="3">
        <f t="shared" si="20"/>
        <v>1</v>
      </c>
      <c r="Y677" s="3">
        <f t="shared" si="21"/>
        <v>0</v>
      </c>
    </row>
    <row r="678" spans="24:25" x14ac:dyDescent="0.2">
      <c r="X678" s="3">
        <f t="shared" si="20"/>
        <v>1</v>
      </c>
      <c r="Y678" s="3">
        <f t="shared" si="21"/>
        <v>0</v>
      </c>
    </row>
    <row r="679" spans="24:25" x14ac:dyDescent="0.2">
      <c r="X679" s="3">
        <f t="shared" si="20"/>
        <v>1</v>
      </c>
      <c r="Y679" s="3">
        <f t="shared" si="21"/>
        <v>0</v>
      </c>
    </row>
    <row r="680" spans="24:25" x14ac:dyDescent="0.2">
      <c r="X680" s="3">
        <f t="shared" si="20"/>
        <v>1</v>
      </c>
      <c r="Y680" s="3">
        <f t="shared" si="21"/>
        <v>0</v>
      </c>
    </row>
    <row r="681" spans="24:25" x14ac:dyDescent="0.2">
      <c r="X681" s="3">
        <f t="shared" si="20"/>
        <v>1</v>
      </c>
      <c r="Y681" s="3">
        <f t="shared" si="21"/>
        <v>0</v>
      </c>
    </row>
    <row r="682" spans="24:25" x14ac:dyDescent="0.2">
      <c r="X682" s="3">
        <f t="shared" si="20"/>
        <v>1</v>
      </c>
      <c r="Y682" s="3">
        <f t="shared" si="21"/>
        <v>0</v>
      </c>
    </row>
    <row r="683" spans="24:25" x14ac:dyDescent="0.2">
      <c r="X683" s="3">
        <f t="shared" si="20"/>
        <v>1</v>
      </c>
      <c r="Y683" s="3">
        <f t="shared" si="21"/>
        <v>0</v>
      </c>
    </row>
    <row r="684" spans="24:25" x14ac:dyDescent="0.2">
      <c r="X684" s="3">
        <f t="shared" si="20"/>
        <v>1</v>
      </c>
      <c r="Y684" s="3">
        <f t="shared" si="21"/>
        <v>0</v>
      </c>
    </row>
    <row r="685" spans="24:25" x14ac:dyDescent="0.2">
      <c r="X685" s="3">
        <f t="shared" si="20"/>
        <v>1</v>
      </c>
      <c r="Y685" s="3">
        <f t="shared" si="21"/>
        <v>0</v>
      </c>
    </row>
    <row r="686" spans="24:25" x14ac:dyDescent="0.2">
      <c r="X686" s="3">
        <f t="shared" si="20"/>
        <v>1</v>
      </c>
      <c r="Y686" s="3">
        <f t="shared" si="21"/>
        <v>0</v>
      </c>
    </row>
    <row r="687" spans="24:25" x14ac:dyDescent="0.2">
      <c r="X687" s="3">
        <f t="shared" si="20"/>
        <v>1</v>
      </c>
      <c r="Y687" s="3">
        <f t="shared" si="21"/>
        <v>0</v>
      </c>
    </row>
    <row r="688" spans="24:25" x14ac:dyDescent="0.2">
      <c r="X688" s="3">
        <f t="shared" si="20"/>
        <v>1</v>
      </c>
      <c r="Y688" s="3">
        <f t="shared" si="21"/>
        <v>0</v>
      </c>
    </row>
    <row r="689" spans="24:25" x14ac:dyDescent="0.2">
      <c r="X689" s="3">
        <f t="shared" si="20"/>
        <v>1</v>
      </c>
      <c r="Y689" s="3">
        <f t="shared" si="21"/>
        <v>0</v>
      </c>
    </row>
    <row r="690" spans="24:25" x14ac:dyDescent="0.2">
      <c r="X690" s="3">
        <f t="shared" si="20"/>
        <v>1</v>
      </c>
      <c r="Y690" s="3">
        <f t="shared" si="21"/>
        <v>0</v>
      </c>
    </row>
    <row r="691" spans="24:25" x14ac:dyDescent="0.2">
      <c r="X691" s="3">
        <f t="shared" si="20"/>
        <v>1</v>
      </c>
      <c r="Y691" s="3">
        <f t="shared" si="21"/>
        <v>0</v>
      </c>
    </row>
    <row r="692" spans="24:25" x14ac:dyDescent="0.2">
      <c r="X692" s="3">
        <f t="shared" si="20"/>
        <v>1</v>
      </c>
      <c r="Y692" s="3">
        <f t="shared" si="21"/>
        <v>0</v>
      </c>
    </row>
    <row r="693" spans="24:25" x14ac:dyDescent="0.2">
      <c r="X693" s="3">
        <f t="shared" si="20"/>
        <v>1</v>
      </c>
      <c r="Y693" s="3">
        <f t="shared" si="21"/>
        <v>0</v>
      </c>
    </row>
    <row r="694" spans="24:25" x14ac:dyDescent="0.2">
      <c r="X694" s="3">
        <f t="shared" si="20"/>
        <v>1</v>
      </c>
      <c r="Y694" s="3">
        <f t="shared" si="21"/>
        <v>0</v>
      </c>
    </row>
    <row r="695" spans="24:25" x14ac:dyDescent="0.2">
      <c r="X695" s="3">
        <f t="shared" si="20"/>
        <v>1</v>
      </c>
      <c r="Y695" s="3">
        <f t="shared" si="21"/>
        <v>0</v>
      </c>
    </row>
    <row r="696" spans="24:25" x14ac:dyDescent="0.2">
      <c r="X696" s="3">
        <f t="shared" si="20"/>
        <v>1</v>
      </c>
      <c r="Y696" s="3">
        <f t="shared" si="21"/>
        <v>0</v>
      </c>
    </row>
    <row r="697" spans="24:25" x14ac:dyDescent="0.2">
      <c r="X697" s="3">
        <f t="shared" si="20"/>
        <v>1</v>
      </c>
      <c r="Y697" s="3">
        <f t="shared" si="21"/>
        <v>0</v>
      </c>
    </row>
    <row r="698" spans="24:25" x14ac:dyDescent="0.2">
      <c r="X698" s="3">
        <f t="shared" si="20"/>
        <v>1</v>
      </c>
      <c r="Y698" s="3">
        <f t="shared" si="21"/>
        <v>0</v>
      </c>
    </row>
    <row r="699" spans="24:25" x14ac:dyDescent="0.2">
      <c r="X699" s="3">
        <f t="shared" si="20"/>
        <v>1</v>
      </c>
      <c r="Y699" s="3">
        <f t="shared" si="21"/>
        <v>0</v>
      </c>
    </row>
    <row r="700" spans="24:25" x14ac:dyDescent="0.2">
      <c r="X700" s="3">
        <f t="shared" si="20"/>
        <v>1</v>
      </c>
      <c r="Y700" s="3">
        <f t="shared" si="21"/>
        <v>0</v>
      </c>
    </row>
    <row r="701" spans="24:25" x14ac:dyDescent="0.2">
      <c r="X701" s="3">
        <f t="shared" si="20"/>
        <v>1</v>
      </c>
      <c r="Y701" s="3">
        <f t="shared" si="21"/>
        <v>0</v>
      </c>
    </row>
    <row r="702" spans="24:25" x14ac:dyDescent="0.2">
      <c r="X702" s="3">
        <f t="shared" si="20"/>
        <v>1</v>
      </c>
      <c r="Y702" s="3">
        <f t="shared" si="21"/>
        <v>0</v>
      </c>
    </row>
    <row r="703" spans="24:25" x14ac:dyDescent="0.2">
      <c r="X703" s="3">
        <f t="shared" si="20"/>
        <v>1</v>
      </c>
      <c r="Y703" s="3">
        <f t="shared" si="21"/>
        <v>0</v>
      </c>
    </row>
    <row r="704" spans="24:25" x14ac:dyDescent="0.2">
      <c r="X704" s="3">
        <f t="shared" si="20"/>
        <v>1</v>
      </c>
      <c r="Y704" s="3">
        <f t="shared" si="21"/>
        <v>0</v>
      </c>
    </row>
    <row r="705" spans="24:25" x14ac:dyDescent="0.2">
      <c r="X705" s="3">
        <f t="shared" si="20"/>
        <v>1</v>
      </c>
      <c r="Y705" s="3">
        <f t="shared" si="21"/>
        <v>0</v>
      </c>
    </row>
    <row r="706" spans="24:25" x14ac:dyDescent="0.2">
      <c r="X706" s="3">
        <f t="shared" si="20"/>
        <v>1</v>
      </c>
      <c r="Y706" s="3">
        <f t="shared" si="21"/>
        <v>0</v>
      </c>
    </row>
    <row r="707" spans="24:25" x14ac:dyDescent="0.2">
      <c r="X707" s="3">
        <f t="shared" si="20"/>
        <v>1</v>
      </c>
      <c r="Y707" s="3">
        <f t="shared" si="21"/>
        <v>0</v>
      </c>
    </row>
    <row r="708" spans="24:25" x14ac:dyDescent="0.2">
      <c r="X708" s="3">
        <f t="shared" ref="X708:X771" si="22">D708-C708+1</f>
        <v>1</v>
      </c>
      <c r="Y708" s="3">
        <f t="shared" ref="Y708:Y771" si="23">H708*X708</f>
        <v>0</v>
      </c>
    </row>
    <row r="709" spans="24:25" x14ac:dyDescent="0.2">
      <c r="X709" s="3">
        <f t="shared" si="22"/>
        <v>1</v>
      </c>
      <c r="Y709" s="3">
        <f t="shared" si="23"/>
        <v>0</v>
      </c>
    </row>
    <row r="710" spans="24:25" x14ac:dyDescent="0.2">
      <c r="X710" s="3">
        <f t="shared" si="22"/>
        <v>1</v>
      </c>
      <c r="Y710" s="3">
        <f t="shared" si="23"/>
        <v>0</v>
      </c>
    </row>
    <row r="711" spans="24:25" x14ac:dyDescent="0.2">
      <c r="X711" s="3">
        <f t="shared" si="22"/>
        <v>1</v>
      </c>
      <c r="Y711" s="3">
        <f t="shared" si="23"/>
        <v>0</v>
      </c>
    </row>
    <row r="712" spans="24:25" x14ac:dyDescent="0.2">
      <c r="X712" s="3">
        <f t="shared" si="22"/>
        <v>1</v>
      </c>
      <c r="Y712" s="3">
        <f t="shared" si="23"/>
        <v>0</v>
      </c>
    </row>
    <row r="713" spans="24:25" x14ac:dyDescent="0.2">
      <c r="X713" s="3">
        <f t="shared" si="22"/>
        <v>1</v>
      </c>
      <c r="Y713" s="3">
        <f t="shared" si="23"/>
        <v>0</v>
      </c>
    </row>
    <row r="714" spans="24:25" x14ac:dyDescent="0.2">
      <c r="X714" s="3">
        <f t="shared" si="22"/>
        <v>1</v>
      </c>
      <c r="Y714" s="3">
        <f t="shared" si="23"/>
        <v>0</v>
      </c>
    </row>
    <row r="715" spans="24:25" x14ac:dyDescent="0.2">
      <c r="X715" s="3">
        <f t="shared" si="22"/>
        <v>1</v>
      </c>
      <c r="Y715" s="3">
        <f t="shared" si="23"/>
        <v>0</v>
      </c>
    </row>
    <row r="716" spans="24:25" x14ac:dyDescent="0.2">
      <c r="X716" s="3">
        <f t="shared" si="22"/>
        <v>1</v>
      </c>
      <c r="Y716" s="3">
        <f t="shared" si="23"/>
        <v>0</v>
      </c>
    </row>
    <row r="717" spans="24:25" x14ac:dyDescent="0.2">
      <c r="X717" s="3">
        <f t="shared" si="22"/>
        <v>1</v>
      </c>
      <c r="Y717" s="3">
        <f t="shared" si="23"/>
        <v>0</v>
      </c>
    </row>
    <row r="718" spans="24:25" x14ac:dyDescent="0.2">
      <c r="X718" s="3">
        <f t="shared" si="22"/>
        <v>1</v>
      </c>
      <c r="Y718" s="3">
        <f t="shared" si="23"/>
        <v>0</v>
      </c>
    </row>
    <row r="719" spans="24:25" x14ac:dyDescent="0.2">
      <c r="X719" s="3">
        <f t="shared" si="22"/>
        <v>1</v>
      </c>
      <c r="Y719" s="3">
        <f t="shared" si="23"/>
        <v>0</v>
      </c>
    </row>
    <row r="720" spans="24:25" x14ac:dyDescent="0.2">
      <c r="X720" s="3">
        <f t="shared" si="22"/>
        <v>1</v>
      </c>
      <c r="Y720" s="3">
        <f t="shared" si="23"/>
        <v>0</v>
      </c>
    </row>
    <row r="721" spans="24:25" x14ac:dyDescent="0.2">
      <c r="X721" s="3">
        <f t="shared" si="22"/>
        <v>1</v>
      </c>
      <c r="Y721" s="3">
        <f t="shared" si="23"/>
        <v>0</v>
      </c>
    </row>
    <row r="722" spans="24:25" x14ac:dyDescent="0.2">
      <c r="X722" s="3">
        <f t="shared" si="22"/>
        <v>1</v>
      </c>
      <c r="Y722" s="3">
        <f t="shared" si="23"/>
        <v>0</v>
      </c>
    </row>
    <row r="723" spans="24:25" x14ac:dyDescent="0.2">
      <c r="X723" s="3">
        <f t="shared" si="22"/>
        <v>1</v>
      </c>
      <c r="Y723" s="3">
        <f t="shared" si="23"/>
        <v>0</v>
      </c>
    </row>
    <row r="724" spans="24:25" x14ac:dyDescent="0.2">
      <c r="X724" s="3">
        <f t="shared" si="22"/>
        <v>1</v>
      </c>
      <c r="Y724" s="3">
        <f t="shared" si="23"/>
        <v>0</v>
      </c>
    </row>
    <row r="725" spans="24:25" x14ac:dyDescent="0.2">
      <c r="X725" s="3">
        <f t="shared" si="22"/>
        <v>1</v>
      </c>
      <c r="Y725" s="3">
        <f t="shared" si="23"/>
        <v>0</v>
      </c>
    </row>
    <row r="726" spans="24:25" x14ac:dyDescent="0.2">
      <c r="X726" s="3">
        <f t="shared" si="22"/>
        <v>1</v>
      </c>
      <c r="Y726" s="3">
        <f t="shared" si="23"/>
        <v>0</v>
      </c>
    </row>
    <row r="727" spans="24:25" x14ac:dyDescent="0.2">
      <c r="X727" s="3">
        <f t="shared" si="22"/>
        <v>1</v>
      </c>
      <c r="Y727" s="3">
        <f t="shared" si="23"/>
        <v>0</v>
      </c>
    </row>
    <row r="728" spans="24:25" x14ac:dyDescent="0.2">
      <c r="X728" s="3">
        <f t="shared" si="22"/>
        <v>1</v>
      </c>
      <c r="Y728" s="3">
        <f t="shared" si="23"/>
        <v>0</v>
      </c>
    </row>
    <row r="729" spans="24:25" x14ac:dyDescent="0.2">
      <c r="X729" s="3">
        <f t="shared" si="22"/>
        <v>1</v>
      </c>
      <c r="Y729" s="3">
        <f t="shared" si="23"/>
        <v>0</v>
      </c>
    </row>
    <row r="730" spans="24:25" x14ac:dyDescent="0.2">
      <c r="X730" s="3">
        <f t="shared" si="22"/>
        <v>1</v>
      </c>
      <c r="Y730" s="3">
        <f t="shared" si="23"/>
        <v>0</v>
      </c>
    </row>
    <row r="731" spans="24:25" x14ac:dyDescent="0.2">
      <c r="X731" s="3">
        <f t="shared" si="22"/>
        <v>1</v>
      </c>
      <c r="Y731" s="3">
        <f t="shared" si="23"/>
        <v>0</v>
      </c>
    </row>
    <row r="732" spans="24:25" x14ac:dyDescent="0.2">
      <c r="X732" s="3">
        <f t="shared" si="22"/>
        <v>1</v>
      </c>
      <c r="Y732" s="3">
        <f t="shared" si="23"/>
        <v>0</v>
      </c>
    </row>
    <row r="733" spans="24:25" x14ac:dyDescent="0.2">
      <c r="X733" s="3">
        <f t="shared" si="22"/>
        <v>1</v>
      </c>
      <c r="Y733" s="3">
        <f t="shared" si="23"/>
        <v>0</v>
      </c>
    </row>
    <row r="734" spans="24:25" x14ac:dyDescent="0.2">
      <c r="X734" s="3">
        <f t="shared" si="22"/>
        <v>1</v>
      </c>
      <c r="Y734" s="3">
        <f t="shared" si="23"/>
        <v>0</v>
      </c>
    </row>
    <row r="735" spans="24:25" x14ac:dyDescent="0.2">
      <c r="X735" s="3">
        <f t="shared" si="22"/>
        <v>1</v>
      </c>
      <c r="Y735" s="3">
        <f t="shared" si="23"/>
        <v>0</v>
      </c>
    </row>
    <row r="736" spans="24:25" x14ac:dyDescent="0.2">
      <c r="X736" s="3">
        <f t="shared" si="22"/>
        <v>1</v>
      </c>
      <c r="Y736" s="3">
        <f t="shared" si="23"/>
        <v>0</v>
      </c>
    </row>
    <row r="737" spans="24:25" x14ac:dyDescent="0.2">
      <c r="X737" s="3">
        <f t="shared" si="22"/>
        <v>1</v>
      </c>
      <c r="Y737" s="3">
        <f t="shared" si="23"/>
        <v>0</v>
      </c>
    </row>
    <row r="738" spans="24:25" x14ac:dyDescent="0.2">
      <c r="X738" s="3">
        <f t="shared" si="22"/>
        <v>1</v>
      </c>
      <c r="Y738" s="3">
        <f t="shared" si="23"/>
        <v>0</v>
      </c>
    </row>
    <row r="739" spans="24:25" x14ac:dyDescent="0.2">
      <c r="X739" s="3">
        <f t="shared" si="22"/>
        <v>1</v>
      </c>
      <c r="Y739" s="3">
        <f t="shared" si="23"/>
        <v>0</v>
      </c>
    </row>
    <row r="740" spans="24:25" x14ac:dyDescent="0.2">
      <c r="X740" s="3">
        <f t="shared" si="22"/>
        <v>1</v>
      </c>
      <c r="Y740" s="3">
        <f t="shared" si="23"/>
        <v>0</v>
      </c>
    </row>
    <row r="741" spans="24:25" x14ac:dyDescent="0.2">
      <c r="X741" s="3">
        <f t="shared" si="22"/>
        <v>1</v>
      </c>
      <c r="Y741" s="3">
        <f t="shared" si="23"/>
        <v>0</v>
      </c>
    </row>
    <row r="742" spans="24:25" x14ac:dyDescent="0.2">
      <c r="X742" s="3">
        <f t="shared" si="22"/>
        <v>1</v>
      </c>
      <c r="Y742" s="3">
        <f t="shared" si="23"/>
        <v>0</v>
      </c>
    </row>
    <row r="743" spans="24:25" x14ac:dyDescent="0.2">
      <c r="X743" s="3">
        <f t="shared" si="22"/>
        <v>1</v>
      </c>
      <c r="Y743" s="3">
        <f t="shared" si="23"/>
        <v>0</v>
      </c>
    </row>
    <row r="744" spans="24:25" x14ac:dyDescent="0.2">
      <c r="X744" s="3">
        <f t="shared" si="22"/>
        <v>1</v>
      </c>
      <c r="Y744" s="3">
        <f t="shared" si="23"/>
        <v>0</v>
      </c>
    </row>
    <row r="745" spans="24:25" x14ac:dyDescent="0.2">
      <c r="X745" s="3">
        <f t="shared" si="22"/>
        <v>1</v>
      </c>
      <c r="Y745" s="3">
        <f t="shared" si="23"/>
        <v>0</v>
      </c>
    </row>
    <row r="746" spans="24:25" x14ac:dyDescent="0.2">
      <c r="X746" s="3">
        <f t="shared" si="22"/>
        <v>1</v>
      </c>
      <c r="Y746" s="3">
        <f t="shared" si="23"/>
        <v>0</v>
      </c>
    </row>
    <row r="747" spans="24:25" x14ac:dyDescent="0.2">
      <c r="X747" s="3">
        <f t="shared" si="22"/>
        <v>1</v>
      </c>
      <c r="Y747" s="3">
        <f t="shared" si="23"/>
        <v>0</v>
      </c>
    </row>
    <row r="748" spans="24:25" x14ac:dyDescent="0.2">
      <c r="X748" s="3">
        <f t="shared" si="22"/>
        <v>1</v>
      </c>
      <c r="Y748" s="3">
        <f t="shared" si="23"/>
        <v>0</v>
      </c>
    </row>
    <row r="749" spans="24:25" x14ac:dyDescent="0.2">
      <c r="X749" s="3">
        <f t="shared" si="22"/>
        <v>1</v>
      </c>
      <c r="Y749" s="3">
        <f t="shared" si="23"/>
        <v>0</v>
      </c>
    </row>
    <row r="750" spans="24:25" x14ac:dyDescent="0.2">
      <c r="X750" s="3">
        <f t="shared" si="22"/>
        <v>1</v>
      </c>
      <c r="Y750" s="3">
        <f t="shared" si="23"/>
        <v>0</v>
      </c>
    </row>
    <row r="751" spans="24:25" x14ac:dyDescent="0.2">
      <c r="X751" s="3">
        <f t="shared" si="22"/>
        <v>1</v>
      </c>
      <c r="Y751" s="3">
        <f t="shared" si="23"/>
        <v>0</v>
      </c>
    </row>
    <row r="752" spans="24:25" x14ac:dyDescent="0.2">
      <c r="X752" s="3">
        <f t="shared" si="22"/>
        <v>1</v>
      </c>
      <c r="Y752" s="3">
        <f t="shared" si="23"/>
        <v>0</v>
      </c>
    </row>
    <row r="753" spans="24:25" x14ac:dyDescent="0.2">
      <c r="X753" s="3">
        <f t="shared" si="22"/>
        <v>1</v>
      </c>
      <c r="Y753" s="3">
        <f t="shared" si="23"/>
        <v>0</v>
      </c>
    </row>
    <row r="754" spans="24:25" x14ac:dyDescent="0.2">
      <c r="X754" s="3">
        <f t="shared" si="22"/>
        <v>1</v>
      </c>
      <c r="Y754" s="3">
        <f t="shared" si="23"/>
        <v>0</v>
      </c>
    </row>
    <row r="755" spans="24:25" x14ac:dyDescent="0.2">
      <c r="X755" s="3">
        <f t="shared" si="22"/>
        <v>1</v>
      </c>
      <c r="Y755" s="3">
        <f t="shared" si="23"/>
        <v>0</v>
      </c>
    </row>
    <row r="756" spans="24:25" x14ac:dyDescent="0.2">
      <c r="X756" s="3">
        <f t="shared" si="22"/>
        <v>1</v>
      </c>
      <c r="Y756" s="3">
        <f t="shared" si="23"/>
        <v>0</v>
      </c>
    </row>
    <row r="757" spans="24:25" x14ac:dyDescent="0.2">
      <c r="X757" s="3">
        <f t="shared" si="22"/>
        <v>1</v>
      </c>
      <c r="Y757" s="3">
        <f t="shared" si="23"/>
        <v>0</v>
      </c>
    </row>
    <row r="758" spans="24:25" x14ac:dyDescent="0.2">
      <c r="X758" s="3">
        <f t="shared" si="22"/>
        <v>1</v>
      </c>
      <c r="Y758" s="3">
        <f t="shared" si="23"/>
        <v>0</v>
      </c>
    </row>
    <row r="759" spans="24:25" x14ac:dyDescent="0.2">
      <c r="X759" s="3">
        <f t="shared" si="22"/>
        <v>1</v>
      </c>
      <c r="Y759" s="3">
        <f t="shared" si="23"/>
        <v>0</v>
      </c>
    </row>
    <row r="760" spans="24:25" x14ac:dyDescent="0.2">
      <c r="X760" s="3">
        <f t="shared" si="22"/>
        <v>1</v>
      </c>
      <c r="Y760" s="3">
        <f t="shared" si="23"/>
        <v>0</v>
      </c>
    </row>
    <row r="761" spans="24:25" x14ac:dyDescent="0.2">
      <c r="X761" s="3">
        <f t="shared" si="22"/>
        <v>1</v>
      </c>
      <c r="Y761" s="3">
        <f t="shared" si="23"/>
        <v>0</v>
      </c>
    </row>
    <row r="762" spans="24:25" x14ac:dyDescent="0.2">
      <c r="X762" s="3">
        <f t="shared" si="22"/>
        <v>1</v>
      </c>
      <c r="Y762" s="3">
        <f t="shared" si="23"/>
        <v>0</v>
      </c>
    </row>
    <row r="763" spans="24:25" x14ac:dyDescent="0.2">
      <c r="X763" s="3">
        <f t="shared" si="22"/>
        <v>1</v>
      </c>
      <c r="Y763" s="3">
        <f t="shared" si="23"/>
        <v>0</v>
      </c>
    </row>
    <row r="764" spans="24:25" x14ac:dyDescent="0.2">
      <c r="X764" s="3">
        <f t="shared" si="22"/>
        <v>1</v>
      </c>
      <c r="Y764" s="3">
        <f t="shared" si="23"/>
        <v>0</v>
      </c>
    </row>
    <row r="765" spans="24:25" x14ac:dyDescent="0.2">
      <c r="X765" s="3">
        <f t="shared" si="22"/>
        <v>1</v>
      </c>
      <c r="Y765" s="3">
        <f t="shared" si="23"/>
        <v>0</v>
      </c>
    </row>
    <row r="766" spans="24:25" x14ac:dyDescent="0.2">
      <c r="X766" s="3">
        <f t="shared" si="22"/>
        <v>1</v>
      </c>
      <c r="Y766" s="3">
        <f t="shared" si="23"/>
        <v>0</v>
      </c>
    </row>
    <row r="767" spans="24:25" x14ac:dyDescent="0.2">
      <c r="X767" s="3">
        <f t="shared" si="22"/>
        <v>1</v>
      </c>
      <c r="Y767" s="3">
        <f t="shared" si="23"/>
        <v>0</v>
      </c>
    </row>
    <row r="768" spans="24:25" x14ac:dyDescent="0.2">
      <c r="X768" s="3">
        <f t="shared" si="22"/>
        <v>1</v>
      </c>
      <c r="Y768" s="3">
        <f t="shared" si="23"/>
        <v>0</v>
      </c>
    </row>
    <row r="769" spans="24:25" x14ac:dyDescent="0.2">
      <c r="X769" s="3">
        <f t="shared" si="22"/>
        <v>1</v>
      </c>
      <c r="Y769" s="3">
        <f t="shared" si="23"/>
        <v>0</v>
      </c>
    </row>
    <row r="770" spans="24:25" x14ac:dyDescent="0.2">
      <c r="X770" s="3">
        <f t="shared" si="22"/>
        <v>1</v>
      </c>
      <c r="Y770" s="3">
        <f t="shared" si="23"/>
        <v>0</v>
      </c>
    </row>
    <row r="771" spans="24:25" x14ac:dyDescent="0.2">
      <c r="X771" s="3">
        <f t="shared" si="22"/>
        <v>1</v>
      </c>
      <c r="Y771" s="3">
        <f t="shared" si="23"/>
        <v>0</v>
      </c>
    </row>
    <row r="772" spans="24:25" x14ac:dyDescent="0.2">
      <c r="X772" s="3">
        <f t="shared" ref="X772:X835" si="24">D772-C772+1</f>
        <v>1</v>
      </c>
      <c r="Y772" s="3">
        <f t="shared" ref="Y772:Y835" si="25">H772*X772</f>
        <v>0</v>
      </c>
    </row>
    <row r="773" spans="24:25" x14ac:dyDescent="0.2">
      <c r="X773" s="3">
        <f t="shared" si="24"/>
        <v>1</v>
      </c>
      <c r="Y773" s="3">
        <f t="shared" si="25"/>
        <v>0</v>
      </c>
    </row>
    <row r="774" spans="24:25" x14ac:dyDescent="0.2">
      <c r="X774" s="3">
        <f t="shared" si="24"/>
        <v>1</v>
      </c>
      <c r="Y774" s="3">
        <f t="shared" si="25"/>
        <v>0</v>
      </c>
    </row>
    <row r="775" spans="24:25" x14ac:dyDescent="0.2">
      <c r="X775" s="3">
        <f t="shared" si="24"/>
        <v>1</v>
      </c>
      <c r="Y775" s="3">
        <f t="shared" si="25"/>
        <v>0</v>
      </c>
    </row>
    <row r="776" spans="24:25" x14ac:dyDescent="0.2">
      <c r="X776" s="3">
        <f t="shared" si="24"/>
        <v>1</v>
      </c>
      <c r="Y776" s="3">
        <f t="shared" si="25"/>
        <v>0</v>
      </c>
    </row>
    <row r="777" spans="24:25" x14ac:dyDescent="0.2">
      <c r="X777" s="3">
        <f t="shared" si="24"/>
        <v>1</v>
      </c>
      <c r="Y777" s="3">
        <f t="shared" si="25"/>
        <v>0</v>
      </c>
    </row>
    <row r="778" spans="24:25" x14ac:dyDescent="0.2">
      <c r="X778" s="3">
        <f t="shared" si="24"/>
        <v>1</v>
      </c>
      <c r="Y778" s="3">
        <f t="shared" si="25"/>
        <v>0</v>
      </c>
    </row>
    <row r="779" spans="24:25" x14ac:dyDescent="0.2">
      <c r="X779" s="3">
        <f t="shared" si="24"/>
        <v>1</v>
      </c>
      <c r="Y779" s="3">
        <f t="shared" si="25"/>
        <v>0</v>
      </c>
    </row>
    <row r="780" spans="24:25" x14ac:dyDescent="0.2">
      <c r="X780" s="3">
        <f t="shared" si="24"/>
        <v>1</v>
      </c>
      <c r="Y780" s="3">
        <f t="shared" si="25"/>
        <v>0</v>
      </c>
    </row>
    <row r="781" spans="24:25" x14ac:dyDescent="0.2">
      <c r="X781" s="3">
        <f t="shared" si="24"/>
        <v>1</v>
      </c>
      <c r="Y781" s="3">
        <f t="shared" si="25"/>
        <v>0</v>
      </c>
    </row>
    <row r="782" spans="24:25" x14ac:dyDescent="0.2">
      <c r="X782" s="3">
        <f t="shared" si="24"/>
        <v>1</v>
      </c>
      <c r="Y782" s="3">
        <f t="shared" si="25"/>
        <v>0</v>
      </c>
    </row>
    <row r="783" spans="24:25" x14ac:dyDescent="0.2">
      <c r="X783" s="3">
        <f t="shared" si="24"/>
        <v>1</v>
      </c>
      <c r="Y783" s="3">
        <f t="shared" si="25"/>
        <v>0</v>
      </c>
    </row>
    <row r="784" spans="24:25" x14ac:dyDescent="0.2">
      <c r="X784" s="3">
        <f t="shared" si="24"/>
        <v>1</v>
      </c>
      <c r="Y784" s="3">
        <f t="shared" si="25"/>
        <v>0</v>
      </c>
    </row>
    <row r="785" spans="24:25" x14ac:dyDescent="0.2">
      <c r="X785" s="3">
        <f t="shared" si="24"/>
        <v>1</v>
      </c>
      <c r="Y785" s="3">
        <f t="shared" si="25"/>
        <v>0</v>
      </c>
    </row>
    <row r="786" spans="24:25" x14ac:dyDescent="0.2">
      <c r="X786" s="3">
        <f t="shared" si="24"/>
        <v>1</v>
      </c>
      <c r="Y786" s="3">
        <f t="shared" si="25"/>
        <v>0</v>
      </c>
    </row>
    <row r="787" spans="24:25" x14ac:dyDescent="0.2">
      <c r="X787" s="3">
        <f t="shared" si="24"/>
        <v>1</v>
      </c>
      <c r="Y787" s="3">
        <f t="shared" si="25"/>
        <v>0</v>
      </c>
    </row>
    <row r="788" spans="24:25" x14ac:dyDescent="0.2">
      <c r="X788" s="3">
        <f t="shared" si="24"/>
        <v>1</v>
      </c>
      <c r="Y788" s="3">
        <f t="shared" si="25"/>
        <v>0</v>
      </c>
    </row>
    <row r="789" spans="24:25" x14ac:dyDescent="0.2">
      <c r="X789" s="3">
        <f t="shared" si="24"/>
        <v>1</v>
      </c>
      <c r="Y789" s="3">
        <f t="shared" si="25"/>
        <v>0</v>
      </c>
    </row>
    <row r="790" spans="24:25" x14ac:dyDescent="0.2">
      <c r="X790" s="3">
        <f t="shared" si="24"/>
        <v>1</v>
      </c>
      <c r="Y790" s="3">
        <f t="shared" si="25"/>
        <v>0</v>
      </c>
    </row>
    <row r="791" spans="24:25" x14ac:dyDescent="0.2">
      <c r="X791" s="3">
        <f t="shared" si="24"/>
        <v>1</v>
      </c>
      <c r="Y791" s="3">
        <f t="shared" si="25"/>
        <v>0</v>
      </c>
    </row>
    <row r="792" spans="24:25" x14ac:dyDescent="0.2">
      <c r="X792" s="3">
        <f t="shared" si="24"/>
        <v>1</v>
      </c>
      <c r="Y792" s="3">
        <f t="shared" si="25"/>
        <v>0</v>
      </c>
    </row>
    <row r="793" spans="24:25" x14ac:dyDescent="0.2">
      <c r="X793" s="3">
        <f t="shared" si="24"/>
        <v>1</v>
      </c>
      <c r="Y793" s="3">
        <f t="shared" si="25"/>
        <v>0</v>
      </c>
    </row>
    <row r="794" spans="24:25" x14ac:dyDescent="0.2">
      <c r="X794" s="3">
        <f t="shared" si="24"/>
        <v>1</v>
      </c>
      <c r="Y794" s="3">
        <f t="shared" si="25"/>
        <v>0</v>
      </c>
    </row>
    <row r="795" spans="24:25" x14ac:dyDescent="0.2">
      <c r="X795" s="3">
        <f t="shared" si="24"/>
        <v>1</v>
      </c>
      <c r="Y795" s="3">
        <f t="shared" si="25"/>
        <v>0</v>
      </c>
    </row>
    <row r="796" spans="24:25" x14ac:dyDescent="0.2">
      <c r="X796" s="3">
        <f t="shared" si="24"/>
        <v>1</v>
      </c>
      <c r="Y796" s="3">
        <f t="shared" si="25"/>
        <v>0</v>
      </c>
    </row>
    <row r="797" spans="24:25" x14ac:dyDescent="0.2">
      <c r="X797" s="3">
        <f t="shared" si="24"/>
        <v>1</v>
      </c>
      <c r="Y797" s="3">
        <f t="shared" si="25"/>
        <v>0</v>
      </c>
    </row>
    <row r="798" spans="24:25" x14ac:dyDescent="0.2">
      <c r="X798" s="3">
        <f t="shared" si="24"/>
        <v>1</v>
      </c>
      <c r="Y798" s="3">
        <f t="shared" si="25"/>
        <v>0</v>
      </c>
    </row>
    <row r="799" spans="24:25" x14ac:dyDescent="0.2">
      <c r="X799" s="3">
        <f t="shared" si="24"/>
        <v>1</v>
      </c>
      <c r="Y799" s="3">
        <f t="shared" si="25"/>
        <v>0</v>
      </c>
    </row>
    <row r="800" spans="24:25" x14ac:dyDescent="0.2">
      <c r="X800" s="3">
        <f t="shared" si="24"/>
        <v>1</v>
      </c>
      <c r="Y800" s="3">
        <f t="shared" si="25"/>
        <v>0</v>
      </c>
    </row>
    <row r="801" spans="24:25" x14ac:dyDescent="0.2">
      <c r="X801" s="3">
        <f t="shared" si="24"/>
        <v>1</v>
      </c>
      <c r="Y801" s="3">
        <f t="shared" si="25"/>
        <v>0</v>
      </c>
    </row>
    <row r="802" spans="24:25" x14ac:dyDescent="0.2">
      <c r="X802" s="3">
        <f t="shared" si="24"/>
        <v>1</v>
      </c>
      <c r="Y802" s="3">
        <f t="shared" si="25"/>
        <v>0</v>
      </c>
    </row>
    <row r="803" spans="24:25" x14ac:dyDescent="0.2">
      <c r="X803" s="3">
        <f t="shared" si="24"/>
        <v>1</v>
      </c>
      <c r="Y803" s="3">
        <f t="shared" si="25"/>
        <v>0</v>
      </c>
    </row>
    <row r="804" spans="24:25" x14ac:dyDescent="0.2">
      <c r="X804" s="3">
        <f t="shared" si="24"/>
        <v>1</v>
      </c>
      <c r="Y804" s="3">
        <f t="shared" si="25"/>
        <v>0</v>
      </c>
    </row>
    <row r="805" spans="24:25" x14ac:dyDescent="0.2">
      <c r="X805" s="3">
        <f t="shared" si="24"/>
        <v>1</v>
      </c>
      <c r="Y805" s="3">
        <f t="shared" si="25"/>
        <v>0</v>
      </c>
    </row>
    <row r="806" spans="24:25" x14ac:dyDescent="0.2">
      <c r="X806" s="3">
        <f t="shared" si="24"/>
        <v>1</v>
      </c>
      <c r="Y806" s="3">
        <f t="shared" si="25"/>
        <v>0</v>
      </c>
    </row>
    <row r="807" spans="24:25" x14ac:dyDescent="0.2">
      <c r="X807" s="3">
        <f t="shared" si="24"/>
        <v>1</v>
      </c>
      <c r="Y807" s="3">
        <f t="shared" si="25"/>
        <v>0</v>
      </c>
    </row>
    <row r="808" spans="24:25" x14ac:dyDescent="0.2">
      <c r="X808" s="3">
        <f t="shared" si="24"/>
        <v>1</v>
      </c>
      <c r="Y808" s="3">
        <f t="shared" si="25"/>
        <v>0</v>
      </c>
    </row>
    <row r="809" spans="24:25" x14ac:dyDescent="0.2">
      <c r="X809" s="3">
        <f t="shared" si="24"/>
        <v>1</v>
      </c>
      <c r="Y809" s="3">
        <f t="shared" si="25"/>
        <v>0</v>
      </c>
    </row>
    <row r="810" spans="24:25" x14ac:dyDescent="0.2">
      <c r="X810" s="3">
        <f t="shared" si="24"/>
        <v>1</v>
      </c>
      <c r="Y810" s="3">
        <f t="shared" si="25"/>
        <v>0</v>
      </c>
    </row>
    <row r="811" spans="24:25" x14ac:dyDescent="0.2">
      <c r="X811" s="3">
        <f t="shared" si="24"/>
        <v>1</v>
      </c>
      <c r="Y811" s="3">
        <f t="shared" si="25"/>
        <v>0</v>
      </c>
    </row>
    <row r="812" spans="24:25" x14ac:dyDescent="0.2">
      <c r="X812" s="3">
        <f t="shared" si="24"/>
        <v>1</v>
      </c>
      <c r="Y812" s="3">
        <f t="shared" si="25"/>
        <v>0</v>
      </c>
    </row>
    <row r="813" spans="24:25" x14ac:dyDescent="0.2">
      <c r="X813" s="3">
        <f t="shared" si="24"/>
        <v>1</v>
      </c>
      <c r="Y813" s="3">
        <f t="shared" si="25"/>
        <v>0</v>
      </c>
    </row>
    <row r="814" spans="24:25" x14ac:dyDescent="0.2">
      <c r="X814" s="3">
        <f t="shared" si="24"/>
        <v>1</v>
      </c>
      <c r="Y814" s="3">
        <f t="shared" si="25"/>
        <v>0</v>
      </c>
    </row>
    <row r="815" spans="24:25" x14ac:dyDescent="0.2">
      <c r="X815" s="3">
        <f t="shared" si="24"/>
        <v>1</v>
      </c>
      <c r="Y815" s="3">
        <f t="shared" si="25"/>
        <v>0</v>
      </c>
    </row>
    <row r="816" spans="24:25" x14ac:dyDescent="0.2">
      <c r="X816" s="3">
        <f t="shared" si="24"/>
        <v>1</v>
      </c>
      <c r="Y816" s="3">
        <f t="shared" si="25"/>
        <v>0</v>
      </c>
    </row>
    <row r="817" spans="24:25" x14ac:dyDescent="0.2">
      <c r="X817" s="3">
        <f t="shared" si="24"/>
        <v>1</v>
      </c>
      <c r="Y817" s="3">
        <f t="shared" si="25"/>
        <v>0</v>
      </c>
    </row>
    <row r="818" spans="24:25" x14ac:dyDescent="0.2">
      <c r="X818" s="3">
        <f t="shared" si="24"/>
        <v>1</v>
      </c>
      <c r="Y818" s="3">
        <f t="shared" si="25"/>
        <v>0</v>
      </c>
    </row>
    <row r="819" spans="24:25" x14ac:dyDescent="0.2">
      <c r="X819" s="3">
        <f t="shared" si="24"/>
        <v>1</v>
      </c>
      <c r="Y819" s="3">
        <f t="shared" si="25"/>
        <v>0</v>
      </c>
    </row>
    <row r="820" spans="24:25" x14ac:dyDescent="0.2">
      <c r="X820" s="3">
        <f t="shared" si="24"/>
        <v>1</v>
      </c>
      <c r="Y820" s="3">
        <f t="shared" si="25"/>
        <v>0</v>
      </c>
    </row>
    <row r="821" spans="24:25" x14ac:dyDescent="0.2">
      <c r="X821" s="3">
        <f t="shared" si="24"/>
        <v>1</v>
      </c>
      <c r="Y821" s="3">
        <f t="shared" si="25"/>
        <v>0</v>
      </c>
    </row>
    <row r="822" spans="24:25" x14ac:dyDescent="0.2">
      <c r="X822" s="3">
        <f t="shared" si="24"/>
        <v>1</v>
      </c>
      <c r="Y822" s="3">
        <f t="shared" si="25"/>
        <v>0</v>
      </c>
    </row>
    <row r="823" spans="24:25" x14ac:dyDescent="0.2">
      <c r="X823" s="3">
        <f t="shared" si="24"/>
        <v>1</v>
      </c>
      <c r="Y823" s="3">
        <f t="shared" si="25"/>
        <v>0</v>
      </c>
    </row>
    <row r="824" spans="24:25" x14ac:dyDescent="0.2">
      <c r="X824" s="3">
        <f t="shared" si="24"/>
        <v>1</v>
      </c>
      <c r="Y824" s="3">
        <f t="shared" si="25"/>
        <v>0</v>
      </c>
    </row>
    <row r="825" spans="24:25" x14ac:dyDescent="0.2">
      <c r="X825" s="3">
        <f t="shared" si="24"/>
        <v>1</v>
      </c>
      <c r="Y825" s="3">
        <f t="shared" si="25"/>
        <v>0</v>
      </c>
    </row>
    <row r="826" spans="24:25" x14ac:dyDescent="0.2">
      <c r="X826" s="3">
        <f t="shared" si="24"/>
        <v>1</v>
      </c>
      <c r="Y826" s="3">
        <f t="shared" si="25"/>
        <v>0</v>
      </c>
    </row>
    <row r="827" spans="24:25" x14ac:dyDescent="0.2">
      <c r="X827" s="3">
        <f t="shared" si="24"/>
        <v>1</v>
      </c>
      <c r="Y827" s="3">
        <f t="shared" si="25"/>
        <v>0</v>
      </c>
    </row>
    <row r="828" spans="24:25" x14ac:dyDescent="0.2">
      <c r="X828" s="3">
        <f t="shared" si="24"/>
        <v>1</v>
      </c>
      <c r="Y828" s="3">
        <f t="shared" si="25"/>
        <v>0</v>
      </c>
    </row>
    <row r="829" spans="24:25" x14ac:dyDescent="0.2">
      <c r="X829" s="3">
        <f t="shared" si="24"/>
        <v>1</v>
      </c>
      <c r="Y829" s="3">
        <f t="shared" si="25"/>
        <v>0</v>
      </c>
    </row>
    <row r="830" spans="24:25" x14ac:dyDescent="0.2">
      <c r="X830" s="3">
        <f t="shared" si="24"/>
        <v>1</v>
      </c>
      <c r="Y830" s="3">
        <f t="shared" si="25"/>
        <v>0</v>
      </c>
    </row>
    <row r="831" spans="24:25" x14ac:dyDescent="0.2">
      <c r="X831" s="3">
        <f t="shared" si="24"/>
        <v>1</v>
      </c>
      <c r="Y831" s="3">
        <f t="shared" si="25"/>
        <v>0</v>
      </c>
    </row>
    <row r="832" spans="24:25" x14ac:dyDescent="0.2">
      <c r="X832" s="3">
        <f t="shared" si="24"/>
        <v>1</v>
      </c>
      <c r="Y832" s="3">
        <f t="shared" si="25"/>
        <v>0</v>
      </c>
    </row>
    <row r="833" spans="24:25" x14ac:dyDescent="0.2">
      <c r="X833" s="3">
        <f t="shared" si="24"/>
        <v>1</v>
      </c>
      <c r="Y833" s="3">
        <f t="shared" si="25"/>
        <v>0</v>
      </c>
    </row>
    <row r="834" spans="24:25" x14ac:dyDescent="0.2">
      <c r="X834" s="3">
        <f t="shared" si="24"/>
        <v>1</v>
      </c>
      <c r="Y834" s="3">
        <f t="shared" si="25"/>
        <v>0</v>
      </c>
    </row>
    <row r="835" spans="24:25" x14ac:dyDescent="0.2">
      <c r="X835" s="3">
        <f t="shared" si="24"/>
        <v>1</v>
      </c>
      <c r="Y835" s="3">
        <f t="shared" si="25"/>
        <v>0</v>
      </c>
    </row>
    <row r="836" spans="24:25" x14ac:dyDescent="0.2">
      <c r="X836" s="3">
        <f t="shared" ref="X836:X899" si="26">D836-C836+1</f>
        <v>1</v>
      </c>
      <c r="Y836" s="3">
        <f t="shared" ref="Y836:Y899" si="27">H836*X836</f>
        <v>0</v>
      </c>
    </row>
    <row r="837" spans="24:25" x14ac:dyDescent="0.2">
      <c r="X837" s="3">
        <f t="shared" si="26"/>
        <v>1</v>
      </c>
      <c r="Y837" s="3">
        <f t="shared" si="27"/>
        <v>0</v>
      </c>
    </row>
    <row r="838" spans="24:25" x14ac:dyDescent="0.2">
      <c r="X838" s="3">
        <f t="shared" si="26"/>
        <v>1</v>
      </c>
      <c r="Y838" s="3">
        <f t="shared" si="27"/>
        <v>0</v>
      </c>
    </row>
    <row r="839" spans="24:25" x14ac:dyDescent="0.2">
      <c r="X839" s="3">
        <f t="shared" si="26"/>
        <v>1</v>
      </c>
      <c r="Y839" s="3">
        <f t="shared" si="27"/>
        <v>0</v>
      </c>
    </row>
    <row r="840" spans="24:25" x14ac:dyDescent="0.2">
      <c r="X840" s="3">
        <f t="shared" si="26"/>
        <v>1</v>
      </c>
      <c r="Y840" s="3">
        <f t="shared" si="27"/>
        <v>0</v>
      </c>
    </row>
    <row r="841" spans="24:25" x14ac:dyDescent="0.2">
      <c r="X841" s="3">
        <f t="shared" si="26"/>
        <v>1</v>
      </c>
      <c r="Y841" s="3">
        <f t="shared" si="27"/>
        <v>0</v>
      </c>
    </row>
    <row r="842" spans="24:25" x14ac:dyDescent="0.2">
      <c r="X842" s="3">
        <f t="shared" si="26"/>
        <v>1</v>
      </c>
      <c r="Y842" s="3">
        <f t="shared" si="27"/>
        <v>0</v>
      </c>
    </row>
    <row r="843" spans="24:25" x14ac:dyDescent="0.2">
      <c r="X843" s="3">
        <f t="shared" si="26"/>
        <v>1</v>
      </c>
      <c r="Y843" s="3">
        <f t="shared" si="27"/>
        <v>0</v>
      </c>
    </row>
    <row r="844" spans="24:25" x14ac:dyDescent="0.2">
      <c r="X844" s="3">
        <f t="shared" si="26"/>
        <v>1</v>
      </c>
      <c r="Y844" s="3">
        <f t="shared" si="27"/>
        <v>0</v>
      </c>
    </row>
    <row r="845" spans="24:25" x14ac:dyDescent="0.2">
      <c r="X845" s="3">
        <f t="shared" si="26"/>
        <v>1</v>
      </c>
      <c r="Y845" s="3">
        <f t="shared" si="27"/>
        <v>0</v>
      </c>
    </row>
    <row r="846" spans="24:25" x14ac:dyDescent="0.2">
      <c r="X846" s="3">
        <f t="shared" si="26"/>
        <v>1</v>
      </c>
      <c r="Y846" s="3">
        <f t="shared" si="27"/>
        <v>0</v>
      </c>
    </row>
    <row r="847" spans="24:25" x14ac:dyDescent="0.2">
      <c r="X847" s="3">
        <f t="shared" si="26"/>
        <v>1</v>
      </c>
      <c r="Y847" s="3">
        <f t="shared" si="27"/>
        <v>0</v>
      </c>
    </row>
    <row r="848" spans="24:25" x14ac:dyDescent="0.2">
      <c r="X848" s="3">
        <f t="shared" si="26"/>
        <v>1</v>
      </c>
      <c r="Y848" s="3">
        <f t="shared" si="27"/>
        <v>0</v>
      </c>
    </row>
    <row r="849" spans="24:25" x14ac:dyDescent="0.2">
      <c r="X849" s="3">
        <f t="shared" si="26"/>
        <v>1</v>
      </c>
      <c r="Y849" s="3">
        <f t="shared" si="27"/>
        <v>0</v>
      </c>
    </row>
    <row r="850" spans="24:25" x14ac:dyDescent="0.2">
      <c r="X850" s="3">
        <f t="shared" si="26"/>
        <v>1</v>
      </c>
      <c r="Y850" s="3">
        <f t="shared" si="27"/>
        <v>0</v>
      </c>
    </row>
    <row r="851" spans="24:25" x14ac:dyDescent="0.2">
      <c r="X851" s="3">
        <f t="shared" si="26"/>
        <v>1</v>
      </c>
      <c r="Y851" s="3">
        <f t="shared" si="27"/>
        <v>0</v>
      </c>
    </row>
    <row r="852" spans="24:25" x14ac:dyDescent="0.2">
      <c r="X852" s="3">
        <f t="shared" si="26"/>
        <v>1</v>
      </c>
      <c r="Y852" s="3">
        <f t="shared" si="27"/>
        <v>0</v>
      </c>
    </row>
    <row r="853" spans="24:25" x14ac:dyDescent="0.2">
      <c r="X853" s="3">
        <f t="shared" si="26"/>
        <v>1</v>
      </c>
      <c r="Y853" s="3">
        <f t="shared" si="27"/>
        <v>0</v>
      </c>
    </row>
    <row r="854" spans="24:25" x14ac:dyDescent="0.2">
      <c r="X854" s="3">
        <f t="shared" si="26"/>
        <v>1</v>
      </c>
      <c r="Y854" s="3">
        <f t="shared" si="27"/>
        <v>0</v>
      </c>
    </row>
    <row r="855" spans="24:25" x14ac:dyDescent="0.2">
      <c r="X855" s="3">
        <f t="shared" si="26"/>
        <v>1</v>
      </c>
      <c r="Y855" s="3">
        <f t="shared" si="27"/>
        <v>0</v>
      </c>
    </row>
    <row r="856" spans="24:25" x14ac:dyDescent="0.2">
      <c r="X856" s="3">
        <f t="shared" si="26"/>
        <v>1</v>
      </c>
      <c r="Y856" s="3">
        <f t="shared" si="27"/>
        <v>0</v>
      </c>
    </row>
    <row r="857" spans="24:25" x14ac:dyDescent="0.2">
      <c r="X857" s="3">
        <f t="shared" si="26"/>
        <v>1</v>
      </c>
      <c r="Y857" s="3">
        <f t="shared" si="27"/>
        <v>0</v>
      </c>
    </row>
    <row r="858" spans="24:25" x14ac:dyDescent="0.2">
      <c r="X858" s="3">
        <f t="shared" si="26"/>
        <v>1</v>
      </c>
      <c r="Y858" s="3">
        <f t="shared" si="27"/>
        <v>0</v>
      </c>
    </row>
    <row r="859" spans="24:25" x14ac:dyDescent="0.2">
      <c r="X859" s="3">
        <f t="shared" si="26"/>
        <v>1</v>
      </c>
      <c r="Y859" s="3">
        <f t="shared" si="27"/>
        <v>0</v>
      </c>
    </row>
    <row r="860" spans="24:25" x14ac:dyDescent="0.2">
      <c r="X860" s="3">
        <f t="shared" si="26"/>
        <v>1</v>
      </c>
      <c r="Y860" s="3">
        <f t="shared" si="27"/>
        <v>0</v>
      </c>
    </row>
    <row r="861" spans="24:25" x14ac:dyDescent="0.2">
      <c r="X861" s="3">
        <f t="shared" si="26"/>
        <v>1</v>
      </c>
      <c r="Y861" s="3">
        <f t="shared" si="27"/>
        <v>0</v>
      </c>
    </row>
    <row r="862" spans="24:25" x14ac:dyDescent="0.2">
      <c r="X862" s="3">
        <f t="shared" si="26"/>
        <v>1</v>
      </c>
      <c r="Y862" s="3">
        <f t="shared" si="27"/>
        <v>0</v>
      </c>
    </row>
    <row r="863" spans="24:25" x14ac:dyDescent="0.2">
      <c r="X863" s="3">
        <f t="shared" si="26"/>
        <v>1</v>
      </c>
      <c r="Y863" s="3">
        <f t="shared" si="27"/>
        <v>0</v>
      </c>
    </row>
    <row r="864" spans="24:25" x14ac:dyDescent="0.2">
      <c r="X864" s="3">
        <f t="shared" si="26"/>
        <v>1</v>
      </c>
      <c r="Y864" s="3">
        <f t="shared" si="27"/>
        <v>0</v>
      </c>
    </row>
    <row r="865" spans="24:25" x14ac:dyDescent="0.2">
      <c r="X865" s="3">
        <f t="shared" si="26"/>
        <v>1</v>
      </c>
      <c r="Y865" s="3">
        <f t="shared" si="27"/>
        <v>0</v>
      </c>
    </row>
    <row r="866" spans="24:25" x14ac:dyDescent="0.2">
      <c r="X866" s="3">
        <f t="shared" si="26"/>
        <v>1</v>
      </c>
      <c r="Y866" s="3">
        <f t="shared" si="27"/>
        <v>0</v>
      </c>
    </row>
    <row r="867" spans="24:25" x14ac:dyDescent="0.2">
      <c r="X867" s="3">
        <f t="shared" si="26"/>
        <v>1</v>
      </c>
      <c r="Y867" s="3">
        <f t="shared" si="27"/>
        <v>0</v>
      </c>
    </row>
    <row r="868" spans="24:25" x14ac:dyDescent="0.2">
      <c r="X868" s="3">
        <f t="shared" si="26"/>
        <v>1</v>
      </c>
      <c r="Y868" s="3">
        <f t="shared" si="27"/>
        <v>0</v>
      </c>
    </row>
    <row r="869" spans="24:25" x14ac:dyDescent="0.2">
      <c r="X869" s="3">
        <f t="shared" si="26"/>
        <v>1</v>
      </c>
      <c r="Y869" s="3">
        <f t="shared" si="27"/>
        <v>0</v>
      </c>
    </row>
    <row r="870" spans="24:25" x14ac:dyDescent="0.2">
      <c r="X870" s="3">
        <f t="shared" si="26"/>
        <v>1</v>
      </c>
      <c r="Y870" s="3">
        <f t="shared" si="27"/>
        <v>0</v>
      </c>
    </row>
    <row r="871" spans="24:25" x14ac:dyDescent="0.2">
      <c r="X871" s="3">
        <f t="shared" si="26"/>
        <v>1</v>
      </c>
      <c r="Y871" s="3">
        <f t="shared" si="27"/>
        <v>0</v>
      </c>
    </row>
    <row r="872" spans="24:25" x14ac:dyDescent="0.2">
      <c r="X872" s="3">
        <f t="shared" si="26"/>
        <v>1</v>
      </c>
      <c r="Y872" s="3">
        <f t="shared" si="27"/>
        <v>0</v>
      </c>
    </row>
    <row r="873" spans="24:25" x14ac:dyDescent="0.2">
      <c r="X873" s="3">
        <f t="shared" si="26"/>
        <v>1</v>
      </c>
      <c r="Y873" s="3">
        <f t="shared" si="27"/>
        <v>0</v>
      </c>
    </row>
    <row r="874" spans="24:25" x14ac:dyDescent="0.2">
      <c r="X874" s="3">
        <f t="shared" si="26"/>
        <v>1</v>
      </c>
      <c r="Y874" s="3">
        <f t="shared" si="27"/>
        <v>0</v>
      </c>
    </row>
    <row r="875" spans="24:25" x14ac:dyDescent="0.2">
      <c r="X875" s="3">
        <f t="shared" si="26"/>
        <v>1</v>
      </c>
      <c r="Y875" s="3">
        <f t="shared" si="27"/>
        <v>0</v>
      </c>
    </row>
    <row r="876" spans="24:25" x14ac:dyDescent="0.2">
      <c r="X876" s="3">
        <f t="shared" si="26"/>
        <v>1</v>
      </c>
      <c r="Y876" s="3">
        <f t="shared" si="27"/>
        <v>0</v>
      </c>
    </row>
    <row r="877" spans="24:25" x14ac:dyDescent="0.2">
      <c r="X877" s="3">
        <f t="shared" si="26"/>
        <v>1</v>
      </c>
      <c r="Y877" s="3">
        <f t="shared" si="27"/>
        <v>0</v>
      </c>
    </row>
    <row r="878" spans="24:25" x14ac:dyDescent="0.2">
      <c r="X878" s="3">
        <f t="shared" si="26"/>
        <v>1</v>
      </c>
      <c r="Y878" s="3">
        <f t="shared" si="27"/>
        <v>0</v>
      </c>
    </row>
    <row r="879" spans="24:25" x14ac:dyDescent="0.2">
      <c r="X879" s="3">
        <f t="shared" si="26"/>
        <v>1</v>
      </c>
      <c r="Y879" s="3">
        <f t="shared" si="27"/>
        <v>0</v>
      </c>
    </row>
    <row r="880" spans="24:25" x14ac:dyDescent="0.2">
      <c r="X880" s="3">
        <f t="shared" si="26"/>
        <v>1</v>
      </c>
      <c r="Y880" s="3">
        <f t="shared" si="27"/>
        <v>0</v>
      </c>
    </row>
    <row r="881" spans="24:25" x14ac:dyDescent="0.2">
      <c r="X881" s="3">
        <f t="shared" si="26"/>
        <v>1</v>
      </c>
      <c r="Y881" s="3">
        <f t="shared" si="27"/>
        <v>0</v>
      </c>
    </row>
    <row r="882" spans="24:25" x14ac:dyDescent="0.2">
      <c r="X882" s="3">
        <f t="shared" si="26"/>
        <v>1</v>
      </c>
      <c r="Y882" s="3">
        <f t="shared" si="27"/>
        <v>0</v>
      </c>
    </row>
    <row r="883" spans="24:25" x14ac:dyDescent="0.2">
      <c r="X883" s="3">
        <f t="shared" si="26"/>
        <v>1</v>
      </c>
      <c r="Y883" s="3">
        <f t="shared" si="27"/>
        <v>0</v>
      </c>
    </row>
    <row r="884" spans="24:25" x14ac:dyDescent="0.2">
      <c r="X884" s="3">
        <f t="shared" si="26"/>
        <v>1</v>
      </c>
      <c r="Y884" s="3">
        <f t="shared" si="27"/>
        <v>0</v>
      </c>
    </row>
    <row r="885" spans="24:25" x14ac:dyDescent="0.2">
      <c r="X885" s="3">
        <f t="shared" si="26"/>
        <v>1</v>
      </c>
      <c r="Y885" s="3">
        <f t="shared" si="27"/>
        <v>0</v>
      </c>
    </row>
    <row r="886" spans="24:25" x14ac:dyDescent="0.2">
      <c r="X886" s="3">
        <f t="shared" si="26"/>
        <v>1</v>
      </c>
      <c r="Y886" s="3">
        <f t="shared" si="27"/>
        <v>0</v>
      </c>
    </row>
    <row r="887" spans="24:25" x14ac:dyDescent="0.2">
      <c r="X887" s="3">
        <f t="shared" si="26"/>
        <v>1</v>
      </c>
      <c r="Y887" s="3">
        <f t="shared" si="27"/>
        <v>0</v>
      </c>
    </row>
    <row r="888" spans="24:25" x14ac:dyDescent="0.2">
      <c r="X888" s="3">
        <f t="shared" si="26"/>
        <v>1</v>
      </c>
      <c r="Y888" s="3">
        <f t="shared" si="27"/>
        <v>0</v>
      </c>
    </row>
    <row r="889" spans="24:25" x14ac:dyDescent="0.2">
      <c r="X889" s="3">
        <f t="shared" si="26"/>
        <v>1</v>
      </c>
      <c r="Y889" s="3">
        <f t="shared" si="27"/>
        <v>0</v>
      </c>
    </row>
    <row r="890" spans="24:25" x14ac:dyDescent="0.2">
      <c r="X890" s="3">
        <f t="shared" si="26"/>
        <v>1</v>
      </c>
      <c r="Y890" s="3">
        <f t="shared" si="27"/>
        <v>0</v>
      </c>
    </row>
    <row r="891" spans="24:25" x14ac:dyDescent="0.2">
      <c r="X891" s="3">
        <f t="shared" si="26"/>
        <v>1</v>
      </c>
      <c r="Y891" s="3">
        <f t="shared" si="27"/>
        <v>0</v>
      </c>
    </row>
    <row r="892" spans="24:25" x14ac:dyDescent="0.2">
      <c r="X892" s="3">
        <f t="shared" si="26"/>
        <v>1</v>
      </c>
      <c r="Y892" s="3">
        <f t="shared" si="27"/>
        <v>0</v>
      </c>
    </row>
    <row r="893" spans="24:25" x14ac:dyDescent="0.2">
      <c r="X893" s="3">
        <f t="shared" si="26"/>
        <v>1</v>
      </c>
      <c r="Y893" s="3">
        <f t="shared" si="27"/>
        <v>0</v>
      </c>
    </row>
    <row r="894" spans="24:25" x14ac:dyDescent="0.2">
      <c r="X894" s="3">
        <f t="shared" si="26"/>
        <v>1</v>
      </c>
      <c r="Y894" s="3">
        <f t="shared" si="27"/>
        <v>0</v>
      </c>
    </row>
    <row r="895" spans="24:25" x14ac:dyDescent="0.2">
      <c r="X895" s="3">
        <f t="shared" si="26"/>
        <v>1</v>
      </c>
      <c r="Y895" s="3">
        <f t="shared" si="27"/>
        <v>0</v>
      </c>
    </row>
    <row r="896" spans="24:25" x14ac:dyDescent="0.2">
      <c r="X896" s="3">
        <f t="shared" si="26"/>
        <v>1</v>
      </c>
      <c r="Y896" s="3">
        <f t="shared" si="27"/>
        <v>0</v>
      </c>
    </row>
    <row r="897" spans="24:25" x14ac:dyDescent="0.2">
      <c r="X897" s="3">
        <f t="shared" si="26"/>
        <v>1</v>
      </c>
      <c r="Y897" s="3">
        <f t="shared" si="27"/>
        <v>0</v>
      </c>
    </row>
    <row r="898" spans="24:25" x14ac:dyDescent="0.2">
      <c r="X898" s="3">
        <f t="shared" si="26"/>
        <v>1</v>
      </c>
      <c r="Y898" s="3">
        <f t="shared" si="27"/>
        <v>0</v>
      </c>
    </row>
    <row r="899" spans="24:25" x14ac:dyDescent="0.2">
      <c r="X899" s="3">
        <f t="shared" si="26"/>
        <v>1</v>
      </c>
      <c r="Y899" s="3">
        <f t="shared" si="27"/>
        <v>0</v>
      </c>
    </row>
    <row r="900" spans="24:25" x14ac:dyDescent="0.2">
      <c r="X900" s="3">
        <f t="shared" ref="X900:X963" si="28">D900-C900+1</f>
        <v>1</v>
      </c>
      <c r="Y900" s="3">
        <f t="shared" ref="Y900:Y963" si="29">H900*X900</f>
        <v>0</v>
      </c>
    </row>
    <row r="901" spans="24:25" x14ac:dyDescent="0.2">
      <c r="X901" s="3">
        <f t="shared" si="28"/>
        <v>1</v>
      </c>
      <c r="Y901" s="3">
        <f t="shared" si="29"/>
        <v>0</v>
      </c>
    </row>
    <row r="902" spans="24:25" x14ac:dyDescent="0.2">
      <c r="X902" s="3">
        <f t="shared" si="28"/>
        <v>1</v>
      </c>
      <c r="Y902" s="3">
        <f t="shared" si="29"/>
        <v>0</v>
      </c>
    </row>
    <row r="903" spans="24:25" x14ac:dyDescent="0.2">
      <c r="X903" s="3">
        <f t="shared" si="28"/>
        <v>1</v>
      </c>
      <c r="Y903" s="3">
        <f t="shared" si="29"/>
        <v>0</v>
      </c>
    </row>
    <row r="904" spans="24:25" x14ac:dyDescent="0.2">
      <c r="X904" s="3">
        <f t="shared" si="28"/>
        <v>1</v>
      </c>
      <c r="Y904" s="3">
        <f t="shared" si="29"/>
        <v>0</v>
      </c>
    </row>
    <row r="905" spans="24:25" x14ac:dyDescent="0.2">
      <c r="X905" s="3">
        <f t="shared" si="28"/>
        <v>1</v>
      </c>
      <c r="Y905" s="3">
        <f t="shared" si="29"/>
        <v>0</v>
      </c>
    </row>
    <row r="906" spans="24:25" x14ac:dyDescent="0.2">
      <c r="X906" s="3">
        <f t="shared" si="28"/>
        <v>1</v>
      </c>
      <c r="Y906" s="3">
        <f t="shared" si="29"/>
        <v>0</v>
      </c>
    </row>
    <row r="907" spans="24:25" x14ac:dyDescent="0.2">
      <c r="X907" s="3">
        <f t="shared" si="28"/>
        <v>1</v>
      </c>
      <c r="Y907" s="3">
        <f t="shared" si="29"/>
        <v>0</v>
      </c>
    </row>
    <row r="908" spans="24:25" x14ac:dyDescent="0.2">
      <c r="X908" s="3">
        <f t="shared" si="28"/>
        <v>1</v>
      </c>
      <c r="Y908" s="3">
        <f t="shared" si="29"/>
        <v>0</v>
      </c>
    </row>
    <row r="909" spans="24:25" x14ac:dyDescent="0.2">
      <c r="X909" s="3">
        <f t="shared" si="28"/>
        <v>1</v>
      </c>
      <c r="Y909" s="3">
        <f t="shared" si="29"/>
        <v>0</v>
      </c>
    </row>
    <row r="910" spans="24:25" x14ac:dyDescent="0.2">
      <c r="X910" s="3">
        <f t="shared" si="28"/>
        <v>1</v>
      </c>
      <c r="Y910" s="3">
        <f t="shared" si="29"/>
        <v>0</v>
      </c>
    </row>
    <row r="911" spans="24:25" x14ac:dyDescent="0.2">
      <c r="X911" s="3">
        <f t="shared" si="28"/>
        <v>1</v>
      </c>
      <c r="Y911" s="3">
        <f t="shared" si="29"/>
        <v>0</v>
      </c>
    </row>
    <row r="912" spans="24:25" x14ac:dyDescent="0.2">
      <c r="X912" s="3">
        <f t="shared" si="28"/>
        <v>1</v>
      </c>
      <c r="Y912" s="3">
        <f t="shared" si="29"/>
        <v>0</v>
      </c>
    </row>
    <row r="913" spans="24:25" x14ac:dyDescent="0.2">
      <c r="X913" s="3">
        <f t="shared" si="28"/>
        <v>1</v>
      </c>
      <c r="Y913" s="3">
        <f t="shared" si="29"/>
        <v>0</v>
      </c>
    </row>
    <row r="914" spans="24:25" x14ac:dyDescent="0.2">
      <c r="X914" s="3">
        <f t="shared" si="28"/>
        <v>1</v>
      </c>
      <c r="Y914" s="3">
        <f t="shared" si="29"/>
        <v>0</v>
      </c>
    </row>
    <row r="915" spans="24:25" x14ac:dyDescent="0.2">
      <c r="X915" s="3">
        <f t="shared" si="28"/>
        <v>1</v>
      </c>
      <c r="Y915" s="3">
        <f t="shared" si="29"/>
        <v>0</v>
      </c>
    </row>
    <row r="916" spans="24:25" x14ac:dyDescent="0.2">
      <c r="X916" s="3">
        <f t="shared" si="28"/>
        <v>1</v>
      </c>
      <c r="Y916" s="3">
        <f t="shared" si="29"/>
        <v>0</v>
      </c>
    </row>
    <row r="917" spans="24:25" x14ac:dyDescent="0.2">
      <c r="X917" s="3">
        <f t="shared" si="28"/>
        <v>1</v>
      </c>
      <c r="Y917" s="3">
        <f t="shared" si="29"/>
        <v>0</v>
      </c>
    </row>
    <row r="918" spans="24:25" x14ac:dyDescent="0.2">
      <c r="X918" s="3">
        <f t="shared" si="28"/>
        <v>1</v>
      </c>
      <c r="Y918" s="3">
        <f t="shared" si="29"/>
        <v>0</v>
      </c>
    </row>
    <row r="919" spans="24:25" x14ac:dyDescent="0.2">
      <c r="X919" s="3">
        <f t="shared" si="28"/>
        <v>1</v>
      </c>
      <c r="Y919" s="3">
        <f t="shared" si="29"/>
        <v>0</v>
      </c>
    </row>
    <row r="920" spans="24:25" x14ac:dyDescent="0.2">
      <c r="X920" s="3">
        <f t="shared" si="28"/>
        <v>1</v>
      </c>
      <c r="Y920" s="3">
        <f t="shared" si="29"/>
        <v>0</v>
      </c>
    </row>
    <row r="921" spans="24:25" x14ac:dyDescent="0.2">
      <c r="X921" s="3">
        <f t="shared" si="28"/>
        <v>1</v>
      </c>
      <c r="Y921" s="3">
        <f t="shared" si="29"/>
        <v>0</v>
      </c>
    </row>
    <row r="922" spans="24:25" x14ac:dyDescent="0.2">
      <c r="X922" s="3">
        <f t="shared" si="28"/>
        <v>1</v>
      </c>
      <c r="Y922" s="3">
        <f t="shared" si="29"/>
        <v>0</v>
      </c>
    </row>
    <row r="923" spans="24:25" x14ac:dyDescent="0.2">
      <c r="X923" s="3">
        <f t="shared" si="28"/>
        <v>1</v>
      </c>
      <c r="Y923" s="3">
        <f t="shared" si="29"/>
        <v>0</v>
      </c>
    </row>
    <row r="924" spans="24:25" x14ac:dyDescent="0.2">
      <c r="X924" s="3">
        <f t="shared" si="28"/>
        <v>1</v>
      </c>
      <c r="Y924" s="3">
        <f t="shared" si="29"/>
        <v>0</v>
      </c>
    </row>
    <row r="925" spans="24:25" x14ac:dyDescent="0.2">
      <c r="X925" s="3">
        <f t="shared" si="28"/>
        <v>1</v>
      </c>
      <c r="Y925" s="3">
        <f t="shared" si="29"/>
        <v>0</v>
      </c>
    </row>
    <row r="926" spans="24:25" x14ac:dyDescent="0.2">
      <c r="X926" s="3">
        <f t="shared" si="28"/>
        <v>1</v>
      </c>
      <c r="Y926" s="3">
        <f t="shared" si="29"/>
        <v>0</v>
      </c>
    </row>
    <row r="927" spans="24:25" x14ac:dyDescent="0.2">
      <c r="X927" s="3">
        <f t="shared" si="28"/>
        <v>1</v>
      </c>
      <c r="Y927" s="3">
        <f t="shared" si="29"/>
        <v>0</v>
      </c>
    </row>
    <row r="928" spans="24:25" x14ac:dyDescent="0.2">
      <c r="X928" s="3">
        <f t="shared" si="28"/>
        <v>1</v>
      </c>
      <c r="Y928" s="3">
        <f t="shared" si="29"/>
        <v>0</v>
      </c>
    </row>
    <row r="929" spans="24:25" x14ac:dyDescent="0.2">
      <c r="X929" s="3">
        <f t="shared" si="28"/>
        <v>1</v>
      </c>
      <c r="Y929" s="3">
        <f t="shared" si="29"/>
        <v>0</v>
      </c>
    </row>
    <row r="930" spans="24:25" x14ac:dyDescent="0.2">
      <c r="X930" s="3">
        <f t="shared" si="28"/>
        <v>1</v>
      </c>
      <c r="Y930" s="3">
        <f t="shared" si="29"/>
        <v>0</v>
      </c>
    </row>
    <row r="931" spans="24:25" x14ac:dyDescent="0.2">
      <c r="X931" s="3">
        <f t="shared" si="28"/>
        <v>1</v>
      </c>
      <c r="Y931" s="3">
        <f t="shared" si="29"/>
        <v>0</v>
      </c>
    </row>
    <row r="932" spans="24:25" x14ac:dyDescent="0.2">
      <c r="X932" s="3">
        <f t="shared" si="28"/>
        <v>1</v>
      </c>
      <c r="Y932" s="3">
        <f t="shared" si="29"/>
        <v>0</v>
      </c>
    </row>
    <row r="933" spans="24:25" x14ac:dyDescent="0.2">
      <c r="X933" s="3">
        <f t="shared" si="28"/>
        <v>1</v>
      </c>
      <c r="Y933" s="3">
        <f t="shared" si="29"/>
        <v>0</v>
      </c>
    </row>
    <row r="934" spans="24:25" x14ac:dyDescent="0.2">
      <c r="X934" s="3">
        <f t="shared" si="28"/>
        <v>1</v>
      </c>
      <c r="Y934" s="3">
        <f t="shared" si="29"/>
        <v>0</v>
      </c>
    </row>
    <row r="935" spans="24:25" x14ac:dyDescent="0.2">
      <c r="X935" s="3">
        <f t="shared" si="28"/>
        <v>1</v>
      </c>
      <c r="Y935" s="3">
        <f t="shared" si="29"/>
        <v>0</v>
      </c>
    </row>
    <row r="936" spans="24:25" x14ac:dyDescent="0.2">
      <c r="X936" s="3">
        <f t="shared" si="28"/>
        <v>1</v>
      </c>
      <c r="Y936" s="3">
        <f t="shared" si="29"/>
        <v>0</v>
      </c>
    </row>
    <row r="937" spans="24:25" x14ac:dyDescent="0.2">
      <c r="X937" s="3">
        <f t="shared" si="28"/>
        <v>1</v>
      </c>
      <c r="Y937" s="3">
        <f t="shared" si="29"/>
        <v>0</v>
      </c>
    </row>
    <row r="938" spans="24:25" x14ac:dyDescent="0.2">
      <c r="X938" s="3">
        <f t="shared" si="28"/>
        <v>1</v>
      </c>
      <c r="Y938" s="3">
        <f t="shared" si="29"/>
        <v>0</v>
      </c>
    </row>
    <row r="939" spans="24:25" x14ac:dyDescent="0.2">
      <c r="X939" s="3">
        <f t="shared" si="28"/>
        <v>1</v>
      </c>
      <c r="Y939" s="3">
        <f t="shared" si="29"/>
        <v>0</v>
      </c>
    </row>
    <row r="940" spans="24:25" x14ac:dyDescent="0.2">
      <c r="X940" s="3">
        <f t="shared" si="28"/>
        <v>1</v>
      </c>
      <c r="Y940" s="3">
        <f t="shared" si="29"/>
        <v>0</v>
      </c>
    </row>
    <row r="941" spans="24:25" x14ac:dyDescent="0.2">
      <c r="X941" s="3">
        <f t="shared" si="28"/>
        <v>1</v>
      </c>
      <c r="Y941" s="3">
        <f t="shared" si="29"/>
        <v>0</v>
      </c>
    </row>
    <row r="942" spans="24:25" x14ac:dyDescent="0.2">
      <c r="X942" s="3">
        <f t="shared" si="28"/>
        <v>1</v>
      </c>
      <c r="Y942" s="3">
        <f t="shared" si="29"/>
        <v>0</v>
      </c>
    </row>
    <row r="943" spans="24:25" x14ac:dyDescent="0.2">
      <c r="X943" s="3">
        <f t="shared" si="28"/>
        <v>1</v>
      </c>
      <c r="Y943" s="3">
        <f t="shared" si="29"/>
        <v>0</v>
      </c>
    </row>
    <row r="944" spans="24:25" x14ac:dyDescent="0.2">
      <c r="X944" s="3">
        <f t="shared" si="28"/>
        <v>1</v>
      </c>
      <c r="Y944" s="3">
        <f t="shared" si="29"/>
        <v>0</v>
      </c>
    </row>
    <row r="945" spans="24:25" x14ac:dyDescent="0.2">
      <c r="X945" s="3">
        <f t="shared" si="28"/>
        <v>1</v>
      </c>
      <c r="Y945" s="3">
        <f t="shared" si="29"/>
        <v>0</v>
      </c>
    </row>
    <row r="946" spans="24:25" x14ac:dyDescent="0.2">
      <c r="X946" s="3">
        <f t="shared" si="28"/>
        <v>1</v>
      </c>
      <c r="Y946" s="3">
        <f t="shared" si="29"/>
        <v>0</v>
      </c>
    </row>
    <row r="947" spans="24:25" x14ac:dyDescent="0.2">
      <c r="X947" s="3">
        <f t="shared" si="28"/>
        <v>1</v>
      </c>
      <c r="Y947" s="3">
        <f t="shared" si="29"/>
        <v>0</v>
      </c>
    </row>
    <row r="948" spans="24:25" x14ac:dyDescent="0.2">
      <c r="X948" s="3">
        <f t="shared" si="28"/>
        <v>1</v>
      </c>
      <c r="Y948" s="3">
        <f t="shared" si="29"/>
        <v>0</v>
      </c>
    </row>
    <row r="949" spans="24:25" x14ac:dyDescent="0.2">
      <c r="X949" s="3">
        <f t="shared" si="28"/>
        <v>1</v>
      </c>
      <c r="Y949" s="3">
        <f t="shared" si="29"/>
        <v>0</v>
      </c>
    </row>
    <row r="950" spans="24:25" x14ac:dyDescent="0.2">
      <c r="X950" s="3">
        <f t="shared" si="28"/>
        <v>1</v>
      </c>
      <c r="Y950" s="3">
        <f t="shared" si="29"/>
        <v>0</v>
      </c>
    </row>
    <row r="951" spans="24:25" x14ac:dyDescent="0.2">
      <c r="X951" s="3">
        <f t="shared" si="28"/>
        <v>1</v>
      </c>
      <c r="Y951" s="3">
        <f t="shared" si="29"/>
        <v>0</v>
      </c>
    </row>
    <row r="952" spans="24:25" x14ac:dyDescent="0.2">
      <c r="X952" s="3">
        <f t="shared" si="28"/>
        <v>1</v>
      </c>
      <c r="Y952" s="3">
        <f t="shared" si="29"/>
        <v>0</v>
      </c>
    </row>
    <row r="953" spans="24:25" x14ac:dyDescent="0.2">
      <c r="X953" s="3">
        <f t="shared" si="28"/>
        <v>1</v>
      </c>
      <c r="Y953" s="3">
        <f t="shared" si="29"/>
        <v>0</v>
      </c>
    </row>
    <row r="954" spans="24:25" x14ac:dyDescent="0.2">
      <c r="X954" s="3">
        <f t="shared" si="28"/>
        <v>1</v>
      </c>
      <c r="Y954" s="3">
        <f t="shared" si="29"/>
        <v>0</v>
      </c>
    </row>
    <row r="955" spans="24:25" x14ac:dyDescent="0.2">
      <c r="X955" s="3">
        <f t="shared" si="28"/>
        <v>1</v>
      </c>
      <c r="Y955" s="3">
        <f t="shared" si="29"/>
        <v>0</v>
      </c>
    </row>
    <row r="956" spans="24:25" x14ac:dyDescent="0.2">
      <c r="X956" s="3">
        <f t="shared" si="28"/>
        <v>1</v>
      </c>
      <c r="Y956" s="3">
        <f t="shared" si="29"/>
        <v>0</v>
      </c>
    </row>
    <row r="957" spans="24:25" x14ac:dyDescent="0.2">
      <c r="X957" s="3">
        <f t="shared" si="28"/>
        <v>1</v>
      </c>
      <c r="Y957" s="3">
        <f t="shared" si="29"/>
        <v>0</v>
      </c>
    </row>
    <row r="958" spans="24:25" x14ac:dyDescent="0.2">
      <c r="X958" s="3">
        <f t="shared" si="28"/>
        <v>1</v>
      </c>
      <c r="Y958" s="3">
        <f t="shared" si="29"/>
        <v>0</v>
      </c>
    </row>
    <row r="959" spans="24:25" x14ac:dyDescent="0.2">
      <c r="X959" s="3">
        <f t="shared" si="28"/>
        <v>1</v>
      </c>
      <c r="Y959" s="3">
        <f t="shared" si="29"/>
        <v>0</v>
      </c>
    </row>
    <row r="960" spans="24:25" x14ac:dyDescent="0.2">
      <c r="X960" s="3">
        <f t="shared" si="28"/>
        <v>1</v>
      </c>
      <c r="Y960" s="3">
        <f t="shared" si="29"/>
        <v>0</v>
      </c>
    </row>
    <row r="961" spans="24:25" x14ac:dyDescent="0.2">
      <c r="X961" s="3">
        <f t="shared" si="28"/>
        <v>1</v>
      </c>
      <c r="Y961" s="3">
        <f t="shared" si="29"/>
        <v>0</v>
      </c>
    </row>
    <row r="962" spans="24:25" x14ac:dyDescent="0.2">
      <c r="X962" s="3">
        <f t="shared" si="28"/>
        <v>1</v>
      </c>
      <c r="Y962" s="3">
        <f t="shared" si="29"/>
        <v>0</v>
      </c>
    </row>
    <row r="963" spans="24:25" x14ac:dyDescent="0.2">
      <c r="X963" s="3">
        <f t="shared" si="28"/>
        <v>1</v>
      </c>
      <c r="Y963" s="3">
        <f t="shared" si="29"/>
        <v>0</v>
      </c>
    </row>
    <row r="964" spans="24:25" x14ac:dyDescent="0.2">
      <c r="X964" s="3">
        <f t="shared" ref="X964:X1027" si="30">D964-C964+1</f>
        <v>1</v>
      </c>
      <c r="Y964" s="3">
        <f t="shared" ref="Y964:Y1027" si="31">H964*X964</f>
        <v>0</v>
      </c>
    </row>
    <row r="965" spans="24:25" x14ac:dyDescent="0.2">
      <c r="X965" s="3">
        <f t="shared" si="30"/>
        <v>1</v>
      </c>
      <c r="Y965" s="3">
        <f t="shared" si="31"/>
        <v>0</v>
      </c>
    </row>
    <row r="966" spans="24:25" x14ac:dyDescent="0.2">
      <c r="X966" s="3">
        <f t="shared" si="30"/>
        <v>1</v>
      </c>
      <c r="Y966" s="3">
        <f t="shared" si="31"/>
        <v>0</v>
      </c>
    </row>
    <row r="967" spans="24:25" x14ac:dyDescent="0.2">
      <c r="X967" s="3">
        <f t="shared" si="30"/>
        <v>1</v>
      </c>
      <c r="Y967" s="3">
        <f t="shared" si="31"/>
        <v>0</v>
      </c>
    </row>
    <row r="968" spans="24:25" x14ac:dyDescent="0.2">
      <c r="X968" s="3">
        <f t="shared" si="30"/>
        <v>1</v>
      </c>
      <c r="Y968" s="3">
        <f t="shared" si="31"/>
        <v>0</v>
      </c>
    </row>
    <row r="969" spans="24:25" x14ac:dyDescent="0.2">
      <c r="X969" s="3">
        <f t="shared" si="30"/>
        <v>1</v>
      </c>
      <c r="Y969" s="3">
        <f t="shared" si="31"/>
        <v>0</v>
      </c>
    </row>
    <row r="970" spans="24:25" x14ac:dyDescent="0.2">
      <c r="X970" s="3">
        <f t="shared" si="30"/>
        <v>1</v>
      </c>
      <c r="Y970" s="3">
        <f t="shared" si="31"/>
        <v>0</v>
      </c>
    </row>
    <row r="971" spans="24:25" x14ac:dyDescent="0.2">
      <c r="X971" s="3">
        <f t="shared" si="30"/>
        <v>1</v>
      </c>
      <c r="Y971" s="3">
        <f t="shared" si="31"/>
        <v>0</v>
      </c>
    </row>
    <row r="972" spans="24:25" x14ac:dyDescent="0.2">
      <c r="X972" s="3">
        <f t="shared" si="30"/>
        <v>1</v>
      </c>
      <c r="Y972" s="3">
        <f t="shared" si="31"/>
        <v>0</v>
      </c>
    </row>
    <row r="973" spans="24:25" x14ac:dyDescent="0.2">
      <c r="X973" s="3">
        <f t="shared" si="30"/>
        <v>1</v>
      </c>
      <c r="Y973" s="3">
        <f t="shared" si="31"/>
        <v>0</v>
      </c>
    </row>
    <row r="974" spans="24:25" x14ac:dyDescent="0.2">
      <c r="X974" s="3">
        <f t="shared" si="30"/>
        <v>1</v>
      </c>
      <c r="Y974" s="3">
        <f t="shared" si="31"/>
        <v>0</v>
      </c>
    </row>
    <row r="975" spans="24:25" x14ac:dyDescent="0.2">
      <c r="X975" s="3">
        <f t="shared" si="30"/>
        <v>1</v>
      </c>
      <c r="Y975" s="3">
        <f t="shared" si="31"/>
        <v>0</v>
      </c>
    </row>
    <row r="976" spans="24:25" x14ac:dyDescent="0.2">
      <c r="X976" s="3">
        <f t="shared" si="30"/>
        <v>1</v>
      </c>
      <c r="Y976" s="3">
        <f t="shared" si="31"/>
        <v>0</v>
      </c>
    </row>
    <row r="977" spans="24:25" x14ac:dyDescent="0.2">
      <c r="X977" s="3">
        <f t="shared" si="30"/>
        <v>1</v>
      </c>
      <c r="Y977" s="3">
        <f t="shared" si="31"/>
        <v>0</v>
      </c>
    </row>
    <row r="978" spans="24:25" x14ac:dyDescent="0.2">
      <c r="X978" s="3">
        <f t="shared" si="30"/>
        <v>1</v>
      </c>
      <c r="Y978" s="3">
        <f t="shared" si="31"/>
        <v>0</v>
      </c>
    </row>
    <row r="979" spans="24:25" x14ac:dyDescent="0.2">
      <c r="X979" s="3">
        <f t="shared" si="30"/>
        <v>1</v>
      </c>
      <c r="Y979" s="3">
        <f t="shared" si="31"/>
        <v>0</v>
      </c>
    </row>
    <row r="980" spans="24:25" x14ac:dyDescent="0.2">
      <c r="X980" s="3">
        <f t="shared" si="30"/>
        <v>1</v>
      </c>
      <c r="Y980" s="3">
        <f t="shared" si="31"/>
        <v>0</v>
      </c>
    </row>
    <row r="981" spans="24:25" x14ac:dyDescent="0.2">
      <c r="X981" s="3">
        <f t="shared" si="30"/>
        <v>1</v>
      </c>
      <c r="Y981" s="3">
        <f t="shared" si="31"/>
        <v>0</v>
      </c>
    </row>
    <row r="982" spans="24:25" x14ac:dyDescent="0.2">
      <c r="X982" s="3">
        <f t="shared" si="30"/>
        <v>1</v>
      </c>
      <c r="Y982" s="3">
        <f t="shared" si="31"/>
        <v>0</v>
      </c>
    </row>
    <row r="983" spans="24:25" x14ac:dyDescent="0.2">
      <c r="X983" s="3">
        <f t="shared" si="30"/>
        <v>1</v>
      </c>
      <c r="Y983" s="3">
        <f t="shared" si="31"/>
        <v>0</v>
      </c>
    </row>
    <row r="984" spans="24:25" x14ac:dyDescent="0.2">
      <c r="X984" s="3">
        <f t="shared" si="30"/>
        <v>1</v>
      </c>
      <c r="Y984" s="3">
        <f t="shared" si="31"/>
        <v>0</v>
      </c>
    </row>
    <row r="985" spans="24:25" x14ac:dyDescent="0.2">
      <c r="X985" s="3">
        <f t="shared" si="30"/>
        <v>1</v>
      </c>
      <c r="Y985" s="3">
        <f t="shared" si="31"/>
        <v>0</v>
      </c>
    </row>
    <row r="986" spans="24:25" x14ac:dyDescent="0.2">
      <c r="X986" s="3">
        <f t="shared" si="30"/>
        <v>1</v>
      </c>
      <c r="Y986" s="3">
        <f t="shared" si="31"/>
        <v>0</v>
      </c>
    </row>
    <row r="987" spans="24:25" x14ac:dyDescent="0.2">
      <c r="X987" s="3">
        <f t="shared" si="30"/>
        <v>1</v>
      </c>
      <c r="Y987" s="3">
        <f t="shared" si="31"/>
        <v>0</v>
      </c>
    </row>
    <row r="988" spans="24:25" x14ac:dyDescent="0.2">
      <c r="X988" s="3">
        <f t="shared" si="30"/>
        <v>1</v>
      </c>
      <c r="Y988" s="3">
        <f t="shared" si="31"/>
        <v>0</v>
      </c>
    </row>
    <row r="989" spans="24:25" x14ac:dyDescent="0.2">
      <c r="X989" s="3">
        <f t="shared" si="30"/>
        <v>1</v>
      </c>
      <c r="Y989" s="3">
        <f t="shared" si="31"/>
        <v>0</v>
      </c>
    </row>
    <row r="990" spans="24:25" x14ac:dyDescent="0.2">
      <c r="X990" s="3">
        <f t="shared" si="30"/>
        <v>1</v>
      </c>
      <c r="Y990" s="3">
        <f t="shared" si="31"/>
        <v>0</v>
      </c>
    </row>
    <row r="991" spans="24:25" x14ac:dyDescent="0.2">
      <c r="X991" s="3">
        <f t="shared" si="30"/>
        <v>1</v>
      </c>
      <c r="Y991" s="3">
        <f t="shared" si="31"/>
        <v>0</v>
      </c>
    </row>
    <row r="992" spans="24:25" x14ac:dyDescent="0.2">
      <c r="X992" s="3">
        <f t="shared" si="30"/>
        <v>1</v>
      </c>
      <c r="Y992" s="3">
        <f t="shared" si="31"/>
        <v>0</v>
      </c>
    </row>
    <row r="993" spans="24:25" x14ac:dyDescent="0.2">
      <c r="X993" s="3">
        <f t="shared" si="30"/>
        <v>1</v>
      </c>
      <c r="Y993" s="3">
        <f t="shared" si="31"/>
        <v>0</v>
      </c>
    </row>
    <row r="994" spans="24:25" x14ac:dyDescent="0.2">
      <c r="X994" s="3">
        <f t="shared" si="30"/>
        <v>1</v>
      </c>
      <c r="Y994" s="3">
        <f t="shared" si="31"/>
        <v>0</v>
      </c>
    </row>
    <row r="995" spans="24:25" x14ac:dyDescent="0.2">
      <c r="X995" s="3">
        <f t="shared" si="30"/>
        <v>1</v>
      </c>
      <c r="Y995" s="3">
        <f t="shared" si="31"/>
        <v>0</v>
      </c>
    </row>
    <row r="996" spans="24:25" x14ac:dyDescent="0.2">
      <c r="X996" s="3">
        <f t="shared" si="30"/>
        <v>1</v>
      </c>
      <c r="Y996" s="3">
        <f t="shared" si="31"/>
        <v>0</v>
      </c>
    </row>
    <row r="997" spans="24:25" x14ac:dyDescent="0.2">
      <c r="X997" s="3">
        <f t="shared" si="30"/>
        <v>1</v>
      </c>
      <c r="Y997" s="3">
        <f t="shared" si="31"/>
        <v>0</v>
      </c>
    </row>
    <row r="998" spans="24:25" x14ac:dyDescent="0.2">
      <c r="X998" s="3">
        <f t="shared" si="30"/>
        <v>1</v>
      </c>
      <c r="Y998" s="3">
        <f t="shared" si="31"/>
        <v>0</v>
      </c>
    </row>
    <row r="999" spans="24:25" x14ac:dyDescent="0.2">
      <c r="X999" s="3">
        <f t="shared" si="30"/>
        <v>1</v>
      </c>
      <c r="Y999" s="3">
        <f t="shared" si="31"/>
        <v>0</v>
      </c>
    </row>
    <row r="1000" spans="24:25" x14ac:dyDescent="0.2">
      <c r="X1000" s="3">
        <f t="shared" si="30"/>
        <v>1</v>
      </c>
      <c r="Y1000" s="3">
        <f t="shared" si="31"/>
        <v>0</v>
      </c>
    </row>
    <row r="1001" spans="24:25" x14ac:dyDescent="0.2">
      <c r="X1001" s="3">
        <f t="shared" si="30"/>
        <v>1</v>
      </c>
      <c r="Y1001" s="3">
        <f t="shared" si="31"/>
        <v>0</v>
      </c>
    </row>
    <row r="1002" spans="24:25" x14ac:dyDescent="0.2">
      <c r="X1002" s="3">
        <f t="shared" si="30"/>
        <v>1</v>
      </c>
      <c r="Y1002" s="3">
        <f t="shared" si="31"/>
        <v>0</v>
      </c>
    </row>
    <row r="1003" spans="24:25" x14ac:dyDescent="0.2">
      <c r="X1003" s="3">
        <f t="shared" si="30"/>
        <v>1</v>
      </c>
      <c r="Y1003" s="3">
        <f t="shared" si="31"/>
        <v>0</v>
      </c>
    </row>
    <row r="1004" spans="24:25" x14ac:dyDescent="0.2">
      <c r="X1004" s="3">
        <f t="shared" si="30"/>
        <v>1</v>
      </c>
      <c r="Y1004" s="3">
        <f t="shared" si="31"/>
        <v>0</v>
      </c>
    </row>
    <row r="1005" spans="24:25" x14ac:dyDescent="0.2">
      <c r="X1005" s="3">
        <f t="shared" si="30"/>
        <v>1</v>
      </c>
      <c r="Y1005" s="3">
        <f t="shared" si="31"/>
        <v>0</v>
      </c>
    </row>
    <row r="1006" spans="24:25" x14ac:dyDescent="0.2">
      <c r="X1006" s="3">
        <f t="shared" si="30"/>
        <v>1</v>
      </c>
      <c r="Y1006" s="3">
        <f t="shared" si="31"/>
        <v>0</v>
      </c>
    </row>
    <row r="1007" spans="24:25" x14ac:dyDescent="0.2">
      <c r="X1007" s="3">
        <f t="shared" si="30"/>
        <v>1</v>
      </c>
      <c r="Y1007" s="3">
        <f t="shared" si="31"/>
        <v>0</v>
      </c>
    </row>
    <row r="1008" spans="24:25" x14ac:dyDescent="0.2">
      <c r="X1008" s="3">
        <f t="shared" si="30"/>
        <v>1</v>
      </c>
      <c r="Y1008" s="3">
        <f t="shared" si="31"/>
        <v>0</v>
      </c>
    </row>
    <row r="1009" spans="24:25" x14ac:dyDescent="0.2">
      <c r="X1009" s="3">
        <f t="shared" si="30"/>
        <v>1</v>
      </c>
      <c r="Y1009" s="3">
        <f t="shared" si="31"/>
        <v>0</v>
      </c>
    </row>
    <row r="1010" spans="24:25" x14ac:dyDescent="0.2">
      <c r="X1010" s="3">
        <f t="shared" si="30"/>
        <v>1</v>
      </c>
      <c r="Y1010" s="3">
        <f t="shared" si="31"/>
        <v>0</v>
      </c>
    </row>
    <row r="1011" spans="24:25" x14ac:dyDescent="0.2">
      <c r="X1011" s="3">
        <f t="shared" si="30"/>
        <v>1</v>
      </c>
      <c r="Y1011" s="3">
        <f t="shared" si="31"/>
        <v>0</v>
      </c>
    </row>
    <row r="1012" spans="24:25" x14ac:dyDescent="0.2">
      <c r="X1012" s="3">
        <f t="shared" si="30"/>
        <v>1</v>
      </c>
      <c r="Y1012" s="3">
        <f t="shared" si="31"/>
        <v>0</v>
      </c>
    </row>
    <row r="1013" spans="24:25" x14ac:dyDescent="0.2">
      <c r="X1013" s="3">
        <f t="shared" si="30"/>
        <v>1</v>
      </c>
      <c r="Y1013" s="3">
        <f t="shared" si="31"/>
        <v>0</v>
      </c>
    </row>
    <row r="1014" spans="24:25" x14ac:dyDescent="0.2">
      <c r="X1014" s="3">
        <f t="shared" si="30"/>
        <v>1</v>
      </c>
      <c r="Y1014" s="3">
        <f t="shared" si="31"/>
        <v>0</v>
      </c>
    </row>
    <row r="1015" spans="24:25" x14ac:dyDescent="0.2">
      <c r="X1015" s="3">
        <f t="shared" si="30"/>
        <v>1</v>
      </c>
      <c r="Y1015" s="3">
        <f t="shared" si="31"/>
        <v>0</v>
      </c>
    </row>
    <row r="1016" spans="24:25" x14ac:dyDescent="0.2">
      <c r="X1016" s="3">
        <f t="shared" si="30"/>
        <v>1</v>
      </c>
      <c r="Y1016" s="3">
        <f t="shared" si="31"/>
        <v>0</v>
      </c>
    </row>
    <row r="1017" spans="24:25" x14ac:dyDescent="0.2">
      <c r="X1017" s="3">
        <f t="shared" si="30"/>
        <v>1</v>
      </c>
      <c r="Y1017" s="3">
        <f t="shared" si="31"/>
        <v>0</v>
      </c>
    </row>
    <row r="1018" spans="24:25" x14ac:dyDescent="0.2">
      <c r="X1018" s="3">
        <f t="shared" si="30"/>
        <v>1</v>
      </c>
      <c r="Y1018" s="3">
        <f t="shared" si="31"/>
        <v>0</v>
      </c>
    </row>
    <row r="1019" spans="24:25" x14ac:dyDescent="0.2">
      <c r="X1019" s="3">
        <f t="shared" si="30"/>
        <v>1</v>
      </c>
      <c r="Y1019" s="3">
        <f t="shared" si="31"/>
        <v>0</v>
      </c>
    </row>
    <row r="1020" spans="24:25" x14ac:dyDescent="0.2">
      <c r="X1020" s="3">
        <f t="shared" si="30"/>
        <v>1</v>
      </c>
      <c r="Y1020" s="3">
        <f t="shared" si="31"/>
        <v>0</v>
      </c>
    </row>
    <row r="1021" spans="24:25" x14ac:dyDescent="0.2">
      <c r="X1021" s="3">
        <f t="shared" si="30"/>
        <v>1</v>
      </c>
      <c r="Y1021" s="3">
        <f t="shared" si="31"/>
        <v>0</v>
      </c>
    </row>
    <row r="1022" spans="24:25" x14ac:dyDescent="0.2">
      <c r="X1022" s="3">
        <f t="shared" si="30"/>
        <v>1</v>
      </c>
      <c r="Y1022" s="3">
        <f t="shared" si="31"/>
        <v>0</v>
      </c>
    </row>
    <row r="1023" spans="24:25" x14ac:dyDescent="0.2">
      <c r="X1023" s="3">
        <f t="shared" si="30"/>
        <v>1</v>
      </c>
      <c r="Y1023" s="3">
        <f t="shared" si="31"/>
        <v>0</v>
      </c>
    </row>
    <row r="1024" spans="24:25" x14ac:dyDescent="0.2">
      <c r="X1024" s="3">
        <f t="shared" si="30"/>
        <v>1</v>
      </c>
      <c r="Y1024" s="3">
        <f t="shared" si="31"/>
        <v>0</v>
      </c>
    </row>
    <row r="1025" spans="24:25" x14ac:dyDescent="0.2">
      <c r="X1025" s="3">
        <f t="shared" si="30"/>
        <v>1</v>
      </c>
      <c r="Y1025" s="3">
        <f t="shared" si="31"/>
        <v>0</v>
      </c>
    </row>
    <row r="1026" spans="24:25" x14ac:dyDescent="0.2">
      <c r="X1026" s="3">
        <f t="shared" si="30"/>
        <v>1</v>
      </c>
      <c r="Y1026" s="3">
        <f t="shared" si="31"/>
        <v>0</v>
      </c>
    </row>
    <row r="1027" spans="24:25" x14ac:dyDescent="0.2">
      <c r="X1027" s="3">
        <f t="shared" si="30"/>
        <v>1</v>
      </c>
      <c r="Y1027" s="3">
        <f t="shared" si="31"/>
        <v>0</v>
      </c>
    </row>
    <row r="1028" spans="24:25" x14ac:dyDescent="0.2">
      <c r="X1028" s="3">
        <f t="shared" ref="X1028:X1091" si="32">D1028-C1028+1</f>
        <v>1</v>
      </c>
      <c r="Y1028" s="3">
        <f t="shared" ref="Y1028:Y1091" si="33">H1028*X1028</f>
        <v>0</v>
      </c>
    </row>
    <row r="1029" spans="24:25" x14ac:dyDescent="0.2">
      <c r="X1029" s="3">
        <f t="shared" si="32"/>
        <v>1</v>
      </c>
      <c r="Y1029" s="3">
        <f t="shared" si="33"/>
        <v>0</v>
      </c>
    </row>
    <row r="1030" spans="24:25" x14ac:dyDescent="0.2">
      <c r="X1030" s="3">
        <f t="shared" si="32"/>
        <v>1</v>
      </c>
      <c r="Y1030" s="3">
        <f t="shared" si="33"/>
        <v>0</v>
      </c>
    </row>
    <row r="1031" spans="24:25" x14ac:dyDescent="0.2">
      <c r="X1031" s="3">
        <f t="shared" si="32"/>
        <v>1</v>
      </c>
      <c r="Y1031" s="3">
        <f t="shared" si="33"/>
        <v>0</v>
      </c>
    </row>
    <row r="1032" spans="24:25" x14ac:dyDescent="0.2">
      <c r="X1032" s="3">
        <f t="shared" si="32"/>
        <v>1</v>
      </c>
      <c r="Y1032" s="3">
        <f t="shared" si="33"/>
        <v>0</v>
      </c>
    </row>
    <row r="1033" spans="24:25" x14ac:dyDescent="0.2">
      <c r="X1033" s="3">
        <f t="shared" si="32"/>
        <v>1</v>
      </c>
      <c r="Y1033" s="3">
        <f t="shared" si="33"/>
        <v>0</v>
      </c>
    </row>
    <row r="1034" spans="24:25" x14ac:dyDescent="0.2">
      <c r="X1034" s="3">
        <f t="shared" si="32"/>
        <v>1</v>
      </c>
      <c r="Y1034" s="3">
        <f t="shared" si="33"/>
        <v>0</v>
      </c>
    </row>
    <row r="1035" spans="24:25" x14ac:dyDescent="0.2">
      <c r="X1035" s="3">
        <f t="shared" si="32"/>
        <v>1</v>
      </c>
      <c r="Y1035" s="3">
        <f t="shared" si="33"/>
        <v>0</v>
      </c>
    </row>
    <row r="1036" spans="24:25" x14ac:dyDescent="0.2">
      <c r="X1036" s="3">
        <f t="shared" si="32"/>
        <v>1</v>
      </c>
      <c r="Y1036" s="3">
        <f t="shared" si="33"/>
        <v>0</v>
      </c>
    </row>
    <row r="1037" spans="24:25" x14ac:dyDescent="0.2">
      <c r="X1037" s="3">
        <f t="shared" si="32"/>
        <v>1</v>
      </c>
      <c r="Y1037" s="3">
        <f t="shared" si="33"/>
        <v>0</v>
      </c>
    </row>
    <row r="1038" spans="24:25" x14ac:dyDescent="0.2">
      <c r="X1038" s="3">
        <f t="shared" si="32"/>
        <v>1</v>
      </c>
      <c r="Y1038" s="3">
        <f t="shared" si="33"/>
        <v>0</v>
      </c>
    </row>
    <row r="1039" spans="24:25" x14ac:dyDescent="0.2">
      <c r="X1039" s="3">
        <f t="shared" si="32"/>
        <v>1</v>
      </c>
      <c r="Y1039" s="3">
        <f t="shared" si="33"/>
        <v>0</v>
      </c>
    </row>
    <row r="1040" spans="24:25" x14ac:dyDescent="0.2">
      <c r="X1040" s="3">
        <f t="shared" si="32"/>
        <v>1</v>
      </c>
      <c r="Y1040" s="3">
        <f t="shared" si="33"/>
        <v>0</v>
      </c>
    </row>
    <row r="1041" spans="24:25" x14ac:dyDescent="0.2">
      <c r="X1041" s="3">
        <f t="shared" si="32"/>
        <v>1</v>
      </c>
      <c r="Y1041" s="3">
        <f t="shared" si="33"/>
        <v>0</v>
      </c>
    </row>
    <row r="1042" spans="24:25" x14ac:dyDescent="0.2">
      <c r="X1042" s="3">
        <f t="shared" si="32"/>
        <v>1</v>
      </c>
      <c r="Y1042" s="3">
        <f t="shared" si="33"/>
        <v>0</v>
      </c>
    </row>
    <row r="1043" spans="24:25" x14ac:dyDescent="0.2">
      <c r="X1043" s="3">
        <f t="shared" si="32"/>
        <v>1</v>
      </c>
      <c r="Y1043" s="3">
        <f t="shared" si="33"/>
        <v>0</v>
      </c>
    </row>
    <row r="1044" spans="24:25" x14ac:dyDescent="0.2">
      <c r="X1044" s="3">
        <f t="shared" si="32"/>
        <v>1</v>
      </c>
      <c r="Y1044" s="3">
        <f t="shared" si="33"/>
        <v>0</v>
      </c>
    </row>
    <row r="1045" spans="24:25" x14ac:dyDescent="0.2">
      <c r="X1045" s="3">
        <f t="shared" si="32"/>
        <v>1</v>
      </c>
      <c r="Y1045" s="3">
        <f t="shared" si="33"/>
        <v>0</v>
      </c>
    </row>
    <row r="1046" spans="24:25" x14ac:dyDescent="0.2">
      <c r="X1046" s="3">
        <f t="shared" si="32"/>
        <v>1</v>
      </c>
      <c r="Y1046" s="3">
        <f t="shared" si="33"/>
        <v>0</v>
      </c>
    </row>
    <row r="1047" spans="24:25" x14ac:dyDescent="0.2">
      <c r="X1047" s="3">
        <f t="shared" si="32"/>
        <v>1</v>
      </c>
      <c r="Y1047" s="3">
        <f t="shared" si="33"/>
        <v>0</v>
      </c>
    </row>
    <row r="1048" spans="24:25" x14ac:dyDescent="0.2">
      <c r="X1048" s="3">
        <f t="shared" si="32"/>
        <v>1</v>
      </c>
      <c r="Y1048" s="3">
        <f t="shared" si="33"/>
        <v>0</v>
      </c>
    </row>
    <row r="1049" spans="24:25" x14ac:dyDescent="0.2">
      <c r="X1049" s="3">
        <f t="shared" si="32"/>
        <v>1</v>
      </c>
      <c r="Y1049" s="3">
        <f t="shared" si="33"/>
        <v>0</v>
      </c>
    </row>
    <row r="1050" spans="24:25" x14ac:dyDescent="0.2">
      <c r="X1050" s="3">
        <f t="shared" si="32"/>
        <v>1</v>
      </c>
      <c r="Y1050" s="3">
        <f t="shared" si="33"/>
        <v>0</v>
      </c>
    </row>
    <row r="1051" spans="24:25" x14ac:dyDescent="0.2">
      <c r="X1051" s="3">
        <f t="shared" si="32"/>
        <v>1</v>
      </c>
      <c r="Y1051" s="3">
        <f t="shared" si="33"/>
        <v>0</v>
      </c>
    </row>
    <row r="1052" spans="24:25" x14ac:dyDescent="0.2">
      <c r="X1052" s="3">
        <f t="shared" si="32"/>
        <v>1</v>
      </c>
      <c r="Y1052" s="3">
        <f t="shared" si="33"/>
        <v>0</v>
      </c>
    </row>
    <row r="1053" spans="24:25" x14ac:dyDescent="0.2">
      <c r="X1053" s="3">
        <f t="shared" si="32"/>
        <v>1</v>
      </c>
      <c r="Y1053" s="3">
        <f t="shared" si="33"/>
        <v>0</v>
      </c>
    </row>
    <row r="1054" spans="24:25" x14ac:dyDescent="0.2">
      <c r="X1054" s="3">
        <f t="shared" si="32"/>
        <v>1</v>
      </c>
      <c r="Y1054" s="3">
        <f t="shared" si="33"/>
        <v>0</v>
      </c>
    </row>
    <row r="1055" spans="24:25" x14ac:dyDescent="0.2">
      <c r="X1055" s="3">
        <f t="shared" si="32"/>
        <v>1</v>
      </c>
      <c r="Y1055" s="3">
        <f t="shared" si="33"/>
        <v>0</v>
      </c>
    </row>
    <row r="1056" spans="24:25" x14ac:dyDescent="0.2">
      <c r="X1056" s="3">
        <f t="shared" si="32"/>
        <v>1</v>
      </c>
      <c r="Y1056" s="3">
        <f t="shared" si="33"/>
        <v>0</v>
      </c>
    </row>
    <row r="1057" spans="24:25" x14ac:dyDescent="0.2">
      <c r="X1057" s="3">
        <f t="shared" si="32"/>
        <v>1</v>
      </c>
      <c r="Y1057" s="3">
        <f t="shared" si="33"/>
        <v>0</v>
      </c>
    </row>
    <row r="1058" spans="24:25" x14ac:dyDescent="0.2">
      <c r="X1058" s="3">
        <f t="shared" si="32"/>
        <v>1</v>
      </c>
      <c r="Y1058" s="3">
        <f t="shared" si="33"/>
        <v>0</v>
      </c>
    </row>
    <row r="1059" spans="24:25" x14ac:dyDescent="0.2">
      <c r="X1059" s="3">
        <f t="shared" si="32"/>
        <v>1</v>
      </c>
      <c r="Y1059" s="3">
        <f t="shared" si="33"/>
        <v>0</v>
      </c>
    </row>
    <row r="1060" spans="24:25" x14ac:dyDescent="0.2">
      <c r="X1060" s="3">
        <f t="shared" si="32"/>
        <v>1</v>
      </c>
      <c r="Y1060" s="3">
        <f t="shared" si="33"/>
        <v>0</v>
      </c>
    </row>
    <row r="1061" spans="24:25" x14ac:dyDescent="0.2">
      <c r="X1061" s="3">
        <f t="shared" si="32"/>
        <v>1</v>
      </c>
      <c r="Y1061" s="3">
        <f t="shared" si="33"/>
        <v>0</v>
      </c>
    </row>
    <row r="1062" spans="24:25" x14ac:dyDescent="0.2">
      <c r="X1062" s="3">
        <f t="shared" si="32"/>
        <v>1</v>
      </c>
      <c r="Y1062" s="3">
        <f t="shared" si="33"/>
        <v>0</v>
      </c>
    </row>
    <row r="1063" spans="24:25" x14ac:dyDescent="0.2">
      <c r="X1063" s="3">
        <f t="shared" si="32"/>
        <v>1</v>
      </c>
      <c r="Y1063" s="3">
        <f t="shared" si="33"/>
        <v>0</v>
      </c>
    </row>
    <row r="1064" spans="24:25" x14ac:dyDescent="0.2">
      <c r="X1064" s="3">
        <f t="shared" si="32"/>
        <v>1</v>
      </c>
      <c r="Y1064" s="3">
        <f t="shared" si="33"/>
        <v>0</v>
      </c>
    </row>
    <row r="1065" spans="24:25" x14ac:dyDescent="0.2">
      <c r="X1065" s="3">
        <f t="shared" si="32"/>
        <v>1</v>
      </c>
      <c r="Y1065" s="3">
        <f t="shared" si="33"/>
        <v>0</v>
      </c>
    </row>
    <row r="1066" spans="24:25" x14ac:dyDescent="0.2">
      <c r="X1066" s="3">
        <f t="shared" si="32"/>
        <v>1</v>
      </c>
      <c r="Y1066" s="3">
        <f t="shared" si="33"/>
        <v>0</v>
      </c>
    </row>
    <row r="1067" spans="24:25" x14ac:dyDescent="0.2">
      <c r="X1067" s="3">
        <f t="shared" si="32"/>
        <v>1</v>
      </c>
      <c r="Y1067" s="3">
        <f t="shared" si="33"/>
        <v>0</v>
      </c>
    </row>
    <row r="1068" spans="24:25" x14ac:dyDescent="0.2">
      <c r="X1068" s="3">
        <f t="shared" si="32"/>
        <v>1</v>
      </c>
      <c r="Y1068" s="3">
        <f t="shared" si="33"/>
        <v>0</v>
      </c>
    </row>
    <row r="1069" spans="24:25" x14ac:dyDescent="0.2">
      <c r="X1069" s="3">
        <f t="shared" si="32"/>
        <v>1</v>
      </c>
      <c r="Y1069" s="3">
        <f t="shared" si="33"/>
        <v>0</v>
      </c>
    </row>
    <row r="1070" spans="24:25" x14ac:dyDescent="0.2">
      <c r="X1070" s="3">
        <f t="shared" si="32"/>
        <v>1</v>
      </c>
      <c r="Y1070" s="3">
        <f t="shared" si="33"/>
        <v>0</v>
      </c>
    </row>
    <row r="1071" spans="24:25" x14ac:dyDescent="0.2">
      <c r="X1071" s="3">
        <f t="shared" si="32"/>
        <v>1</v>
      </c>
      <c r="Y1071" s="3">
        <f t="shared" si="33"/>
        <v>0</v>
      </c>
    </row>
    <row r="1072" spans="24:25" x14ac:dyDescent="0.2">
      <c r="X1072" s="3">
        <f t="shared" si="32"/>
        <v>1</v>
      </c>
      <c r="Y1072" s="3">
        <f t="shared" si="33"/>
        <v>0</v>
      </c>
    </row>
    <row r="1073" spans="24:25" x14ac:dyDescent="0.2">
      <c r="X1073" s="3">
        <f t="shared" si="32"/>
        <v>1</v>
      </c>
      <c r="Y1073" s="3">
        <f t="shared" si="33"/>
        <v>0</v>
      </c>
    </row>
    <row r="1074" spans="24:25" x14ac:dyDescent="0.2">
      <c r="X1074" s="3">
        <f t="shared" si="32"/>
        <v>1</v>
      </c>
      <c r="Y1074" s="3">
        <f t="shared" si="33"/>
        <v>0</v>
      </c>
    </row>
    <row r="1075" spans="24:25" x14ac:dyDescent="0.2">
      <c r="X1075" s="3">
        <f t="shared" si="32"/>
        <v>1</v>
      </c>
      <c r="Y1075" s="3">
        <f t="shared" si="33"/>
        <v>0</v>
      </c>
    </row>
    <row r="1076" spans="24:25" x14ac:dyDescent="0.2">
      <c r="X1076" s="3">
        <f t="shared" si="32"/>
        <v>1</v>
      </c>
      <c r="Y1076" s="3">
        <f t="shared" si="33"/>
        <v>0</v>
      </c>
    </row>
    <row r="1077" spans="24:25" x14ac:dyDescent="0.2">
      <c r="X1077" s="3">
        <f t="shared" si="32"/>
        <v>1</v>
      </c>
      <c r="Y1077" s="3">
        <f t="shared" si="33"/>
        <v>0</v>
      </c>
    </row>
    <row r="1078" spans="24:25" x14ac:dyDescent="0.2">
      <c r="X1078" s="3">
        <f t="shared" si="32"/>
        <v>1</v>
      </c>
      <c r="Y1078" s="3">
        <f t="shared" si="33"/>
        <v>0</v>
      </c>
    </row>
    <row r="1079" spans="24:25" x14ac:dyDescent="0.2">
      <c r="X1079" s="3">
        <f t="shared" si="32"/>
        <v>1</v>
      </c>
      <c r="Y1079" s="3">
        <f t="shared" si="33"/>
        <v>0</v>
      </c>
    </row>
    <row r="1080" spans="24:25" x14ac:dyDescent="0.2">
      <c r="X1080" s="3">
        <f t="shared" si="32"/>
        <v>1</v>
      </c>
      <c r="Y1080" s="3">
        <f t="shared" si="33"/>
        <v>0</v>
      </c>
    </row>
    <row r="1081" spans="24:25" x14ac:dyDescent="0.2">
      <c r="X1081" s="3">
        <f t="shared" si="32"/>
        <v>1</v>
      </c>
      <c r="Y1081" s="3">
        <f t="shared" si="33"/>
        <v>0</v>
      </c>
    </row>
    <row r="1082" spans="24:25" x14ac:dyDescent="0.2">
      <c r="X1082" s="3">
        <f t="shared" si="32"/>
        <v>1</v>
      </c>
      <c r="Y1082" s="3">
        <f t="shared" si="33"/>
        <v>0</v>
      </c>
    </row>
    <row r="1083" spans="24:25" x14ac:dyDescent="0.2">
      <c r="X1083" s="3">
        <f t="shared" si="32"/>
        <v>1</v>
      </c>
      <c r="Y1083" s="3">
        <f t="shared" si="33"/>
        <v>0</v>
      </c>
    </row>
    <row r="1084" spans="24:25" x14ac:dyDescent="0.2">
      <c r="X1084" s="3">
        <f t="shared" si="32"/>
        <v>1</v>
      </c>
      <c r="Y1084" s="3">
        <f t="shared" si="33"/>
        <v>0</v>
      </c>
    </row>
    <row r="1085" spans="24:25" x14ac:dyDescent="0.2">
      <c r="X1085" s="3">
        <f t="shared" si="32"/>
        <v>1</v>
      </c>
      <c r="Y1085" s="3">
        <f t="shared" si="33"/>
        <v>0</v>
      </c>
    </row>
    <row r="1086" spans="24:25" x14ac:dyDescent="0.2">
      <c r="X1086" s="3">
        <f t="shared" si="32"/>
        <v>1</v>
      </c>
      <c r="Y1086" s="3">
        <f t="shared" si="33"/>
        <v>0</v>
      </c>
    </row>
    <row r="1087" spans="24:25" x14ac:dyDescent="0.2">
      <c r="X1087" s="3">
        <f t="shared" si="32"/>
        <v>1</v>
      </c>
      <c r="Y1087" s="3">
        <f t="shared" si="33"/>
        <v>0</v>
      </c>
    </row>
    <row r="1088" spans="24:25" x14ac:dyDescent="0.2">
      <c r="X1088" s="3">
        <f t="shared" si="32"/>
        <v>1</v>
      </c>
      <c r="Y1088" s="3">
        <f t="shared" si="33"/>
        <v>0</v>
      </c>
    </row>
    <row r="1089" spans="24:25" x14ac:dyDescent="0.2">
      <c r="X1089" s="3">
        <f t="shared" si="32"/>
        <v>1</v>
      </c>
      <c r="Y1089" s="3">
        <f t="shared" si="33"/>
        <v>0</v>
      </c>
    </row>
    <row r="1090" spans="24:25" x14ac:dyDescent="0.2">
      <c r="X1090" s="3">
        <f t="shared" si="32"/>
        <v>1</v>
      </c>
      <c r="Y1090" s="3">
        <f t="shared" si="33"/>
        <v>0</v>
      </c>
    </row>
    <row r="1091" spans="24:25" x14ac:dyDescent="0.2">
      <c r="X1091" s="3">
        <f t="shared" si="32"/>
        <v>1</v>
      </c>
      <c r="Y1091" s="3">
        <f t="shared" si="33"/>
        <v>0</v>
      </c>
    </row>
    <row r="1092" spans="24:25" x14ac:dyDescent="0.2">
      <c r="X1092" s="3">
        <f t="shared" ref="X1092:X1155" si="34">D1092-C1092+1</f>
        <v>1</v>
      </c>
      <c r="Y1092" s="3">
        <f t="shared" ref="Y1092:Y1155" si="35">H1092*X1092</f>
        <v>0</v>
      </c>
    </row>
    <row r="1093" spans="24:25" x14ac:dyDescent="0.2">
      <c r="X1093" s="3">
        <f t="shared" si="34"/>
        <v>1</v>
      </c>
      <c r="Y1093" s="3">
        <f t="shared" si="35"/>
        <v>0</v>
      </c>
    </row>
    <row r="1094" spans="24:25" x14ac:dyDescent="0.2">
      <c r="X1094" s="3">
        <f t="shared" si="34"/>
        <v>1</v>
      </c>
      <c r="Y1094" s="3">
        <f t="shared" si="35"/>
        <v>0</v>
      </c>
    </row>
    <row r="1095" spans="24:25" x14ac:dyDescent="0.2">
      <c r="X1095" s="3">
        <f t="shared" si="34"/>
        <v>1</v>
      </c>
      <c r="Y1095" s="3">
        <f t="shared" si="35"/>
        <v>0</v>
      </c>
    </row>
    <row r="1096" spans="24:25" x14ac:dyDescent="0.2">
      <c r="X1096" s="3">
        <f t="shared" si="34"/>
        <v>1</v>
      </c>
      <c r="Y1096" s="3">
        <f t="shared" si="35"/>
        <v>0</v>
      </c>
    </row>
    <row r="1097" spans="24:25" x14ac:dyDescent="0.2">
      <c r="X1097" s="3">
        <f t="shared" si="34"/>
        <v>1</v>
      </c>
      <c r="Y1097" s="3">
        <f t="shared" si="35"/>
        <v>0</v>
      </c>
    </row>
    <row r="1098" spans="24:25" x14ac:dyDescent="0.2">
      <c r="X1098" s="3">
        <f t="shared" si="34"/>
        <v>1</v>
      </c>
      <c r="Y1098" s="3">
        <f t="shared" si="35"/>
        <v>0</v>
      </c>
    </row>
    <row r="1099" spans="24:25" x14ac:dyDescent="0.2">
      <c r="X1099" s="3">
        <f t="shared" si="34"/>
        <v>1</v>
      </c>
      <c r="Y1099" s="3">
        <f t="shared" si="35"/>
        <v>0</v>
      </c>
    </row>
    <row r="1100" spans="24:25" x14ac:dyDescent="0.2">
      <c r="X1100" s="3">
        <f t="shared" si="34"/>
        <v>1</v>
      </c>
      <c r="Y1100" s="3">
        <f t="shared" si="35"/>
        <v>0</v>
      </c>
    </row>
    <row r="1101" spans="24:25" x14ac:dyDescent="0.2">
      <c r="X1101" s="3">
        <f t="shared" si="34"/>
        <v>1</v>
      </c>
      <c r="Y1101" s="3">
        <f t="shared" si="35"/>
        <v>0</v>
      </c>
    </row>
    <row r="1102" spans="24:25" x14ac:dyDescent="0.2">
      <c r="X1102" s="3">
        <f t="shared" si="34"/>
        <v>1</v>
      </c>
      <c r="Y1102" s="3">
        <f t="shared" si="35"/>
        <v>0</v>
      </c>
    </row>
    <row r="1103" spans="24:25" x14ac:dyDescent="0.2">
      <c r="X1103" s="3">
        <f t="shared" si="34"/>
        <v>1</v>
      </c>
      <c r="Y1103" s="3">
        <f t="shared" si="35"/>
        <v>0</v>
      </c>
    </row>
    <row r="1104" spans="24:25" x14ac:dyDescent="0.2">
      <c r="X1104" s="3">
        <f t="shared" si="34"/>
        <v>1</v>
      </c>
      <c r="Y1104" s="3">
        <f t="shared" si="35"/>
        <v>0</v>
      </c>
    </row>
    <row r="1105" spans="24:25" x14ac:dyDescent="0.2">
      <c r="X1105" s="3">
        <f t="shared" si="34"/>
        <v>1</v>
      </c>
      <c r="Y1105" s="3">
        <f t="shared" si="35"/>
        <v>0</v>
      </c>
    </row>
    <row r="1106" spans="24:25" x14ac:dyDescent="0.2">
      <c r="X1106" s="3">
        <f t="shared" si="34"/>
        <v>1</v>
      </c>
      <c r="Y1106" s="3">
        <f t="shared" si="35"/>
        <v>0</v>
      </c>
    </row>
    <row r="1107" spans="24:25" x14ac:dyDescent="0.2">
      <c r="X1107" s="3">
        <f t="shared" si="34"/>
        <v>1</v>
      </c>
      <c r="Y1107" s="3">
        <f t="shared" si="35"/>
        <v>0</v>
      </c>
    </row>
    <row r="1108" spans="24:25" x14ac:dyDescent="0.2">
      <c r="X1108" s="3">
        <f t="shared" si="34"/>
        <v>1</v>
      </c>
      <c r="Y1108" s="3">
        <f t="shared" si="35"/>
        <v>0</v>
      </c>
    </row>
    <row r="1109" spans="24:25" x14ac:dyDescent="0.2">
      <c r="X1109" s="3">
        <f t="shared" si="34"/>
        <v>1</v>
      </c>
      <c r="Y1109" s="3">
        <f t="shared" si="35"/>
        <v>0</v>
      </c>
    </row>
    <row r="1110" spans="24:25" x14ac:dyDescent="0.2">
      <c r="X1110" s="3">
        <f t="shared" si="34"/>
        <v>1</v>
      </c>
      <c r="Y1110" s="3">
        <f t="shared" si="35"/>
        <v>0</v>
      </c>
    </row>
    <row r="1111" spans="24:25" x14ac:dyDescent="0.2">
      <c r="X1111" s="3">
        <f t="shared" si="34"/>
        <v>1</v>
      </c>
      <c r="Y1111" s="3">
        <f t="shared" si="35"/>
        <v>0</v>
      </c>
    </row>
    <row r="1112" spans="24:25" x14ac:dyDescent="0.2">
      <c r="X1112" s="3">
        <f t="shared" si="34"/>
        <v>1</v>
      </c>
      <c r="Y1112" s="3">
        <f t="shared" si="35"/>
        <v>0</v>
      </c>
    </row>
    <row r="1113" spans="24:25" x14ac:dyDescent="0.2">
      <c r="X1113" s="3">
        <f t="shared" si="34"/>
        <v>1</v>
      </c>
      <c r="Y1113" s="3">
        <f t="shared" si="35"/>
        <v>0</v>
      </c>
    </row>
    <row r="1114" spans="24:25" x14ac:dyDescent="0.2">
      <c r="X1114" s="3">
        <f t="shared" si="34"/>
        <v>1</v>
      </c>
      <c r="Y1114" s="3">
        <f t="shared" si="35"/>
        <v>0</v>
      </c>
    </row>
    <row r="1115" spans="24:25" x14ac:dyDescent="0.2">
      <c r="X1115" s="3">
        <f t="shared" si="34"/>
        <v>1</v>
      </c>
      <c r="Y1115" s="3">
        <f t="shared" si="35"/>
        <v>0</v>
      </c>
    </row>
    <row r="1116" spans="24:25" x14ac:dyDescent="0.2">
      <c r="X1116" s="3">
        <f t="shared" si="34"/>
        <v>1</v>
      </c>
      <c r="Y1116" s="3">
        <f t="shared" si="35"/>
        <v>0</v>
      </c>
    </row>
    <row r="1117" spans="24:25" x14ac:dyDescent="0.2">
      <c r="X1117" s="3">
        <f t="shared" si="34"/>
        <v>1</v>
      </c>
      <c r="Y1117" s="3">
        <f t="shared" si="35"/>
        <v>0</v>
      </c>
    </row>
    <row r="1118" spans="24:25" x14ac:dyDescent="0.2">
      <c r="X1118" s="3">
        <f t="shared" si="34"/>
        <v>1</v>
      </c>
      <c r="Y1118" s="3">
        <f t="shared" si="35"/>
        <v>0</v>
      </c>
    </row>
    <row r="1119" spans="24:25" x14ac:dyDescent="0.2">
      <c r="X1119" s="3">
        <f t="shared" si="34"/>
        <v>1</v>
      </c>
      <c r="Y1119" s="3">
        <f t="shared" si="35"/>
        <v>0</v>
      </c>
    </row>
    <row r="1120" spans="24:25" x14ac:dyDescent="0.2">
      <c r="X1120" s="3">
        <f t="shared" si="34"/>
        <v>1</v>
      </c>
      <c r="Y1120" s="3">
        <f t="shared" si="35"/>
        <v>0</v>
      </c>
    </row>
    <row r="1121" spans="24:25" x14ac:dyDescent="0.2">
      <c r="X1121" s="3">
        <f t="shared" si="34"/>
        <v>1</v>
      </c>
      <c r="Y1121" s="3">
        <f t="shared" si="35"/>
        <v>0</v>
      </c>
    </row>
    <row r="1122" spans="24:25" x14ac:dyDescent="0.2">
      <c r="X1122" s="3">
        <f t="shared" si="34"/>
        <v>1</v>
      </c>
      <c r="Y1122" s="3">
        <f t="shared" si="35"/>
        <v>0</v>
      </c>
    </row>
    <row r="1123" spans="24:25" x14ac:dyDescent="0.2">
      <c r="X1123" s="3">
        <f t="shared" si="34"/>
        <v>1</v>
      </c>
      <c r="Y1123" s="3">
        <f t="shared" si="35"/>
        <v>0</v>
      </c>
    </row>
    <row r="1124" spans="24:25" x14ac:dyDescent="0.2">
      <c r="X1124" s="3">
        <f t="shared" si="34"/>
        <v>1</v>
      </c>
      <c r="Y1124" s="3">
        <f t="shared" si="35"/>
        <v>0</v>
      </c>
    </row>
    <row r="1125" spans="24:25" x14ac:dyDescent="0.2">
      <c r="X1125" s="3">
        <f t="shared" si="34"/>
        <v>1</v>
      </c>
      <c r="Y1125" s="3">
        <f t="shared" si="35"/>
        <v>0</v>
      </c>
    </row>
    <row r="1126" spans="24:25" x14ac:dyDescent="0.2">
      <c r="X1126" s="3">
        <f t="shared" si="34"/>
        <v>1</v>
      </c>
      <c r="Y1126" s="3">
        <f t="shared" si="35"/>
        <v>0</v>
      </c>
    </row>
    <row r="1127" spans="24:25" x14ac:dyDescent="0.2">
      <c r="X1127" s="3">
        <f t="shared" si="34"/>
        <v>1</v>
      </c>
      <c r="Y1127" s="3">
        <f t="shared" si="35"/>
        <v>0</v>
      </c>
    </row>
    <row r="1128" spans="24:25" x14ac:dyDescent="0.2">
      <c r="X1128" s="3">
        <f t="shared" si="34"/>
        <v>1</v>
      </c>
      <c r="Y1128" s="3">
        <f t="shared" si="35"/>
        <v>0</v>
      </c>
    </row>
    <row r="1129" spans="24:25" x14ac:dyDescent="0.2">
      <c r="X1129" s="3">
        <f t="shared" si="34"/>
        <v>1</v>
      </c>
      <c r="Y1129" s="3">
        <f t="shared" si="35"/>
        <v>0</v>
      </c>
    </row>
    <row r="1130" spans="24:25" x14ac:dyDescent="0.2">
      <c r="X1130" s="3">
        <f t="shared" si="34"/>
        <v>1</v>
      </c>
      <c r="Y1130" s="3">
        <f t="shared" si="35"/>
        <v>0</v>
      </c>
    </row>
    <row r="1131" spans="24:25" x14ac:dyDescent="0.2">
      <c r="X1131" s="3">
        <f t="shared" si="34"/>
        <v>1</v>
      </c>
      <c r="Y1131" s="3">
        <f t="shared" si="35"/>
        <v>0</v>
      </c>
    </row>
    <row r="1132" spans="24:25" x14ac:dyDescent="0.2">
      <c r="X1132" s="3">
        <f t="shared" si="34"/>
        <v>1</v>
      </c>
      <c r="Y1132" s="3">
        <f t="shared" si="35"/>
        <v>0</v>
      </c>
    </row>
    <row r="1133" spans="24:25" x14ac:dyDescent="0.2">
      <c r="X1133" s="3">
        <f t="shared" si="34"/>
        <v>1</v>
      </c>
      <c r="Y1133" s="3">
        <f t="shared" si="35"/>
        <v>0</v>
      </c>
    </row>
    <row r="1134" spans="24:25" x14ac:dyDescent="0.2">
      <c r="X1134" s="3">
        <f t="shared" si="34"/>
        <v>1</v>
      </c>
      <c r="Y1134" s="3">
        <f t="shared" si="35"/>
        <v>0</v>
      </c>
    </row>
    <row r="1135" spans="24:25" x14ac:dyDescent="0.2">
      <c r="X1135" s="3">
        <f t="shared" si="34"/>
        <v>1</v>
      </c>
      <c r="Y1135" s="3">
        <f t="shared" si="35"/>
        <v>0</v>
      </c>
    </row>
    <row r="1136" spans="24:25" x14ac:dyDescent="0.2">
      <c r="X1136" s="3">
        <f t="shared" si="34"/>
        <v>1</v>
      </c>
      <c r="Y1136" s="3">
        <f t="shared" si="35"/>
        <v>0</v>
      </c>
    </row>
    <row r="1137" spans="24:25" x14ac:dyDescent="0.2">
      <c r="X1137" s="3">
        <f t="shared" si="34"/>
        <v>1</v>
      </c>
      <c r="Y1137" s="3">
        <f t="shared" si="35"/>
        <v>0</v>
      </c>
    </row>
    <row r="1138" spans="24:25" x14ac:dyDescent="0.2">
      <c r="X1138" s="3">
        <f t="shared" si="34"/>
        <v>1</v>
      </c>
      <c r="Y1138" s="3">
        <f t="shared" si="35"/>
        <v>0</v>
      </c>
    </row>
    <row r="1139" spans="24:25" x14ac:dyDescent="0.2">
      <c r="X1139" s="3">
        <f t="shared" si="34"/>
        <v>1</v>
      </c>
      <c r="Y1139" s="3">
        <f t="shared" si="35"/>
        <v>0</v>
      </c>
    </row>
    <row r="1140" spans="24:25" x14ac:dyDescent="0.2">
      <c r="X1140" s="3">
        <f t="shared" si="34"/>
        <v>1</v>
      </c>
      <c r="Y1140" s="3">
        <f t="shared" si="35"/>
        <v>0</v>
      </c>
    </row>
    <row r="1141" spans="24:25" x14ac:dyDescent="0.2">
      <c r="X1141" s="3">
        <f t="shared" si="34"/>
        <v>1</v>
      </c>
      <c r="Y1141" s="3">
        <f t="shared" si="35"/>
        <v>0</v>
      </c>
    </row>
    <row r="1142" spans="24:25" x14ac:dyDescent="0.2">
      <c r="X1142" s="3">
        <f t="shared" si="34"/>
        <v>1</v>
      </c>
      <c r="Y1142" s="3">
        <f t="shared" si="35"/>
        <v>0</v>
      </c>
    </row>
    <row r="1143" spans="24:25" x14ac:dyDescent="0.2">
      <c r="X1143" s="3">
        <f t="shared" si="34"/>
        <v>1</v>
      </c>
      <c r="Y1143" s="3">
        <f t="shared" si="35"/>
        <v>0</v>
      </c>
    </row>
    <row r="1144" spans="24:25" x14ac:dyDescent="0.2">
      <c r="X1144" s="3">
        <f t="shared" si="34"/>
        <v>1</v>
      </c>
      <c r="Y1144" s="3">
        <f t="shared" si="35"/>
        <v>0</v>
      </c>
    </row>
    <row r="1145" spans="24:25" x14ac:dyDescent="0.2">
      <c r="X1145" s="3">
        <f t="shared" si="34"/>
        <v>1</v>
      </c>
      <c r="Y1145" s="3">
        <f t="shared" si="35"/>
        <v>0</v>
      </c>
    </row>
    <row r="1146" spans="24:25" x14ac:dyDescent="0.2">
      <c r="X1146" s="3">
        <f t="shared" si="34"/>
        <v>1</v>
      </c>
      <c r="Y1146" s="3">
        <f t="shared" si="35"/>
        <v>0</v>
      </c>
    </row>
    <row r="1147" spans="24:25" x14ac:dyDescent="0.2">
      <c r="X1147" s="3">
        <f t="shared" si="34"/>
        <v>1</v>
      </c>
      <c r="Y1147" s="3">
        <f t="shared" si="35"/>
        <v>0</v>
      </c>
    </row>
    <row r="1148" spans="24:25" x14ac:dyDescent="0.2">
      <c r="X1148" s="3">
        <f t="shared" si="34"/>
        <v>1</v>
      </c>
      <c r="Y1148" s="3">
        <f t="shared" si="35"/>
        <v>0</v>
      </c>
    </row>
    <row r="1149" spans="24:25" x14ac:dyDescent="0.2">
      <c r="X1149" s="3">
        <f t="shared" si="34"/>
        <v>1</v>
      </c>
      <c r="Y1149" s="3">
        <f t="shared" si="35"/>
        <v>0</v>
      </c>
    </row>
    <row r="1150" spans="24:25" x14ac:dyDescent="0.2">
      <c r="X1150" s="3">
        <f t="shared" si="34"/>
        <v>1</v>
      </c>
      <c r="Y1150" s="3">
        <f t="shared" si="35"/>
        <v>0</v>
      </c>
    </row>
    <row r="1151" spans="24:25" x14ac:dyDescent="0.2">
      <c r="X1151" s="3">
        <f t="shared" si="34"/>
        <v>1</v>
      </c>
      <c r="Y1151" s="3">
        <f t="shared" si="35"/>
        <v>0</v>
      </c>
    </row>
    <row r="1152" spans="24:25" x14ac:dyDescent="0.2">
      <c r="X1152" s="3">
        <f t="shared" si="34"/>
        <v>1</v>
      </c>
      <c r="Y1152" s="3">
        <f t="shared" si="35"/>
        <v>0</v>
      </c>
    </row>
    <row r="1153" spans="24:25" x14ac:dyDescent="0.2">
      <c r="X1153" s="3">
        <f t="shared" si="34"/>
        <v>1</v>
      </c>
      <c r="Y1153" s="3">
        <f t="shared" si="35"/>
        <v>0</v>
      </c>
    </row>
    <row r="1154" spans="24:25" x14ac:dyDescent="0.2">
      <c r="X1154" s="3">
        <f t="shared" si="34"/>
        <v>1</v>
      </c>
      <c r="Y1154" s="3">
        <f t="shared" si="35"/>
        <v>0</v>
      </c>
    </row>
    <row r="1155" spans="24:25" x14ac:dyDescent="0.2">
      <c r="X1155" s="3">
        <f t="shared" si="34"/>
        <v>1</v>
      </c>
      <c r="Y1155" s="3">
        <f t="shared" si="35"/>
        <v>0</v>
      </c>
    </row>
    <row r="1156" spans="24:25" x14ac:dyDescent="0.2">
      <c r="X1156" s="3">
        <f t="shared" ref="X1156:X1219" si="36">D1156-C1156+1</f>
        <v>1</v>
      </c>
      <c r="Y1156" s="3">
        <f t="shared" ref="Y1156:Y1219" si="37">H1156*X1156</f>
        <v>0</v>
      </c>
    </row>
    <row r="1157" spans="24:25" x14ac:dyDescent="0.2">
      <c r="X1157" s="3">
        <f t="shared" si="36"/>
        <v>1</v>
      </c>
      <c r="Y1157" s="3">
        <f t="shared" si="37"/>
        <v>0</v>
      </c>
    </row>
    <row r="1158" spans="24:25" x14ac:dyDescent="0.2">
      <c r="X1158" s="3">
        <f t="shared" si="36"/>
        <v>1</v>
      </c>
      <c r="Y1158" s="3">
        <f t="shared" si="37"/>
        <v>0</v>
      </c>
    </row>
    <row r="1159" spans="24:25" x14ac:dyDescent="0.2">
      <c r="X1159" s="3">
        <f t="shared" si="36"/>
        <v>1</v>
      </c>
      <c r="Y1159" s="3">
        <f t="shared" si="37"/>
        <v>0</v>
      </c>
    </row>
    <row r="1160" spans="24:25" x14ac:dyDescent="0.2">
      <c r="X1160" s="3">
        <f t="shared" si="36"/>
        <v>1</v>
      </c>
      <c r="Y1160" s="3">
        <f t="shared" si="37"/>
        <v>0</v>
      </c>
    </row>
    <row r="1161" spans="24:25" x14ac:dyDescent="0.2">
      <c r="X1161" s="3">
        <f t="shared" si="36"/>
        <v>1</v>
      </c>
      <c r="Y1161" s="3">
        <f t="shared" si="37"/>
        <v>0</v>
      </c>
    </row>
    <row r="1162" spans="24:25" x14ac:dyDescent="0.2">
      <c r="X1162" s="3">
        <f t="shared" si="36"/>
        <v>1</v>
      </c>
      <c r="Y1162" s="3">
        <f t="shared" si="37"/>
        <v>0</v>
      </c>
    </row>
    <row r="1163" spans="24:25" x14ac:dyDescent="0.2">
      <c r="X1163" s="3">
        <f t="shared" si="36"/>
        <v>1</v>
      </c>
      <c r="Y1163" s="3">
        <f t="shared" si="37"/>
        <v>0</v>
      </c>
    </row>
    <row r="1164" spans="24:25" x14ac:dyDescent="0.2">
      <c r="X1164" s="3">
        <f t="shared" si="36"/>
        <v>1</v>
      </c>
      <c r="Y1164" s="3">
        <f t="shared" si="37"/>
        <v>0</v>
      </c>
    </row>
    <row r="1165" spans="24:25" x14ac:dyDescent="0.2">
      <c r="X1165" s="3">
        <f t="shared" si="36"/>
        <v>1</v>
      </c>
      <c r="Y1165" s="3">
        <f t="shared" si="37"/>
        <v>0</v>
      </c>
    </row>
    <row r="1166" spans="24:25" x14ac:dyDescent="0.2">
      <c r="X1166" s="3">
        <f t="shared" si="36"/>
        <v>1</v>
      </c>
      <c r="Y1166" s="3">
        <f t="shared" si="37"/>
        <v>0</v>
      </c>
    </row>
    <row r="1167" spans="24:25" x14ac:dyDescent="0.2">
      <c r="X1167" s="3">
        <f t="shared" si="36"/>
        <v>1</v>
      </c>
      <c r="Y1167" s="3">
        <f t="shared" si="37"/>
        <v>0</v>
      </c>
    </row>
    <row r="1168" spans="24:25" x14ac:dyDescent="0.2">
      <c r="X1168" s="3">
        <f t="shared" si="36"/>
        <v>1</v>
      </c>
      <c r="Y1168" s="3">
        <f t="shared" si="37"/>
        <v>0</v>
      </c>
    </row>
    <row r="1169" spans="24:25" x14ac:dyDescent="0.2">
      <c r="X1169" s="3">
        <f t="shared" si="36"/>
        <v>1</v>
      </c>
      <c r="Y1169" s="3">
        <f t="shared" si="37"/>
        <v>0</v>
      </c>
    </row>
    <row r="1170" spans="24:25" x14ac:dyDescent="0.2">
      <c r="X1170" s="3">
        <f t="shared" si="36"/>
        <v>1</v>
      </c>
      <c r="Y1170" s="3">
        <f t="shared" si="37"/>
        <v>0</v>
      </c>
    </row>
    <row r="1171" spans="24:25" x14ac:dyDescent="0.2">
      <c r="X1171" s="3">
        <f t="shared" si="36"/>
        <v>1</v>
      </c>
      <c r="Y1171" s="3">
        <f t="shared" si="37"/>
        <v>0</v>
      </c>
    </row>
    <row r="1172" spans="24:25" x14ac:dyDescent="0.2">
      <c r="X1172" s="3">
        <f t="shared" si="36"/>
        <v>1</v>
      </c>
      <c r="Y1172" s="3">
        <f t="shared" si="37"/>
        <v>0</v>
      </c>
    </row>
    <row r="1173" spans="24:25" x14ac:dyDescent="0.2">
      <c r="X1173" s="3">
        <f t="shared" si="36"/>
        <v>1</v>
      </c>
      <c r="Y1173" s="3">
        <f t="shared" si="37"/>
        <v>0</v>
      </c>
    </row>
    <row r="1174" spans="24:25" x14ac:dyDescent="0.2">
      <c r="X1174" s="3">
        <f t="shared" si="36"/>
        <v>1</v>
      </c>
      <c r="Y1174" s="3">
        <f t="shared" si="37"/>
        <v>0</v>
      </c>
    </row>
    <row r="1175" spans="24:25" x14ac:dyDescent="0.2">
      <c r="X1175" s="3">
        <f t="shared" si="36"/>
        <v>1</v>
      </c>
      <c r="Y1175" s="3">
        <f t="shared" si="37"/>
        <v>0</v>
      </c>
    </row>
    <row r="1176" spans="24:25" x14ac:dyDescent="0.2">
      <c r="X1176" s="3">
        <f t="shared" si="36"/>
        <v>1</v>
      </c>
      <c r="Y1176" s="3">
        <f t="shared" si="37"/>
        <v>0</v>
      </c>
    </row>
    <row r="1177" spans="24:25" x14ac:dyDescent="0.2">
      <c r="X1177" s="3">
        <f t="shared" si="36"/>
        <v>1</v>
      </c>
      <c r="Y1177" s="3">
        <f t="shared" si="37"/>
        <v>0</v>
      </c>
    </row>
    <row r="1178" spans="24:25" x14ac:dyDescent="0.2">
      <c r="X1178" s="3">
        <f t="shared" si="36"/>
        <v>1</v>
      </c>
      <c r="Y1178" s="3">
        <f t="shared" si="37"/>
        <v>0</v>
      </c>
    </row>
    <row r="1179" spans="24:25" x14ac:dyDescent="0.2">
      <c r="X1179" s="3">
        <f t="shared" si="36"/>
        <v>1</v>
      </c>
      <c r="Y1179" s="3">
        <f t="shared" si="37"/>
        <v>0</v>
      </c>
    </row>
    <row r="1180" spans="24:25" x14ac:dyDescent="0.2">
      <c r="X1180" s="3">
        <f t="shared" si="36"/>
        <v>1</v>
      </c>
      <c r="Y1180" s="3">
        <f t="shared" si="37"/>
        <v>0</v>
      </c>
    </row>
    <row r="1181" spans="24:25" x14ac:dyDescent="0.2">
      <c r="X1181" s="3">
        <f t="shared" si="36"/>
        <v>1</v>
      </c>
      <c r="Y1181" s="3">
        <f t="shared" si="37"/>
        <v>0</v>
      </c>
    </row>
    <row r="1182" spans="24:25" x14ac:dyDescent="0.2">
      <c r="X1182" s="3">
        <f t="shared" si="36"/>
        <v>1</v>
      </c>
      <c r="Y1182" s="3">
        <f t="shared" si="37"/>
        <v>0</v>
      </c>
    </row>
    <row r="1183" spans="24:25" x14ac:dyDescent="0.2">
      <c r="X1183" s="3">
        <f t="shared" si="36"/>
        <v>1</v>
      </c>
      <c r="Y1183" s="3">
        <f t="shared" si="37"/>
        <v>0</v>
      </c>
    </row>
    <row r="1184" spans="24:25" x14ac:dyDescent="0.2">
      <c r="X1184" s="3">
        <f t="shared" si="36"/>
        <v>1</v>
      </c>
      <c r="Y1184" s="3">
        <f t="shared" si="37"/>
        <v>0</v>
      </c>
    </row>
    <row r="1185" spans="24:25" x14ac:dyDescent="0.2">
      <c r="X1185" s="3">
        <f t="shared" si="36"/>
        <v>1</v>
      </c>
      <c r="Y1185" s="3">
        <f t="shared" si="37"/>
        <v>0</v>
      </c>
    </row>
    <row r="1186" spans="24:25" x14ac:dyDescent="0.2">
      <c r="X1186" s="3">
        <f t="shared" si="36"/>
        <v>1</v>
      </c>
      <c r="Y1186" s="3">
        <f t="shared" si="37"/>
        <v>0</v>
      </c>
    </row>
    <row r="1187" spans="24:25" x14ac:dyDescent="0.2">
      <c r="X1187" s="3">
        <f t="shared" si="36"/>
        <v>1</v>
      </c>
      <c r="Y1187" s="3">
        <f t="shared" si="37"/>
        <v>0</v>
      </c>
    </row>
    <row r="1188" spans="24:25" x14ac:dyDescent="0.2">
      <c r="X1188" s="3">
        <f t="shared" si="36"/>
        <v>1</v>
      </c>
      <c r="Y1188" s="3">
        <f t="shared" si="37"/>
        <v>0</v>
      </c>
    </row>
    <row r="1189" spans="24:25" x14ac:dyDescent="0.2">
      <c r="X1189" s="3">
        <f t="shared" si="36"/>
        <v>1</v>
      </c>
      <c r="Y1189" s="3">
        <f t="shared" si="37"/>
        <v>0</v>
      </c>
    </row>
    <row r="1190" spans="24:25" x14ac:dyDescent="0.2">
      <c r="X1190" s="3">
        <f t="shared" si="36"/>
        <v>1</v>
      </c>
      <c r="Y1190" s="3">
        <f t="shared" si="37"/>
        <v>0</v>
      </c>
    </row>
    <row r="1191" spans="24:25" x14ac:dyDescent="0.2">
      <c r="X1191" s="3">
        <f t="shared" si="36"/>
        <v>1</v>
      </c>
      <c r="Y1191" s="3">
        <f t="shared" si="37"/>
        <v>0</v>
      </c>
    </row>
    <row r="1192" spans="24:25" x14ac:dyDescent="0.2">
      <c r="X1192" s="3">
        <f t="shared" si="36"/>
        <v>1</v>
      </c>
      <c r="Y1192" s="3">
        <f t="shared" si="37"/>
        <v>0</v>
      </c>
    </row>
    <row r="1193" spans="24:25" x14ac:dyDescent="0.2">
      <c r="X1193" s="3">
        <f t="shared" si="36"/>
        <v>1</v>
      </c>
      <c r="Y1193" s="3">
        <f t="shared" si="37"/>
        <v>0</v>
      </c>
    </row>
    <row r="1194" spans="24:25" x14ac:dyDescent="0.2">
      <c r="X1194" s="3">
        <f t="shared" si="36"/>
        <v>1</v>
      </c>
      <c r="Y1194" s="3">
        <f t="shared" si="37"/>
        <v>0</v>
      </c>
    </row>
    <row r="1195" spans="24:25" x14ac:dyDescent="0.2">
      <c r="X1195" s="3">
        <f t="shared" si="36"/>
        <v>1</v>
      </c>
      <c r="Y1195" s="3">
        <f t="shared" si="37"/>
        <v>0</v>
      </c>
    </row>
    <row r="1196" spans="24:25" x14ac:dyDescent="0.2">
      <c r="X1196" s="3">
        <f t="shared" si="36"/>
        <v>1</v>
      </c>
      <c r="Y1196" s="3">
        <f t="shared" si="37"/>
        <v>0</v>
      </c>
    </row>
    <row r="1197" spans="24:25" x14ac:dyDescent="0.2">
      <c r="X1197" s="3">
        <f t="shared" si="36"/>
        <v>1</v>
      </c>
      <c r="Y1197" s="3">
        <f t="shared" si="37"/>
        <v>0</v>
      </c>
    </row>
    <row r="1198" spans="24:25" x14ac:dyDescent="0.2">
      <c r="X1198" s="3">
        <f t="shared" si="36"/>
        <v>1</v>
      </c>
      <c r="Y1198" s="3">
        <f t="shared" si="37"/>
        <v>0</v>
      </c>
    </row>
    <row r="1199" spans="24:25" x14ac:dyDescent="0.2">
      <c r="X1199" s="3">
        <f t="shared" si="36"/>
        <v>1</v>
      </c>
      <c r="Y1199" s="3">
        <f t="shared" si="37"/>
        <v>0</v>
      </c>
    </row>
    <row r="1200" spans="24:25" x14ac:dyDescent="0.2">
      <c r="X1200" s="3">
        <f t="shared" si="36"/>
        <v>1</v>
      </c>
      <c r="Y1200" s="3">
        <f t="shared" si="37"/>
        <v>0</v>
      </c>
    </row>
    <row r="1201" spans="24:25" x14ac:dyDescent="0.2">
      <c r="X1201" s="3">
        <f t="shared" si="36"/>
        <v>1</v>
      </c>
      <c r="Y1201" s="3">
        <f t="shared" si="37"/>
        <v>0</v>
      </c>
    </row>
    <row r="1202" spans="24:25" x14ac:dyDescent="0.2">
      <c r="X1202" s="3">
        <f t="shared" si="36"/>
        <v>1</v>
      </c>
      <c r="Y1202" s="3">
        <f t="shared" si="37"/>
        <v>0</v>
      </c>
    </row>
    <row r="1203" spans="24:25" x14ac:dyDescent="0.2">
      <c r="X1203" s="3">
        <f t="shared" si="36"/>
        <v>1</v>
      </c>
      <c r="Y1203" s="3">
        <f t="shared" si="37"/>
        <v>0</v>
      </c>
    </row>
    <row r="1204" spans="24:25" x14ac:dyDescent="0.2">
      <c r="X1204" s="3">
        <f t="shared" si="36"/>
        <v>1</v>
      </c>
      <c r="Y1204" s="3">
        <f t="shared" si="37"/>
        <v>0</v>
      </c>
    </row>
    <row r="1205" spans="24:25" x14ac:dyDescent="0.2">
      <c r="X1205" s="3">
        <f t="shared" si="36"/>
        <v>1</v>
      </c>
      <c r="Y1205" s="3">
        <f t="shared" si="37"/>
        <v>0</v>
      </c>
    </row>
    <row r="1206" spans="24:25" x14ac:dyDescent="0.2">
      <c r="X1206" s="3">
        <f t="shared" si="36"/>
        <v>1</v>
      </c>
      <c r="Y1206" s="3">
        <f t="shared" si="37"/>
        <v>0</v>
      </c>
    </row>
    <row r="1207" spans="24:25" x14ac:dyDescent="0.2">
      <c r="X1207" s="3">
        <f t="shared" si="36"/>
        <v>1</v>
      </c>
      <c r="Y1207" s="3">
        <f t="shared" si="37"/>
        <v>0</v>
      </c>
    </row>
    <row r="1208" spans="24:25" x14ac:dyDescent="0.2">
      <c r="X1208" s="3">
        <f t="shared" si="36"/>
        <v>1</v>
      </c>
      <c r="Y1208" s="3">
        <f t="shared" si="37"/>
        <v>0</v>
      </c>
    </row>
    <row r="1209" spans="24:25" x14ac:dyDescent="0.2">
      <c r="X1209" s="3">
        <f t="shared" si="36"/>
        <v>1</v>
      </c>
      <c r="Y1209" s="3">
        <f t="shared" si="37"/>
        <v>0</v>
      </c>
    </row>
    <row r="1210" spans="24:25" x14ac:dyDescent="0.2">
      <c r="X1210" s="3">
        <f t="shared" si="36"/>
        <v>1</v>
      </c>
      <c r="Y1210" s="3">
        <f t="shared" si="37"/>
        <v>0</v>
      </c>
    </row>
    <row r="1211" spans="24:25" x14ac:dyDescent="0.2">
      <c r="X1211" s="3">
        <f t="shared" si="36"/>
        <v>1</v>
      </c>
      <c r="Y1211" s="3">
        <f t="shared" si="37"/>
        <v>0</v>
      </c>
    </row>
    <row r="1212" spans="24:25" x14ac:dyDescent="0.2">
      <c r="X1212" s="3">
        <f t="shared" si="36"/>
        <v>1</v>
      </c>
      <c r="Y1212" s="3">
        <f t="shared" si="37"/>
        <v>0</v>
      </c>
    </row>
    <row r="1213" spans="24:25" x14ac:dyDescent="0.2">
      <c r="X1213" s="3">
        <f t="shared" si="36"/>
        <v>1</v>
      </c>
      <c r="Y1213" s="3">
        <f t="shared" si="37"/>
        <v>0</v>
      </c>
    </row>
    <row r="1214" spans="24:25" x14ac:dyDescent="0.2">
      <c r="X1214" s="3">
        <f t="shared" si="36"/>
        <v>1</v>
      </c>
      <c r="Y1214" s="3">
        <f t="shared" si="37"/>
        <v>0</v>
      </c>
    </row>
    <row r="1215" spans="24:25" x14ac:dyDescent="0.2">
      <c r="X1215" s="3">
        <f t="shared" si="36"/>
        <v>1</v>
      </c>
      <c r="Y1215" s="3">
        <f t="shared" si="37"/>
        <v>0</v>
      </c>
    </row>
    <row r="1216" spans="24:25" x14ac:dyDescent="0.2">
      <c r="X1216" s="3">
        <f t="shared" si="36"/>
        <v>1</v>
      </c>
      <c r="Y1216" s="3">
        <f t="shared" si="37"/>
        <v>0</v>
      </c>
    </row>
    <row r="1217" spans="24:25" x14ac:dyDescent="0.2">
      <c r="X1217" s="3">
        <f t="shared" si="36"/>
        <v>1</v>
      </c>
      <c r="Y1217" s="3">
        <f t="shared" si="37"/>
        <v>0</v>
      </c>
    </row>
    <row r="1218" spans="24:25" x14ac:dyDescent="0.2">
      <c r="X1218" s="3">
        <f t="shared" si="36"/>
        <v>1</v>
      </c>
      <c r="Y1218" s="3">
        <f t="shared" si="37"/>
        <v>0</v>
      </c>
    </row>
    <row r="1219" spans="24:25" x14ac:dyDescent="0.2">
      <c r="X1219" s="3">
        <f t="shared" si="36"/>
        <v>1</v>
      </c>
      <c r="Y1219" s="3">
        <f t="shared" si="37"/>
        <v>0</v>
      </c>
    </row>
    <row r="1220" spans="24:25" x14ac:dyDescent="0.2">
      <c r="X1220" s="3">
        <f t="shared" ref="X1220:X1283" si="38">D1220-C1220+1</f>
        <v>1</v>
      </c>
      <c r="Y1220" s="3">
        <f t="shared" ref="Y1220:Y1283" si="39">H1220*X1220</f>
        <v>0</v>
      </c>
    </row>
    <row r="1221" spans="24:25" x14ac:dyDescent="0.2">
      <c r="X1221" s="3">
        <f t="shared" si="38"/>
        <v>1</v>
      </c>
      <c r="Y1221" s="3">
        <f t="shared" si="39"/>
        <v>0</v>
      </c>
    </row>
    <row r="1222" spans="24:25" x14ac:dyDescent="0.2">
      <c r="X1222" s="3">
        <f t="shared" si="38"/>
        <v>1</v>
      </c>
      <c r="Y1222" s="3">
        <f t="shared" si="39"/>
        <v>0</v>
      </c>
    </row>
    <row r="1223" spans="24:25" x14ac:dyDescent="0.2">
      <c r="X1223" s="3">
        <f t="shared" si="38"/>
        <v>1</v>
      </c>
      <c r="Y1223" s="3">
        <f t="shared" si="39"/>
        <v>0</v>
      </c>
    </row>
    <row r="1224" spans="24:25" x14ac:dyDescent="0.2">
      <c r="X1224" s="3">
        <f t="shared" si="38"/>
        <v>1</v>
      </c>
      <c r="Y1224" s="3">
        <f t="shared" si="39"/>
        <v>0</v>
      </c>
    </row>
    <row r="1225" spans="24:25" x14ac:dyDescent="0.2">
      <c r="X1225" s="3">
        <f t="shared" si="38"/>
        <v>1</v>
      </c>
      <c r="Y1225" s="3">
        <f t="shared" si="39"/>
        <v>0</v>
      </c>
    </row>
    <row r="1226" spans="24:25" x14ac:dyDescent="0.2">
      <c r="X1226" s="3">
        <f t="shared" si="38"/>
        <v>1</v>
      </c>
      <c r="Y1226" s="3">
        <f t="shared" si="39"/>
        <v>0</v>
      </c>
    </row>
    <row r="1227" spans="24:25" x14ac:dyDescent="0.2">
      <c r="X1227" s="3">
        <f t="shared" si="38"/>
        <v>1</v>
      </c>
      <c r="Y1227" s="3">
        <f t="shared" si="39"/>
        <v>0</v>
      </c>
    </row>
    <row r="1228" spans="24:25" x14ac:dyDescent="0.2">
      <c r="X1228" s="3">
        <f t="shared" si="38"/>
        <v>1</v>
      </c>
      <c r="Y1228" s="3">
        <f t="shared" si="39"/>
        <v>0</v>
      </c>
    </row>
    <row r="1229" spans="24:25" x14ac:dyDescent="0.2">
      <c r="X1229" s="3">
        <f t="shared" si="38"/>
        <v>1</v>
      </c>
      <c r="Y1229" s="3">
        <f t="shared" si="39"/>
        <v>0</v>
      </c>
    </row>
    <row r="1230" spans="24:25" x14ac:dyDescent="0.2">
      <c r="X1230" s="3">
        <f t="shared" si="38"/>
        <v>1</v>
      </c>
      <c r="Y1230" s="3">
        <f t="shared" si="39"/>
        <v>0</v>
      </c>
    </row>
    <row r="1231" spans="24:25" x14ac:dyDescent="0.2">
      <c r="X1231" s="3">
        <f t="shared" si="38"/>
        <v>1</v>
      </c>
      <c r="Y1231" s="3">
        <f t="shared" si="39"/>
        <v>0</v>
      </c>
    </row>
    <row r="1232" spans="24:25" x14ac:dyDescent="0.2">
      <c r="X1232" s="3">
        <f t="shared" si="38"/>
        <v>1</v>
      </c>
      <c r="Y1232" s="3">
        <f t="shared" si="39"/>
        <v>0</v>
      </c>
    </row>
    <row r="1233" spans="24:25" x14ac:dyDescent="0.2">
      <c r="X1233" s="3">
        <f t="shared" si="38"/>
        <v>1</v>
      </c>
      <c r="Y1233" s="3">
        <f t="shared" si="39"/>
        <v>0</v>
      </c>
    </row>
    <row r="1234" spans="24:25" x14ac:dyDescent="0.2">
      <c r="X1234" s="3">
        <f t="shared" si="38"/>
        <v>1</v>
      </c>
      <c r="Y1234" s="3">
        <f t="shared" si="39"/>
        <v>0</v>
      </c>
    </row>
    <row r="1235" spans="24:25" x14ac:dyDescent="0.2">
      <c r="X1235" s="3">
        <f t="shared" si="38"/>
        <v>1</v>
      </c>
      <c r="Y1235" s="3">
        <f t="shared" si="39"/>
        <v>0</v>
      </c>
    </row>
    <row r="1236" spans="24:25" x14ac:dyDescent="0.2">
      <c r="X1236" s="3">
        <f t="shared" si="38"/>
        <v>1</v>
      </c>
      <c r="Y1236" s="3">
        <f t="shared" si="39"/>
        <v>0</v>
      </c>
    </row>
    <row r="1237" spans="24:25" x14ac:dyDescent="0.2">
      <c r="X1237" s="3">
        <f t="shared" si="38"/>
        <v>1</v>
      </c>
      <c r="Y1237" s="3">
        <f t="shared" si="39"/>
        <v>0</v>
      </c>
    </row>
    <row r="1238" spans="24:25" x14ac:dyDescent="0.2">
      <c r="X1238" s="3">
        <f t="shared" si="38"/>
        <v>1</v>
      </c>
      <c r="Y1238" s="3">
        <f t="shared" si="39"/>
        <v>0</v>
      </c>
    </row>
    <row r="1239" spans="24:25" x14ac:dyDescent="0.2">
      <c r="X1239" s="3">
        <f t="shared" si="38"/>
        <v>1</v>
      </c>
      <c r="Y1239" s="3">
        <f t="shared" si="39"/>
        <v>0</v>
      </c>
    </row>
    <row r="1240" spans="24:25" x14ac:dyDescent="0.2">
      <c r="X1240" s="3">
        <f t="shared" si="38"/>
        <v>1</v>
      </c>
      <c r="Y1240" s="3">
        <f t="shared" si="39"/>
        <v>0</v>
      </c>
    </row>
    <row r="1241" spans="24:25" x14ac:dyDescent="0.2">
      <c r="X1241" s="3">
        <f t="shared" si="38"/>
        <v>1</v>
      </c>
      <c r="Y1241" s="3">
        <f t="shared" si="39"/>
        <v>0</v>
      </c>
    </row>
    <row r="1242" spans="24:25" x14ac:dyDescent="0.2">
      <c r="X1242" s="3">
        <f t="shared" si="38"/>
        <v>1</v>
      </c>
      <c r="Y1242" s="3">
        <f t="shared" si="39"/>
        <v>0</v>
      </c>
    </row>
    <row r="1243" spans="24:25" x14ac:dyDescent="0.2">
      <c r="X1243" s="3">
        <f t="shared" si="38"/>
        <v>1</v>
      </c>
      <c r="Y1243" s="3">
        <f t="shared" si="39"/>
        <v>0</v>
      </c>
    </row>
    <row r="1244" spans="24:25" x14ac:dyDescent="0.2">
      <c r="X1244" s="3">
        <f t="shared" si="38"/>
        <v>1</v>
      </c>
      <c r="Y1244" s="3">
        <f t="shared" si="39"/>
        <v>0</v>
      </c>
    </row>
    <row r="1245" spans="24:25" x14ac:dyDescent="0.2">
      <c r="X1245" s="3">
        <f t="shared" si="38"/>
        <v>1</v>
      </c>
      <c r="Y1245" s="3">
        <f t="shared" si="39"/>
        <v>0</v>
      </c>
    </row>
    <row r="1246" spans="24:25" x14ac:dyDescent="0.2">
      <c r="X1246" s="3">
        <f t="shared" si="38"/>
        <v>1</v>
      </c>
      <c r="Y1246" s="3">
        <f t="shared" si="39"/>
        <v>0</v>
      </c>
    </row>
    <row r="1247" spans="24:25" x14ac:dyDescent="0.2">
      <c r="X1247" s="3">
        <f t="shared" si="38"/>
        <v>1</v>
      </c>
      <c r="Y1247" s="3">
        <f t="shared" si="39"/>
        <v>0</v>
      </c>
    </row>
    <row r="1248" spans="24:25" x14ac:dyDescent="0.2">
      <c r="X1248" s="3">
        <f t="shared" si="38"/>
        <v>1</v>
      </c>
      <c r="Y1248" s="3">
        <f t="shared" si="39"/>
        <v>0</v>
      </c>
    </row>
    <row r="1249" spans="24:25" x14ac:dyDescent="0.2">
      <c r="X1249" s="3">
        <f t="shared" si="38"/>
        <v>1</v>
      </c>
      <c r="Y1249" s="3">
        <f t="shared" si="39"/>
        <v>0</v>
      </c>
    </row>
    <row r="1250" spans="24:25" x14ac:dyDescent="0.2">
      <c r="X1250" s="3">
        <f t="shared" si="38"/>
        <v>1</v>
      </c>
      <c r="Y1250" s="3">
        <f t="shared" si="39"/>
        <v>0</v>
      </c>
    </row>
    <row r="1251" spans="24:25" x14ac:dyDescent="0.2">
      <c r="X1251" s="3">
        <f t="shared" si="38"/>
        <v>1</v>
      </c>
      <c r="Y1251" s="3">
        <f t="shared" si="39"/>
        <v>0</v>
      </c>
    </row>
    <row r="1252" spans="24:25" x14ac:dyDescent="0.2">
      <c r="X1252" s="3">
        <f t="shared" si="38"/>
        <v>1</v>
      </c>
      <c r="Y1252" s="3">
        <f t="shared" si="39"/>
        <v>0</v>
      </c>
    </row>
    <row r="1253" spans="24:25" x14ac:dyDescent="0.2">
      <c r="X1253" s="3">
        <f t="shared" si="38"/>
        <v>1</v>
      </c>
      <c r="Y1253" s="3">
        <f t="shared" si="39"/>
        <v>0</v>
      </c>
    </row>
    <row r="1254" spans="24:25" x14ac:dyDescent="0.2">
      <c r="X1254" s="3">
        <f t="shared" si="38"/>
        <v>1</v>
      </c>
      <c r="Y1254" s="3">
        <f t="shared" si="39"/>
        <v>0</v>
      </c>
    </row>
    <row r="1255" spans="24:25" x14ac:dyDescent="0.2">
      <c r="X1255" s="3">
        <f t="shared" si="38"/>
        <v>1</v>
      </c>
      <c r="Y1255" s="3">
        <f t="shared" si="39"/>
        <v>0</v>
      </c>
    </row>
    <row r="1256" spans="24:25" x14ac:dyDescent="0.2">
      <c r="X1256" s="3">
        <f t="shared" si="38"/>
        <v>1</v>
      </c>
      <c r="Y1256" s="3">
        <f t="shared" si="39"/>
        <v>0</v>
      </c>
    </row>
    <row r="1257" spans="24:25" x14ac:dyDescent="0.2">
      <c r="X1257" s="3">
        <f t="shared" si="38"/>
        <v>1</v>
      </c>
      <c r="Y1257" s="3">
        <f t="shared" si="39"/>
        <v>0</v>
      </c>
    </row>
    <row r="1258" spans="24:25" x14ac:dyDescent="0.2">
      <c r="X1258" s="3">
        <f t="shared" si="38"/>
        <v>1</v>
      </c>
      <c r="Y1258" s="3">
        <f t="shared" si="39"/>
        <v>0</v>
      </c>
    </row>
    <row r="1259" spans="24:25" x14ac:dyDescent="0.2">
      <c r="X1259" s="3">
        <f t="shared" si="38"/>
        <v>1</v>
      </c>
      <c r="Y1259" s="3">
        <f t="shared" si="39"/>
        <v>0</v>
      </c>
    </row>
    <row r="1260" spans="24:25" x14ac:dyDescent="0.2">
      <c r="X1260" s="3">
        <f t="shared" si="38"/>
        <v>1</v>
      </c>
      <c r="Y1260" s="3">
        <f t="shared" si="39"/>
        <v>0</v>
      </c>
    </row>
    <row r="1261" spans="24:25" x14ac:dyDescent="0.2">
      <c r="X1261" s="3">
        <f t="shared" si="38"/>
        <v>1</v>
      </c>
      <c r="Y1261" s="3">
        <f t="shared" si="39"/>
        <v>0</v>
      </c>
    </row>
    <row r="1262" spans="24:25" x14ac:dyDescent="0.2">
      <c r="X1262" s="3">
        <f t="shared" si="38"/>
        <v>1</v>
      </c>
      <c r="Y1262" s="3">
        <f t="shared" si="39"/>
        <v>0</v>
      </c>
    </row>
    <row r="1263" spans="24:25" x14ac:dyDescent="0.2">
      <c r="X1263" s="3">
        <f t="shared" si="38"/>
        <v>1</v>
      </c>
      <c r="Y1263" s="3">
        <f t="shared" si="39"/>
        <v>0</v>
      </c>
    </row>
    <row r="1264" spans="24:25" x14ac:dyDescent="0.2">
      <c r="X1264" s="3">
        <f t="shared" si="38"/>
        <v>1</v>
      </c>
      <c r="Y1264" s="3">
        <f t="shared" si="39"/>
        <v>0</v>
      </c>
    </row>
    <row r="1265" spans="24:25" x14ac:dyDescent="0.2">
      <c r="X1265" s="3">
        <f t="shared" si="38"/>
        <v>1</v>
      </c>
      <c r="Y1265" s="3">
        <f t="shared" si="39"/>
        <v>0</v>
      </c>
    </row>
    <row r="1266" spans="24:25" x14ac:dyDescent="0.2">
      <c r="X1266" s="3">
        <f t="shared" si="38"/>
        <v>1</v>
      </c>
      <c r="Y1266" s="3">
        <f t="shared" si="39"/>
        <v>0</v>
      </c>
    </row>
    <row r="1267" spans="24:25" x14ac:dyDescent="0.2">
      <c r="X1267" s="3">
        <f t="shared" si="38"/>
        <v>1</v>
      </c>
      <c r="Y1267" s="3">
        <f t="shared" si="39"/>
        <v>0</v>
      </c>
    </row>
    <row r="1268" spans="24:25" x14ac:dyDescent="0.2">
      <c r="X1268" s="3">
        <f t="shared" si="38"/>
        <v>1</v>
      </c>
      <c r="Y1268" s="3">
        <f t="shared" si="39"/>
        <v>0</v>
      </c>
    </row>
    <row r="1269" spans="24:25" x14ac:dyDescent="0.2">
      <c r="X1269" s="3">
        <f t="shared" si="38"/>
        <v>1</v>
      </c>
      <c r="Y1269" s="3">
        <f t="shared" si="39"/>
        <v>0</v>
      </c>
    </row>
    <row r="1270" spans="24:25" x14ac:dyDescent="0.2">
      <c r="X1270" s="3">
        <f t="shared" si="38"/>
        <v>1</v>
      </c>
      <c r="Y1270" s="3">
        <f t="shared" si="39"/>
        <v>0</v>
      </c>
    </row>
    <row r="1271" spans="24:25" x14ac:dyDescent="0.2">
      <c r="X1271" s="3">
        <f t="shared" si="38"/>
        <v>1</v>
      </c>
      <c r="Y1271" s="3">
        <f t="shared" si="39"/>
        <v>0</v>
      </c>
    </row>
    <row r="1272" spans="24:25" x14ac:dyDescent="0.2">
      <c r="X1272" s="3">
        <f t="shared" si="38"/>
        <v>1</v>
      </c>
      <c r="Y1272" s="3">
        <f t="shared" si="39"/>
        <v>0</v>
      </c>
    </row>
    <row r="1273" spans="24:25" x14ac:dyDescent="0.2">
      <c r="X1273" s="3">
        <f t="shared" si="38"/>
        <v>1</v>
      </c>
      <c r="Y1273" s="3">
        <f t="shared" si="39"/>
        <v>0</v>
      </c>
    </row>
    <row r="1274" spans="24:25" x14ac:dyDescent="0.2">
      <c r="X1274" s="3">
        <f t="shared" si="38"/>
        <v>1</v>
      </c>
      <c r="Y1274" s="3">
        <f t="shared" si="39"/>
        <v>0</v>
      </c>
    </row>
    <row r="1275" spans="24:25" x14ac:dyDescent="0.2">
      <c r="X1275" s="3">
        <f t="shared" si="38"/>
        <v>1</v>
      </c>
      <c r="Y1275" s="3">
        <f t="shared" si="39"/>
        <v>0</v>
      </c>
    </row>
    <row r="1276" spans="24:25" x14ac:dyDescent="0.2">
      <c r="X1276" s="3">
        <f t="shared" si="38"/>
        <v>1</v>
      </c>
      <c r="Y1276" s="3">
        <f t="shared" si="39"/>
        <v>0</v>
      </c>
    </row>
    <row r="1277" spans="24:25" x14ac:dyDescent="0.2">
      <c r="X1277" s="3">
        <f t="shared" si="38"/>
        <v>1</v>
      </c>
      <c r="Y1277" s="3">
        <f t="shared" si="39"/>
        <v>0</v>
      </c>
    </row>
    <row r="1278" spans="24:25" x14ac:dyDescent="0.2">
      <c r="X1278" s="3">
        <f t="shared" si="38"/>
        <v>1</v>
      </c>
      <c r="Y1278" s="3">
        <f t="shared" si="39"/>
        <v>0</v>
      </c>
    </row>
    <row r="1279" spans="24:25" x14ac:dyDescent="0.2">
      <c r="X1279" s="3">
        <f t="shared" si="38"/>
        <v>1</v>
      </c>
      <c r="Y1279" s="3">
        <f t="shared" si="39"/>
        <v>0</v>
      </c>
    </row>
    <row r="1280" spans="24:25" x14ac:dyDescent="0.2">
      <c r="X1280" s="3">
        <f t="shared" si="38"/>
        <v>1</v>
      </c>
      <c r="Y1280" s="3">
        <f t="shared" si="39"/>
        <v>0</v>
      </c>
    </row>
    <row r="1281" spans="24:25" x14ac:dyDescent="0.2">
      <c r="X1281" s="3">
        <f t="shared" si="38"/>
        <v>1</v>
      </c>
      <c r="Y1281" s="3">
        <f t="shared" si="39"/>
        <v>0</v>
      </c>
    </row>
    <row r="1282" spans="24:25" x14ac:dyDescent="0.2">
      <c r="X1282" s="3">
        <f t="shared" si="38"/>
        <v>1</v>
      </c>
      <c r="Y1282" s="3">
        <f t="shared" si="39"/>
        <v>0</v>
      </c>
    </row>
    <row r="1283" spans="24:25" x14ac:dyDescent="0.2">
      <c r="X1283" s="3">
        <f t="shared" si="38"/>
        <v>1</v>
      </c>
      <c r="Y1283" s="3">
        <f t="shared" si="39"/>
        <v>0</v>
      </c>
    </row>
    <row r="1284" spans="24:25" x14ac:dyDescent="0.2">
      <c r="X1284" s="3">
        <f t="shared" ref="X1284:X1293" si="40">D1284-C1284+1</f>
        <v>1</v>
      </c>
      <c r="Y1284" s="3">
        <f t="shared" ref="Y1284:Y1293" si="41">H1284*X1284</f>
        <v>0</v>
      </c>
    </row>
    <row r="1285" spans="24:25" x14ac:dyDescent="0.2">
      <c r="X1285" s="3">
        <f t="shared" si="40"/>
        <v>1</v>
      </c>
      <c r="Y1285" s="3">
        <f t="shared" si="41"/>
        <v>0</v>
      </c>
    </row>
    <row r="1286" spans="24:25" x14ac:dyDescent="0.2">
      <c r="X1286" s="3">
        <f t="shared" si="40"/>
        <v>1</v>
      </c>
      <c r="Y1286" s="3">
        <f t="shared" si="41"/>
        <v>0</v>
      </c>
    </row>
    <row r="1287" spans="24:25" x14ac:dyDescent="0.2">
      <c r="X1287" s="3">
        <f t="shared" si="40"/>
        <v>1</v>
      </c>
      <c r="Y1287" s="3">
        <f t="shared" si="41"/>
        <v>0</v>
      </c>
    </row>
    <row r="1288" spans="24:25" x14ac:dyDescent="0.2">
      <c r="X1288" s="3">
        <f t="shared" si="40"/>
        <v>1</v>
      </c>
      <c r="Y1288" s="3">
        <f t="shared" si="41"/>
        <v>0</v>
      </c>
    </row>
    <row r="1289" spans="24:25" x14ac:dyDescent="0.2">
      <c r="X1289" s="3">
        <f t="shared" si="40"/>
        <v>1</v>
      </c>
      <c r="Y1289" s="3">
        <f t="shared" si="41"/>
        <v>0</v>
      </c>
    </row>
    <row r="1290" spans="24:25" x14ac:dyDescent="0.2">
      <c r="X1290" s="3">
        <f t="shared" si="40"/>
        <v>1</v>
      </c>
      <c r="Y1290" s="3">
        <f t="shared" si="41"/>
        <v>0</v>
      </c>
    </row>
    <row r="1291" spans="24:25" x14ac:dyDescent="0.2">
      <c r="X1291" s="3">
        <f t="shared" si="40"/>
        <v>1</v>
      </c>
      <c r="Y1291" s="3">
        <f t="shared" si="41"/>
        <v>0</v>
      </c>
    </row>
    <row r="1292" spans="24:25" x14ac:dyDescent="0.2">
      <c r="X1292" s="3">
        <f t="shared" si="40"/>
        <v>1</v>
      </c>
      <c r="Y1292" s="3">
        <f t="shared" si="41"/>
        <v>0</v>
      </c>
    </row>
    <row r="1293" spans="24:25" x14ac:dyDescent="0.2">
      <c r="X1293" s="3">
        <f t="shared" si="40"/>
        <v>1</v>
      </c>
      <c r="Y1293" s="3">
        <f t="shared" si="41"/>
        <v>0</v>
      </c>
    </row>
  </sheetData>
  <mergeCells count="1">
    <mergeCell ref="A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A4DF-C204-1248-9622-AC78C608D25F}">
  <dimension ref="A1:Y1293"/>
  <sheetViews>
    <sheetView workbookViewId="0">
      <selection activeCell="I24" sqref="I24"/>
    </sheetView>
  </sheetViews>
  <sheetFormatPr baseColWidth="10" defaultRowHeight="16" x14ac:dyDescent="0.2"/>
  <cols>
    <col min="1" max="23" width="10.83203125" style="20"/>
    <col min="24" max="24" width="14.83203125" style="3" bestFit="1" customWidth="1"/>
    <col min="25" max="25" width="12.6640625" style="3" bestFit="1" customWidth="1"/>
  </cols>
  <sheetData>
    <row r="1" spans="1:25" ht="27" x14ac:dyDescent="0.35">
      <c r="A1" s="41" t="s">
        <v>121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/>
      <c r="Y1"/>
    </row>
    <row r="2" spans="1:25" x14ac:dyDescent="0.2">
      <c r="A2" t="s">
        <v>135</v>
      </c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152</v>
      </c>
      <c r="S2" t="s">
        <v>153</v>
      </c>
      <c r="T2" t="s">
        <v>154</v>
      </c>
      <c r="U2" t="s">
        <v>155</v>
      </c>
      <c r="V2" t="s">
        <v>156</v>
      </c>
      <c r="W2" t="s">
        <v>157</v>
      </c>
      <c r="X2" s="3" t="s">
        <v>24</v>
      </c>
      <c r="Y2" s="3" t="s">
        <v>25</v>
      </c>
    </row>
    <row r="3" spans="1:25" x14ac:dyDescent="0.2">
      <c r="A3">
        <v>0</v>
      </c>
      <c r="B3">
        <v>19318</v>
      </c>
      <c r="C3">
        <v>1</v>
      </c>
      <c r="D3">
        <v>137</v>
      </c>
      <c r="E3">
        <v>1</v>
      </c>
      <c r="F3">
        <v>133</v>
      </c>
      <c r="G3">
        <v>97.080299999999994</v>
      </c>
      <c r="H3">
        <v>0.97080299999999997</v>
      </c>
      <c r="I3">
        <v>33.200000000000003</v>
      </c>
      <c r="J3">
        <v>28</v>
      </c>
      <c r="K3">
        <v>5207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14</v>
      </c>
      <c r="T3">
        <v>0.97080291970802901</v>
      </c>
      <c r="U3">
        <v>0.16897640974478101</v>
      </c>
      <c r="V3">
        <v>0.17405840703033801</v>
      </c>
      <c r="W3">
        <v>0</v>
      </c>
      <c r="X3" s="3">
        <f>D3-C3+1</f>
        <v>137</v>
      </c>
      <c r="Y3" s="3">
        <f>H3*X3</f>
        <v>133.000011</v>
      </c>
    </row>
    <row r="4" spans="1:25" x14ac:dyDescent="0.2">
      <c r="A4">
        <v>1</v>
      </c>
      <c r="B4">
        <v>34100</v>
      </c>
      <c r="C4">
        <v>1</v>
      </c>
      <c r="D4">
        <v>106378</v>
      </c>
      <c r="E4">
        <v>1</v>
      </c>
      <c r="F4">
        <v>2026</v>
      </c>
      <c r="G4">
        <v>1.9045300000000001</v>
      </c>
      <c r="H4">
        <v>1.9045300000000001E-2</v>
      </c>
      <c r="I4">
        <v>13.2</v>
      </c>
      <c r="J4">
        <v>60</v>
      </c>
      <c r="K4">
        <v>5207</v>
      </c>
      <c r="L4" t="s">
        <v>158</v>
      </c>
      <c r="M4" t="s">
        <v>159</v>
      </c>
      <c r="N4" t="s">
        <v>160</v>
      </c>
      <c r="O4" t="s">
        <v>161</v>
      </c>
      <c r="P4" t="s">
        <v>162</v>
      </c>
      <c r="Q4" t="s">
        <v>163</v>
      </c>
      <c r="R4" t="s">
        <v>164</v>
      </c>
      <c r="S4" t="s">
        <v>14</v>
      </c>
      <c r="T4">
        <v>1.90452913196337E-2</v>
      </c>
      <c r="U4">
        <v>0.13668483392167199</v>
      </c>
      <c r="V4">
        <v>7.1768308306612596</v>
      </c>
      <c r="W4">
        <v>0</v>
      </c>
      <c r="X4" s="3">
        <f t="shared" ref="X4:X67" si="0">D4-C4+1</f>
        <v>106378</v>
      </c>
      <c r="Y4" s="3">
        <f t="shared" ref="Y4:Y67" si="1">H4*X4</f>
        <v>2026.0009234000001</v>
      </c>
    </row>
    <row r="5" spans="1:25" x14ac:dyDescent="0.2">
      <c r="A5">
        <v>2</v>
      </c>
      <c r="B5">
        <v>34914</v>
      </c>
      <c r="C5">
        <v>1</v>
      </c>
      <c r="D5">
        <v>15906</v>
      </c>
      <c r="E5">
        <v>1</v>
      </c>
      <c r="F5">
        <v>3523</v>
      </c>
      <c r="G5">
        <v>22.148900000000001</v>
      </c>
      <c r="H5">
        <v>0.22148899999999999</v>
      </c>
      <c r="I5">
        <v>34</v>
      </c>
      <c r="J5">
        <v>60</v>
      </c>
      <c r="K5">
        <v>5207</v>
      </c>
      <c r="L5" t="s">
        <v>158</v>
      </c>
      <c r="M5" t="s">
        <v>159</v>
      </c>
      <c r="N5" t="s">
        <v>160</v>
      </c>
      <c r="O5" t="s">
        <v>161</v>
      </c>
      <c r="P5" t="s">
        <v>162</v>
      </c>
      <c r="Q5" t="s">
        <v>163</v>
      </c>
      <c r="R5" t="s">
        <v>164</v>
      </c>
      <c r="S5" t="s">
        <v>14</v>
      </c>
      <c r="T5">
        <v>0.22148874638501101</v>
      </c>
      <c r="U5">
        <v>0.415261752329603</v>
      </c>
      <c r="V5">
        <v>1.87486614605582</v>
      </c>
      <c r="W5">
        <v>0</v>
      </c>
      <c r="X5" s="3">
        <f t="shared" si="0"/>
        <v>15906</v>
      </c>
      <c r="Y5" s="3">
        <f t="shared" si="1"/>
        <v>3523.004034</v>
      </c>
    </row>
    <row r="6" spans="1:25" x14ac:dyDescent="0.2">
      <c r="A6">
        <v>3</v>
      </c>
      <c r="B6">
        <v>35134</v>
      </c>
      <c r="C6">
        <v>1</v>
      </c>
      <c r="D6">
        <v>7692</v>
      </c>
      <c r="E6">
        <v>1</v>
      </c>
      <c r="F6">
        <v>2993</v>
      </c>
      <c r="G6">
        <v>38.910600000000002</v>
      </c>
      <c r="H6">
        <v>0.38910600000000001</v>
      </c>
      <c r="I6">
        <v>16</v>
      </c>
      <c r="J6">
        <v>1</v>
      </c>
      <c r="K6">
        <v>5207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164</v>
      </c>
      <c r="S6" t="s">
        <v>14</v>
      </c>
      <c r="T6">
        <v>0.38910556422256798</v>
      </c>
      <c r="U6">
        <v>0.48757905070137703</v>
      </c>
      <c r="V6">
        <v>1.25307653123788</v>
      </c>
      <c r="W6">
        <v>0</v>
      </c>
      <c r="X6" s="3">
        <f t="shared" si="0"/>
        <v>7692</v>
      </c>
      <c r="Y6" s="3">
        <f t="shared" si="1"/>
        <v>2993.0033520000002</v>
      </c>
    </row>
    <row r="7" spans="1:25" x14ac:dyDescent="0.2">
      <c r="A7">
        <v>4</v>
      </c>
      <c r="B7">
        <v>6678</v>
      </c>
      <c r="C7">
        <v>1</v>
      </c>
      <c r="D7">
        <v>248</v>
      </c>
      <c r="E7">
        <v>2</v>
      </c>
      <c r="F7">
        <v>243</v>
      </c>
      <c r="G7">
        <v>97.983900000000006</v>
      </c>
      <c r="H7">
        <v>1.9516100000000001</v>
      </c>
      <c r="I7">
        <v>29.6</v>
      </c>
      <c r="J7">
        <v>60</v>
      </c>
      <c r="K7">
        <v>5207</v>
      </c>
      <c r="L7" t="s">
        <v>158</v>
      </c>
      <c r="M7" t="s">
        <v>159</v>
      </c>
      <c r="N7" t="s">
        <v>160</v>
      </c>
      <c r="O7" t="s">
        <v>161</v>
      </c>
      <c r="P7" t="s">
        <v>162</v>
      </c>
      <c r="Q7" t="s">
        <v>163</v>
      </c>
      <c r="R7" t="s">
        <v>164</v>
      </c>
      <c r="S7" t="s">
        <v>14</v>
      </c>
      <c r="T7">
        <v>1.9516129032258001</v>
      </c>
      <c r="U7">
        <v>0.29447926206143898</v>
      </c>
      <c r="V7">
        <v>0.150890200395117</v>
      </c>
      <c r="W7">
        <v>0.01</v>
      </c>
      <c r="X7" s="3">
        <f t="shared" si="0"/>
        <v>248</v>
      </c>
      <c r="Y7" s="3">
        <f t="shared" si="1"/>
        <v>483.99928</v>
      </c>
    </row>
    <row r="8" spans="1:25" x14ac:dyDescent="0.2">
      <c r="A8">
        <v>5</v>
      </c>
      <c r="B8">
        <v>6880</v>
      </c>
      <c r="C8">
        <v>1</v>
      </c>
      <c r="D8">
        <v>138</v>
      </c>
      <c r="E8">
        <v>1</v>
      </c>
      <c r="F8">
        <v>123</v>
      </c>
      <c r="G8">
        <v>89.130399999999995</v>
      </c>
      <c r="H8">
        <v>0.89130399999999999</v>
      </c>
      <c r="I8">
        <v>20.6</v>
      </c>
      <c r="J8">
        <v>12</v>
      </c>
      <c r="K8">
        <v>5207</v>
      </c>
      <c r="L8" t="s">
        <v>158</v>
      </c>
      <c r="M8" t="s">
        <v>159</v>
      </c>
      <c r="N8" t="s">
        <v>160</v>
      </c>
      <c r="O8" t="s">
        <v>161</v>
      </c>
      <c r="P8" t="s">
        <v>162</v>
      </c>
      <c r="Q8" t="s">
        <v>163</v>
      </c>
      <c r="R8" t="s">
        <v>164</v>
      </c>
      <c r="S8" t="s">
        <v>14</v>
      </c>
      <c r="T8">
        <v>0.89130434782608603</v>
      </c>
      <c r="U8">
        <v>0.31239088859988901</v>
      </c>
      <c r="V8">
        <v>0.35048733842914398</v>
      </c>
      <c r="W8">
        <v>0</v>
      </c>
      <c r="X8" s="3">
        <f t="shared" si="0"/>
        <v>138</v>
      </c>
      <c r="Y8" s="3">
        <f t="shared" si="1"/>
        <v>122.99995199999999</v>
      </c>
    </row>
    <row r="9" spans="1:25" x14ac:dyDescent="0.2">
      <c r="A9">
        <v>6</v>
      </c>
      <c r="B9" t="s">
        <v>165</v>
      </c>
      <c r="C9">
        <v>1</v>
      </c>
      <c r="D9">
        <v>4045677</v>
      </c>
      <c r="E9">
        <v>295</v>
      </c>
      <c r="F9">
        <v>586915</v>
      </c>
      <c r="G9">
        <v>14.507199999999999</v>
      </c>
      <c r="H9">
        <v>0.15506500000000001</v>
      </c>
      <c r="I9">
        <v>28.4</v>
      </c>
      <c r="J9">
        <v>59.4</v>
      </c>
      <c r="K9">
        <v>1423</v>
      </c>
      <c r="L9" t="s">
        <v>166</v>
      </c>
      <c r="M9" t="s">
        <v>167</v>
      </c>
      <c r="N9" t="s">
        <v>168</v>
      </c>
      <c r="O9" t="s">
        <v>169</v>
      </c>
      <c r="P9" t="s">
        <v>170</v>
      </c>
      <c r="Q9" t="s">
        <v>171</v>
      </c>
      <c r="R9" t="s">
        <v>172</v>
      </c>
      <c r="S9" t="s">
        <v>13</v>
      </c>
      <c r="T9">
        <v>0.15506502372779599</v>
      </c>
      <c r="U9">
        <v>0.38955188333052998</v>
      </c>
      <c r="V9">
        <v>2.51218407585166</v>
      </c>
      <c r="W9">
        <v>0.86</v>
      </c>
      <c r="X9" s="3">
        <f t="shared" si="0"/>
        <v>4045677</v>
      </c>
      <c r="Y9" s="3">
        <f t="shared" si="1"/>
        <v>627342.90400500002</v>
      </c>
    </row>
    <row r="10" spans="1:25" x14ac:dyDescent="0.2">
      <c r="A10">
        <v>7</v>
      </c>
      <c r="B10" t="s">
        <v>173</v>
      </c>
      <c r="C10">
        <v>1</v>
      </c>
      <c r="D10">
        <v>2845392</v>
      </c>
      <c r="E10">
        <v>148</v>
      </c>
      <c r="F10">
        <v>47335</v>
      </c>
      <c r="G10">
        <v>1.66357</v>
      </c>
      <c r="H10">
        <v>0.109864</v>
      </c>
      <c r="I10">
        <v>28.1</v>
      </c>
      <c r="J10">
        <v>2.0299999999999998</v>
      </c>
      <c r="K10">
        <v>1351</v>
      </c>
      <c r="L10" t="s">
        <v>166</v>
      </c>
      <c r="M10" t="s">
        <v>167</v>
      </c>
      <c r="N10" t="s">
        <v>168</v>
      </c>
      <c r="O10" t="s">
        <v>169</v>
      </c>
      <c r="P10" t="s">
        <v>174</v>
      </c>
      <c r="Q10" t="s">
        <v>175</v>
      </c>
      <c r="R10" t="s">
        <v>176</v>
      </c>
      <c r="S10" t="s">
        <v>15</v>
      </c>
      <c r="T10">
        <v>0.109863948447173</v>
      </c>
      <c r="U10">
        <v>1.01768559891609</v>
      </c>
      <c r="V10">
        <v>9.2631442188283799</v>
      </c>
      <c r="W10">
        <v>0.43</v>
      </c>
      <c r="X10" s="3">
        <f t="shared" si="0"/>
        <v>2845392</v>
      </c>
      <c r="Y10" s="3">
        <f t="shared" si="1"/>
        <v>312606.14668800001</v>
      </c>
    </row>
    <row r="11" spans="1:25" x14ac:dyDescent="0.2">
      <c r="A11">
        <v>8</v>
      </c>
      <c r="B11" t="s">
        <v>177</v>
      </c>
      <c r="C11">
        <v>1</v>
      </c>
      <c r="D11">
        <v>4765434</v>
      </c>
      <c r="E11">
        <v>36</v>
      </c>
      <c r="F11">
        <v>95684</v>
      </c>
      <c r="G11">
        <v>2.0078800000000001</v>
      </c>
      <c r="H11">
        <v>2.1286800000000002E-2</v>
      </c>
      <c r="I11">
        <v>31.9</v>
      </c>
      <c r="J11">
        <v>60</v>
      </c>
      <c r="K11">
        <v>562</v>
      </c>
      <c r="L11" t="s">
        <v>166</v>
      </c>
      <c r="M11" t="s">
        <v>167</v>
      </c>
      <c r="N11" t="s">
        <v>178</v>
      </c>
      <c r="O11" t="s">
        <v>179</v>
      </c>
      <c r="P11" t="s">
        <v>180</v>
      </c>
      <c r="Q11" t="s">
        <v>181</v>
      </c>
      <c r="R11" t="s">
        <v>182</v>
      </c>
      <c r="S11" t="s">
        <v>16</v>
      </c>
      <c r="T11">
        <v>2.1286833476237398E-2</v>
      </c>
      <c r="U11">
        <v>0.15247904239848101</v>
      </c>
      <c r="V11">
        <v>7.1630683149137599</v>
      </c>
      <c r="W11">
        <v>0.1</v>
      </c>
      <c r="X11" s="3">
        <f t="shared" si="0"/>
        <v>4765434</v>
      </c>
      <c r="Y11" s="3">
        <f t="shared" si="1"/>
        <v>101440.8404712</v>
      </c>
    </row>
    <row r="12" spans="1:25" x14ac:dyDescent="0.2">
      <c r="A12">
        <v>9</v>
      </c>
      <c r="B12" t="s">
        <v>184</v>
      </c>
      <c r="C12">
        <v>1</v>
      </c>
      <c r="D12">
        <v>1905333</v>
      </c>
      <c r="E12">
        <v>3</v>
      </c>
      <c r="F12">
        <v>1307</v>
      </c>
      <c r="G12">
        <v>6.8596900000000002E-2</v>
      </c>
      <c r="H12">
        <v>6.8596900000000003E-4</v>
      </c>
      <c r="I12">
        <v>23</v>
      </c>
      <c r="J12">
        <v>60</v>
      </c>
      <c r="K12">
        <v>1613</v>
      </c>
      <c r="L12" t="s">
        <v>166</v>
      </c>
      <c r="M12" t="s">
        <v>167</v>
      </c>
      <c r="N12" t="s">
        <v>168</v>
      </c>
      <c r="O12" t="s">
        <v>169</v>
      </c>
      <c r="P12" t="s">
        <v>174</v>
      </c>
      <c r="Q12" t="s">
        <v>185</v>
      </c>
      <c r="R12" t="s">
        <v>186</v>
      </c>
      <c r="S12" t="s">
        <v>17</v>
      </c>
      <c r="T12">
        <v>6.8596932924585804E-4</v>
      </c>
      <c r="U12">
        <v>2.61820384062121E-2</v>
      </c>
      <c r="V12">
        <v>38.167943215473102</v>
      </c>
      <c r="W12">
        <v>0.01</v>
      </c>
      <c r="X12" s="3">
        <f t="shared" si="0"/>
        <v>1905333</v>
      </c>
      <c r="Y12" s="3">
        <f t="shared" si="1"/>
        <v>1306.9993726770001</v>
      </c>
    </row>
    <row r="13" spans="1:25" x14ac:dyDescent="0.2">
      <c r="A13">
        <v>10</v>
      </c>
      <c r="B13" t="s">
        <v>187</v>
      </c>
      <c r="C13">
        <v>1</v>
      </c>
      <c r="D13">
        <v>2992342</v>
      </c>
      <c r="E13">
        <v>31671</v>
      </c>
      <c r="F13">
        <v>2992337</v>
      </c>
      <c r="G13">
        <v>99.999799999999993</v>
      </c>
      <c r="H13">
        <v>26.563099999999999</v>
      </c>
      <c r="I13">
        <v>29.9</v>
      </c>
      <c r="J13">
        <v>59.3</v>
      </c>
      <c r="K13">
        <v>1639</v>
      </c>
      <c r="L13" t="s">
        <v>166</v>
      </c>
      <c r="M13" t="s">
        <v>167</v>
      </c>
      <c r="N13" t="s">
        <v>168</v>
      </c>
      <c r="O13" t="s">
        <v>169</v>
      </c>
      <c r="P13" t="s">
        <v>170</v>
      </c>
      <c r="Q13" t="s">
        <v>188</v>
      </c>
      <c r="R13" t="s">
        <v>189</v>
      </c>
      <c r="S13" t="s">
        <v>18</v>
      </c>
      <c r="T13">
        <v>26.563134494653301</v>
      </c>
      <c r="U13">
        <v>6.74166899349198</v>
      </c>
      <c r="V13">
        <v>0.25379794673136002</v>
      </c>
      <c r="W13">
        <v>91.9</v>
      </c>
      <c r="X13" s="3">
        <f t="shared" si="0"/>
        <v>2992342</v>
      </c>
      <c r="Y13" s="3">
        <f t="shared" si="1"/>
        <v>79485879.78019999</v>
      </c>
    </row>
    <row r="14" spans="1:25" x14ac:dyDescent="0.2">
      <c r="A14">
        <v>11</v>
      </c>
      <c r="B14" t="s">
        <v>190</v>
      </c>
      <c r="C14">
        <v>1</v>
      </c>
      <c r="D14">
        <v>6792330</v>
      </c>
      <c r="E14">
        <v>2014</v>
      </c>
      <c r="F14">
        <v>3706863</v>
      </c>
      <c r="G14">
        <v>54.574199999999998</v>
      </c>
      <c r="H14">
        <v>0.78019700000000003</v>
      </c>
      <c r="I14">
        <v>29.2</v>
      </c>
      <c r="J14">
        <v>59.3</v>
      </c>
      <c r="K14">
        <v>287</v>
      </c>
      <c r="L14" t="s">
        <v>166</v>
      </c>
      <c r="M14" t="s">
        <v>167</v>
      </c>
      <c r="N14" t="s">
        <v>178</v>
      </c>
      <c r="O14" t="s">
        <v>179</v>
      </c>
      <c r="P14" t="s">
        <v>191</v>
      </c>
      <c r="Q14" t="s">
        <v>192</v>
      </c>
      <c r="R14" t="s">
        <v>193</v>
      </c>
      <c r="S14" t="s">
        <v>19</v>
      </c>
      <c r="T14">
        <v>0.78019722245532797</v>
      </c>
      <c r="U14">
        <v>0.87635783209932505</v>
      </c>
      <c r="V14">
        <v>1.1232516687785301</v>
      </c>
      <c r="W14">
        <v>5.84</v>
      </c>
      <c r="X14" s="3">
        <f t="shared" si="0"/>
        <v>6792330</v>
      </c>
      <c r="Y14" s="3">
        <f t="shared" si="1"/>
        <v>5299355.4890100006</v>
      </c>
    </row>
    <row r="15" spans="1:25" x14ac:dyDescent="0.2">
      <c r="A15">
        <v>12</v>
      </c>
      <c r="B15" t="s">
        <v>194</v>
      </c>
      <c r="C15">
        <v>1</v>
      </c>
      <c r="D15">
        <v>4759746</v>
      </c>
      <c r="E15">
        <v>35</v>
      </c>
      <c r="F15">
        <v>83322</v>
      </c>
      <c r="G15">
        <v>1.7505599999999999</v>
      </c>
      <c r="H15">
        <v>1.8643400000000001E-2</v>
      </c>
      <c r="I15">
        <v>29.6</v>
      </c>
      <c r="J15">
        <v>60</v>
      </c>
      <c r="K15">
        <v>28901</v>
      </c>
      <c r="L15" t="s">
        <v>166</v>
      </c>
      <c r="M15" t="s">
        <v>167</v>
      </c>
      <c r="N15" t="s">
        <v>178</v>
      </c>
      <c r="O15" t="s">
        <v>179</v>
      </c>
      <c r="P15" t="s">
        <v>180</v>
      </c>
      <c r="Q15" t="s">
        <v>181</v>
      </c>
      <c r="R15" t="s">
        <v>195</v>
      </c>
      <c r="S15" t="s">
        <v>21</v>
      </c>
      <c r="T15">
        <v>1.86434318133782E-2</v>
      </c>
      <c r="U15">
        <v>0.14342806655207499</v>
      </c>
      <c r="V15">
        <v>7.6932223631248497</v>
      </c>
      <c r="W15">
        <v>0.1</v>
      </c>
      <c r="X15" s="3">
        <f t="shared" si="0"/>
        <v>4759746</v>
      </c>
      <c r="Y15" s="3">
        <f t="shared" si="1"/>
        <v>88737.848576400007</v>
      </c>
    </row>
    <row r="16" spans="1:25" x14ac:dyDescent="0.2">
      <c r="A16">
        <v>13</v>
      </c>
      <c r="B16" t="s">
        <v>196</v>
      </c>
      <c r="C16">
        <v>1</v>
      </c>
      <c r="D16">
        <v>49572</v>
      </c>
      <c r="E16">
        <v>1</v>
      </c>
      <c r="F16">
        <v>144</v>
      </c>
      <c r="G16">
        <v>0.290487</v>
      </c>
      <c r="H16">
        <v>2.9048699999999999E-3</v>
      </c>
      <c r="I16">
        <v>24.3</v>
      </c>
      <c r="J16">
        <v>60</v>
      </c>
      <c r="K16">
        <v>28901</v>
      </c>
      <c r="L16" t="s">
        <v>166</v>
      </c>
      <c r="M16" t="s">
        <v>167</v>
      </c>
      <c r="N16" t="s">
        <v>178</v>
      </c>
      <c r="O16" t="s">
        <v>179</v>
      </c>
      <c r="P16" t="s">
        <v>180</v>
      </c>
      <c r="Q16" t="s">
        <v>181</v>
      </c>
      <c r="R16" t="s">
        <v>195</v>
      </c>
      <c r="S16" t="s">
        <v>21</v>
      </c>
      <c r="T16">
        <v>2.9048656499636801E-3</v>
      </c>
      <c r="U16">
        <v>5.3819009981564997E-2</v>
      </c>
      <c r="V16">
        <v>18.5271941861537</v>
      </c>
      <c r="W16">
        <v>0</v>
      </c>
      <c r="X16" s="3">
        <f t="shared" si="0"/>
        <v>49572</v>
      </c>
      <c r="Y16" s="3">
        <f t="shared" si="1"/>
        <v>144.00021563999999</v>
      </c>
    </row>
    <row r="17" spans="1:25" x14ac:dyDescent="0.2">
      <c r="A17">
        <v>14</v>
      </c>
      <c r="B17" t="s">
        <v>197</v>
      </c>
      <c r="C17">
        <v>1</v>
      </c>
      <c r="D17">
        <v>2718780</v>
      </c>
      <c r="E17">
        <v>3</v>
      </c>
      <c r="F17">
        <v>5176</v>
      </c>
      <c r="G17">
        <v>0.19037999999999999</v>
      </c>
      <c r="H17">
        <v>1.9038E-3</v>
      </c>
      <c r="I17">
        <v>29.9</v>
      </c>
      <c r="J17">
        <v>60</v>
      </c>
      <c r="K17">
        <v>1280</v>
      </c>
      <c r="L17" t="s">
        <v>166</v>
      </c>
      <c r="M17" t="s">
        <v>167</v>
      </c>
      <c r="N17" t="s">
        <v>168</v>
      </c>
      <c r="O17" t="s">
        <v>169</v>
      </c>
      <c r="P17" t="s">
        <v>170</v>
      </c>
      <c r="Q17" t="s">
        <v>198</v>
      </c>
      <c r="R17" t="s">
        <v>199</v>
      </c>
      <c r="S17" t="s">
        <v>22</v>
      </c>
      <c r="T17">
        <v>1.9037950845599799E-3</v>
      </c>
      <c r="U17">
        <v>4.3590954884492598E-2</v>
      </c>
      <c r="V17">
        <v>22.896873323195699</v>
      </c>
      <c r="W17">
        <v>0.01</v>
      </c>
      <c r="X17" s="3">
        <f t="shared" si="0"/>
        <v>2718780</v>
      </c>
      <c r="Y17" s="3">
        <f t="shared" si="1"/>
        <v>5176.0133640000004</v>
      </c>
    </row>
    <row r="18" spans="1:25" x14ac:dyDescent="0.2">
      <c r="A18">
        <v>15</v>
      </c>
      <c r="B18" t="s">
        <v>200</v>
      </c>
      <c r="C18">
        <v>1</v>
      </c>
      <c r="D18">
        <v>1480242</v>
      </c>
      <c r="E18">
        <v>33</v>
      </c>
      <c r="F18">
        <v>67936</v>
      </c>
      <c r="G18">
        <v>4.5895200000000003</v>
      </c>
      <c r="H18">
        <v>4.83279E-2</v>
      </c>
      <c r="I18">
        <v>26.5</v>
      </c>
      <c r="J18">
        <v>57.1</v>
      </c>
      <c r="K18">
        <v>4932</v>
      </c>
      <c r="L18" t="s">
        <v>158</v>
      </c>
      <c r="M18" t="s">
        <v>159</v>
      </c>
      <c r="N18" t="s">
        <v>201</v>
      </c>
      <c r="O18" t="s">
        <v>202</v>
      </c>
      <c r="P18" t="s">
        <v>203</v>
      </c>
      <c r="Q18" t="s">
        <v>204</v>
      </c>
      <c r="R18" t="s">
        <v>205</v>
      </c>
      <c r="S18" t="s">
        <v>20</v>
      </c>
      <c r="T18">
        <v>4.8327908544683898E-2</v>
      </c>
      <c r="U18">
        <v>0.22551668854502899</v>
      </c>
      <c r="V18">
        <v>4.6663862628467898</v>
      </c>
      <c r="W18">
        <v>0.1</v>
      </c>
      <c r="X18" s="3">
        <f t="shared" si="0"/>
        <v>1480242</v>
      </c>
      <c r="Y18" s="3">
        <f t="shared" si="1"/>
        <v>71536.987351799995</v>
      </c>
    </row>
    <row r="19" spans="1:25" x14ac:dyDescent="0.2">
      <c r="A19">
        <v>16</v>
      </c>
      <c r="B19" t="s">
        <v>206</v>
      </c>
      <c r="C19">
        <v>1</v>
      </c>
      <c r="D19">
        <v>1076883</v>
      </c>
      <c r="E19">
        <v>20</v>
      </c>
      <c r="F19">
        <v>38938</v>
      </c>
      <c r="G19">
        <v>3.6158100000000002</v>
      </c>
      <c r="H19">
        <v>3.6844300000000003E-2</v>
      </c>
      <c r="I19">
        <v>28.8</v>
      </c>
      <c r="J19">
        <v>54.2</v>
      </c>
      <c r="K19">
        <v>4932</v>
      </c>
      <c r="L19" t="s">
        <v>158</v>
      </c>
      <c r="M19" t="s">
        <v>159</v>
      </c>
      <c r="N19" t="s">
        <v>201</v>
      </c>
      <c r="O19" t="s">
        <v>202</v>
      </c>
      <c r="P19" t="s">
        <v>203</v>
      </c>
      <c r="Q19" t="s">
        <v>204</v>
      </c>
      <c r="R19" t="s">
        <v>205</v>
      </c>
      <c r="S19" t="s">
        <v>20</v>
      </c>
      <c r="T19">
        <v>3.6844299705724698E-2</v>
      </c>
      <c r="U19">
        <v>0.191987789090803</v>
      </c>
      <c r="V19">
        <v>5.2107867600743898</v>
      </c>
      <c r="W19">
        <v>0.06</v>
      </c>
      <c r="X19" s="3">
        <f t="shared" si="0"/>
        <v>1076883</v>
      </c>
      <c r="Y19" s="3">
        <f t="shared" si="1"/>
        <v>39677.000316900005</v>
      </c>
    </row>
    <row r="20" spans="1:25" x14ac:dyDescent="0.2">
      <c r="A20">
        <v>17</v>
      </c>
      <c r="B20" t="s">
        <v>207</v>
      </c>
      <c r="C20">
        <v>1</v>
      </c>
      <c r="D20">
        <v>600792</v>
      </c>
      <c r="E20">
        <v>13</v>
      </c>
      <c r="F20">
        <v>46336</v>
      </c>
      <c r="G20">
        <v>7.7124899999999998</v>
      </c>
      <c r="H20">
        <v>7.7838900000000003E-2</v>
      </c>
      <c r="I20">
        <v>26</v>
      </c>
      <c r="J20">
        <v>60</v>
      </c>
      <c r="K20">
        <v>4932</v>
      </c>
      <c r="L20" t="s">
        <v>158</v>
      </c>
      <c r="M20" t="s">
        <v>159</v>
      </c>
      <c r="N20" t="s">
        <v>201</v>
      </c>
      <c r="O20" t="s">
        <v>202</v>
      </c>
      <c r="P20" t="s">
        <v>203</v>
      </c>
      <c r="Q20" t="s">
        <v>204</v>
      </c>
      <c r="R20" t="s">
        <v>205</v>
      </c>
      <c r="S20" t="s">
        <v>20</v>
      </c>
      <c r="T20">
        <v>7.7838919293199596E-2</v>
      </c>
      <c r="U20">
        <v>0.27057024721453099</v>
      </c>
      <c r="V20">
        <v>3.4760277978084502</v>
      </c>
      <c r="W20">
        <v>0.04</v>
      </c>
      <c r="X20" s="3">
        <f t="shared" si="0"/>
        <v>600792</v>
      </c>
      <c r="Y20" s="3">
        <f t="shared" si="1"/>
        <v>46764.988408800004</v>
      </c>
    </row>
    <row r="21" spans="1:25" x14ac:dyDescent="0.2">
      <c r="A21">
        <v>18</v>
      </c>
      <c r="B21" t="s">
        <v>208</v>
      </c>
      <c r="C21">
        <v>1</v>
      </c>
      <c r="D21">
        <v>917307</v>
      </c>
      <c r="E21">
        <v>15</v>
      </c>
      <c r="F21">
        <v>39360</v>
      </c>
      <c r="G21">
        <v>4.2908200000000001</v>
      </c>
      <c r="H21">
        <v>4.2908200000000001E-2</v>
      </c>
      <c r="I21">
        <v>27.5</v>
      </c>
      <c r="J21">
        <v>60</v>
      </c>
      <c r="K21">
        <v>4932</v>
      </c>
      <c r="L21" t="s">
        <v>158</v>
      </c>
      <c r="M21" t="s">
        <v>159</v>
      </c>
      <c r="N21" t="s">
        <v>201</v>
      </c>
      <c r="O21" t="s">
        <v>202</v>
      </c>
      <c r="P21" t="s">
        <v>203</v>
      </c>
      <c r="Q21" t="s">
        <v>204</v>
      </c>
      <c r="R21" t="s">
        <v>205</v>
      </c>
      <c r="S21" t="s">
        <v>20</v>
      </c>
      <c r="T21">
        <v>4.2908208484182503E-2</v>
      </c>
      <c r="U21">
        <v>0.20265028718978401</v>
      </c>
      <c r="V21">
        <v>4.7228792426625903</v>
      </c>
      <c r="W21">
        <v>0.04</v>
      </c>
      <c r="X21" s="3">
        <f t="shared" si="0"/>
        <v>917307</v>
      </c>
      <c r="Y21" s="3">
        <f t="shared" si="1"/>
        <v>39359.992217400002</v>
      </c>
    </row>
    <row r="22" spans="1:25" x14ac:dyDescent="0.2">
      <c r="A22">
        <v>19</v>
      </c>
      <c r="B22" t="s">
        <v>209</v>
      </c>
      <c r="C22">
        <v>1</v>
      </c>
      <c r="D22">
        <v>925498</v>
      </c>
      <c r="E22">
        <v>13</v>
      </c>
      <c r="F22">
        <v>12821</v>
      </c>
      <c r="G22">
        <v>1.38531</v>
      </c>
      <c r="H22">
        <v>1.38531E-2</v>
      </c>
      <c r="I22">
        <v>25</v>
      </c>
      <c r="J22">
        <v>57.1</v>
      </c>
      <c r="K22">
        <v>4932</v>
      </c>
      <c r="L22" t="s">
        <v>158</v>
      </c>
      <c r="M22" t="s">
        <v>159</v>
      </c>
      <c r="N22" t="s">
        <v>201</v>
      </c>
      <c r="O22" t="s">
        <v>202</v>
      </c>
      <c r="P22" t="s">
        <v>203</v>
      </c>
      <c r="Q22" t="s">
        <v>204</v>
      </c>
      <c r="R22" t="s">
        <v>205</v>
      </c>
      <c r="S22" t="s">
        <v>20</v>
      </c>
      <c r="T22">
        <v>1.3853082340534501E-2</v>
      </c>
      <c r="U22">
        <v>0.11688109004927601</v>
      </c>
      <c r="V22">
        <v>8.4371901628909907</v>
      </c>
      <c r="W22">
        <v>0.04</v>
      </c>
      <c r="X22" s="3">
        <f t="shared" si="0"/>
        <v>925498</v>
      </c>
      <c r="Y22" s="3">
        <f t="shared" si="1"/>
        <v>12821.0163438</v>
      </c>
    </row>
    <row r="23" spans="1:25" x14ac:dyDescent="0.2">
      <c r="A23">
        <v>20</v>
      </c>
      <c r="B23" t="s">
        <v>210</v>
      </c>
      <c r="C23">
        <v>1</v>
      </c>
      <c r="D23">
        <v>804008</v>
      </c>
      <c r="E23">
        <v>17</v>
      </c>
      <c r="F23">
        <v>42223</v>
      </c>
      <c r="G23">
        <v>5.2515599999999996</v>
      </c>
      <c r="H23">
        <v>5.4418599999999998E-2</v>
      </c>
      <c r="I23">
        <v>27.6</v>
      </c>
      <c r="J23">
        <v>60</v>
      </c>
      <c r="K23">
        <v>4932</v>
      </c>
      <c r="L23" t="s">
        <v>158</v>
      </c>
      <c r="M23" t="s">
        <v>159</v>
      </c>
      <c r="N23" t="s">
        <v>201</v>
      </c>
      <c r="O23" t="s">
        <v>202</v>
      </c>
      <c r="P23" t="s">
        <v>203</v>
      </c>
      <c r="Q23" t="s">
        <v>204</v>
      </c>
      <c r="R23" t="s">
        <v>205</v>
      </c>
      <c r="S23" t="s">
        <v>20</v>
      </c>
      <c r="T23">
        <v>5.4418612750121803E-2</v>
      </c>
      <c r="U23">
        <v>0.23508132284473299</v>
      </c>
      <c r="V23">
        <v>4.3198698196180398</v>
      </c>
      <c r="W23">
        <v>0.05</v>
      </c>
      <c r="X23" s="3">
        <f t="shared" si="0"/>
        <v>804008</v>
      </c>
      <c r="Y23" s="3">
        <f t="shared" si="1"/>
        <v>43752.989748799999</v>
      </c>
    </row>
    <row r="24" spans="1:25" x14ac:dyDescent="0.2">
      <c r="A24">
        <v>21</v>
      </c>
      <c r="B24" t="s">
        <v>211</v>
      </c>
      <c r="C24">
        <v>1</v>
      </c>
      <c r="D24">
        <v>594803</v>
      </c>
      <c r="E24">
        <v>14</v>
      </c>
      <c r="F24">
        <v>32245</v>
      </c>
      <c r="G24">
        <v>5.4211200000000002</v>
      </c>
      <c r="H24">
        <v>5.5586499999999997E-2</v>
      </c>
      <c r="I24">
        <v>25.4</v>
      </c>
      <c r="J24">
        <v>60</v>
      </c>
      <c r="K24">
        <v>4932</v>
      </c>
      <c r="L24" t="s">
        <v>158</v>
      </c>
      <c r="M24" t="s">
        <v>159</v>
      </c>
      <c r="N24" t="s">
        <v>201</v>
      </c>
      <c r="O24" t="s">
        <v>202</v>
      </c>
      <c r="P24" t="s">
        <v>203</v>
      </c>
      <c r="Q24" t="s">
        <v>204</v>
      </c>
      <c r="R24" t="s">
        <v>205</v>
      </c>
      <c r="S24" t="s">
        <v>20</v>
      </c>
      <c r="T24">
        <v>5.5586471487198197E-2</v>
      </c>
      <c r="U24">
        <v>0.23504722728958999</v>
      </c>
      <c r="V24">
        <v>4.2284969885833101</v>
      </c>
      <c r="W24">
        <v>0.04</v>
      </c>
      <c r="X24" s="3">
        <f t="shared" si="0"/>
        <v>594803</v>
      </c>
      <c r="Y24" s="3">
        <f t="shared" si="1"/>
        <v>33063.016959499997</v>
      </c>
    </row>
    <row r="25" spans="1:25" x14ac:dyDescent="0.2">
      <c r="A25">
        <v>22</v>
      </c>
      <c r="B25" t="s">
        <v>213</v>
      </c>
      <c r="C25">
        <v>1</v>
      </c>
      <c r="D25">
        <v>216206</v>
      </c>
      <c r="E25">
        <v>4</v>
      </c>
      <c r="F25">
        <v>7747</v>
      </c>
      <c r="G25">
        <v>3.5831599999999999</v>
      </c>
      <c r="H25">
        <v>3.5831599999999998E-2</v>
      </c>
      <c r="I25">
        <v>30.2</v>
      </c>
      <c r="J25">
        <v>60</v>
      </c>
      <c r="K25">
        <v>4932</v>
      </c>
      <c r="L25" t="s">
        <v>158</v>
      </c>
      <c r="M25" t="s">
        <v>159</v>
      </c>
      <c r="N25" t="s">
        <v>201</v>
      </c>
      <c r="O25" t="s">
        <v>202</v>
      </c>
      <c r="P25" t="s">
        <v>203</v>
      </c>
      <c r="Q25" t="s">
        <v>204</v>
      </c>
      <c r="R25" t="s">
        <v>205</v>
      </c>
      <c r="S25" t="s">
        <v>20</v>
      </c>
      <c r="T25">
        <v>3.5831568041589899E-2</v>
      </c>
      <c r="U25">
        <v>0.18587045640584901</v>
      </c>
      <c r="V25">
        <v>5.1873380531409703</v>
      </c>
      <c r="W25">
        <v>0.01</v>
      </c>
      <c r="X25" s="3">
        <f t="shared" si="0"/>
        <v>216206</v>
      </c>
      <c r="Y25" s="3">
        <f t="shared" si="1"/>
        <v>7747.0069095999997</v>
      </c>
    </row>
    <row r="26" spans="1:25" x14ac:dyDescent="0.2">
      <c r="A26">
        <v>23</v>
      </c>
      <c r="B26" t="s">
        <v>215</v>
      </c>
      <c r="C26">
        <v>1</v>
      </c>
      <c r="D26">
        <v>585628</v>
      </c>
      <c r="E26">
        <v>16</v>
      </c>
      <c r="F26">
        <v>38022</v>
      </c>
      <c r="G26">
        <v>6.4925199999999998</v>
      </c>
      <c r="H26">
        <v>6.6159700000000002E-2</v>
      </c>
      <c r="I26">
        <v>27.5</v>
      </c>
      <c r="J26">
        <v>60</v>
      </c>
      <c r="K26">
        <v>4932</v>
      </c>
      <c r="L26" t="s">
        <v>158</v>
      </c>
      <c r="M26" t="s">
        <v>159</v>
      </c>
      <c r="N26" t="s">
        <v>201</v>
      </c>
      <c r="O26" t="s">
        <v>202</v>
      </c>
      <c r="P26" t="s">
        <v>203</v>
      </c>
      <c r="Q26" t="s">
        <v>204</v>
      </c>
      <c r="R26" t="s">
        <v>205</v>
      </c>
      <c r="S26" t="s">
        <v>20</v>
      </c>
      <c r="T26">
        <v>6.6159746460210195E-2</v>
      </c>
      <c r="U26">
        <v>0.25347956201229799</v>
      </c>
      <c r="V26">
        <v>3.8313260792912098</v>
      </c>
      <c r="W26">
        <v>0.05</v>
      </c>
      <c r="X26" s="3">
        <f t="shared" si="0"/>
        <v>585628</v>
      </c>
      <c r="Y26" s="3">
        <f t="shared" si="1"/>
        <v>38744.972791600005</v>
      </c>
    </row>
    <row r="27" spans="1:25" x14ac:dyDescent="0.2">
      <c r="A27">
        <v>24</v>
      </c>
      <c r="B27" t="s">
        <v>216</v>
      </c>
      <c r="C27">
        <v>1</v>
      </c>
      <c r="D27">
        <v>504900</v>
      </c>
      <c r="E27">
        <v>8</v>
      </c>
      <c r="F27">
        <v>19782</v>
      </c>
      <c r="G27">
        <v>3.9180000000000001</v>
      </c>
      <c r="H27">
        <v>4.0859600000000003E-2</v>
      </c>
      <c r="I27">
        <v>25.5</v>
      </c>
      <c r="J27">
        <v>60</v>
      </c>
      <c r="K27">
        <v>4932</v>
      </c>
      <c r="L27" t="s">
        <v>158</v>
      </c>
      <c r="M27" t="s">
        <v>159</v>
      </c>
      <c r="N27" t="s">
        <v>201</v>
      </c>
      <c r="O27" t="s">
        <v>202</v>
      </c>
      <c r="P27" t="s">
        <v>203</v>
      </c>
      <c r="Q27" t="s">
        <v>204</v>
      </c>
      <c r="R27" t="s">
        <v>205</v>
      </c>
      <c r="S27" t="s">
        <v>20</v>
      </c>
      <c r="T27">
        <v>4.0859576153693802E-2</v>
      </c>
      <c r="U27">
        <v>0.206274662692672</v>
      </c>
      <c r="V27">
        <v>5.0483798930455599</v>
      </c>
      <c r="W27">
        <v>0.02</v>
      </c>
      <c r="X27" s="3">
        <f t="shared" si="0"/>
        <v>504900</v>
      </c>
      <c r="Y27" s="3">
        <f t="shared" si="1"/>
        <v>20630.012040000001</v>
      </c>
    </row>
    <row r="28" spans="1:25" x14ac:dyDescent="0.2">
      <c r="A28">
        <v>25</v>
      </c>
      <c r="B28" t="s">
        <v>217</v>
      </c>
      <c r="C28">
        <v>1</v>
      </c>
      <c r="D28">
        <v>434336</v>
      </c>
      <c r="E28">
        <v>12</v>
      </c>
      <c r="F28">
        <v>30684</v>
      </c>
      <c r="G28">
        <v>7.0645800000000003</v>
      </c>
      <c r="H28">
        <v>7.0645799999999995E-2</v>
      </c>
      <c r="I28">
        <v>28.3</v>
      </c>
      <c r="J28">
        <v>60</v>
      </c>
      <c r="K28">
        <v>4932</v>
      </c>
      <c r="L28" t="s">
        <v>158</v>
      </c>
      <c r="M28" t="s">
        <v>159</v>
      </c>
      <c r="N28" t="s">
        <v>201</v>
      </c>
      <c r="O28" t="s">
        <v>202</v>
      </c>
      <c r="P28" t="s">
        <v>203</v>
      </c>
      <c r="Q28" t="s">
        <v>204</v>
      </c>
      <c r="R28" t="s">
        <v>205</v>
      </c>
      <c r="S28" t="s">
        <v>20</v>
      </c>
      <c r="T28">
        <v>7.0645767332203596E-2</v>
      </c>
      <c r="U28">
        <v>0.25623249999217002</v>
      </c>
      <c r="V28">
        <v>3.6270042731260399</v>
      </c>
      <c r="W28">
        <v>0.03</v>
      </c>
      <c r="X28" s="3">
        <f t="shared" si="0"/>
        <v>434336</v>
      </c>
      <c r="Y28" s="3">
        <f t="shared" si="1"/>
        <v>30684.014188799996</v>
      </c>
    </row>
    <row r="29" spans="1:25" x14ac:dyDescent="0.2">
      <c r="A29">
        <v>26</v>
      </c>
      <c r="B29" t="s">
        <v>218</v>
      </c>
      <c r="C29">
        <v>1</v>
      </c>
      <c r="D29">
        <v>424689</v>
      </c>
      <c r="E29">
        <v>4</v>
      </c>
      <c r="F29">
        <v>2369</v>
      </c>
      <c r="G29">
        <v>0.55781999999999998</v>
      </c>
      <c r="H29">
        <v>5.5782000000000002E-3</v>
      </c>
      <c r="I29">
        <v>27.9</v>
      </c>
      <c r="J29">
        <v>45</v>
      </c>
      <c r="K29">
        <v>4932</v>
      </c>
      <c r="L29" t="s">
        <v>158</v>
      </c>
      <c r="M29" t="s">
        <v>159</v>
      </c>
      <c r="N29" t="s">
        <v>201</v>
      </c>
      <c r="O29" t="s">
        <v>202</v>
      </c>
      <c r="P29" t="s">
        <v>203</v>
      </c>
      <c r="Q29" t="s">
        <v>204</v>
      </c>
      <c r="R29" t="s">
        <v>205</v>
      </c>
      <c r="S29" t="s">
        <v>20</v>
      </c>
      <c r="T29">
        <v>5.5781995766313701E-3</v>
      </c>
      <c r="U29">
        <v>7.4478831406406806E-2</v>
      </c>
      <c r="V29">
        <v>13.351768860766301</v>
      </c>
      <c r="W29">
        <v>0.01</v>
      </c>
      <c r="X29" s="3">
        <f t="shared" si="0"/>
        <v>424689</v>
      </c>
      <c r="Y29" s="3">
        <f t="shared" si="1"/>
        <v>2369.0001798000003</v>
      </c>
    </row>
    <row r="30" spans="1:25" x14ac:dyDescent="0.2">
      <c r="A30">
        <v>27</v>
      </c>
      <c r="B30" t="s">
        <v>219</v>
      </c>
      <c r="C30">
        <v>1</v>
      </c>
      <c r="D30">
        <v>533141</v>
      </c>
      <c r="E30">
        <v>7</v>
      </c>
      <c r="F30">
        <v>11971</v>
      </c>
      <c r="G30">
        <v>2.2453699999999999</v>
      </c>
      <c r="H30">
        <v>2.8538399999999998E-2</v>
      </c>
      <c r="I30">
        <v>26.5</v>
      </c>
      <c r="J30">
        <v>60</v>
      </c>
      <c r="K30">
        <v>4932</v>
      </c>
      <c r="L30" t="s">
        <v>158</v>
      </c>
      <c r="M30" t="s">
        <v>159</v>
      </c>
      <c r="N30" t="s">
        <v>201</v>
      </c>
      <c r="O30" t="s">
        <v>202</v>
      </c>
      <c r="P30" t="s">
        <v>203</v>
      </c>
      <c r="Q30" t="s">
        <v>204</v>
      </c>
      <c r="R30" t="s">
        <v>205</v>
      </c>
      <c r="S30" t="s">
        <v>20</v>
      </c>
      <c r="T30">
        <v>2.8538416666510299E-2</v>
      </c>
      <c r="U30">
        <v>0.20552807625956601</v>
      </c>
      <c r="V30">
        <v>7.2018037532107604</v>
      </c>
      <c r="W30">
        <v>0.02</v>
      </c>
      <c r="X30" s="3">
        <f t="shared" si="0"/>
        <v>533141</v>
      </c>
      <c r="Y30" s="3">
        <f t="shared" si="1"/>
        <v>15214.9911144</v>
      </c>
    </row>
    <row r="31" spans="1:25" x14ac:dyDescent="0.2">
      <c r="A31">
        <v>28</v>
      </c>
      <c r="B31" t="s">
        <v>220</v>
      </c>
      <c r="C31">
        <v>1</v>
      </c>
      <c r="D31">
        <v>533263</v>
      </c>
      <c r="E31">
        <v>10</v>
      </c>
      <c r="F31">
        <v>24378</v>
      </c>
      <c r="G31">
        <v>4.5714800000000002</v>
      </c>
      <c r="H31">
        <v>4.57148E-2</v>
      </c>
      <c r="I31">
        <v>28.7</v>
      </c>
      <c r="J31">
        <v>59.7</v>
      </c>
      <c r="K31">
        <v>4932</v>
      </c>
      <c r="L31" t="s">
        <v>158</v>
      </c>
      <c r="M31" t="s">
        <v>159</v>
      </c>
      <c r="N31" t="s">
        <v>201</v>
      </c>
      <c r="O31" t="s">
        <v>202</v>
      </c>
      <c r="P31" t="s">
        <v>203</v>
      </c>
      <c r="Q31" t="s">
        <v>204</v>
      </c>
      <c r="R31" t="s">
        <v>205</v>
      </c>
      <c r="S31" t="s">
        <v>20</v>
      </c>
      <c r="T31">
        <v>4.5714778636432599E-2</v>
      </c>
      <c r="U31">
        <v>0.20886603232300499</v>
      </c>
      <c r="V31">
        <v>4.5688951921676297</v>
      </c>
      <c r="W31">
        <v>0.03</v>
      </c>
      <c r="X31" s="3">
        <f t="shared" si="0"/>
        <v>533263</v>
      </c>
      <c r="Y31" s="3">
        <f t="shared" si="1"/>
        <v>24378.0113924</v>
      </c>
    </row>
    <row r="32" spans="1:25" x14ac:dyDescent="0.2">
      <c r="A32">
        <v>29</v>
      </c>
      <c r="B32" t="s">
        <v>240</v>
      </c>
      <c r="C32">
        <v>1</v>
      </c>
      <c r="D32">
        <v>29545</v>
      </c>
      <c r="E32">
        <v>1</v>
      </c>
      <c r="F32">
        <v>1403</v>
      </c>
      <c r="G32">
        <v>4.7486899999999999</v>
      </c>
      <c r="H32">
        <v>4.7486899999999999E-2</v>
      </c>
      <c r="I32">
        <v>33.200000000000003</v>
      </c>
      <c r="J32">
        <v>6</v>
      </c>
      <c r="K32">
        <v>4932</v>
      </c>
      <c r="L32" t="s">
        <v>158</v>
      </c>
      <c r="M32" t="s">
        <v>159</v>
      </c>
      <c r="N32" t="s">
        <v>201</v>
      </c>
      <c r="O32" t="s">
        <v>202</v>
      </c>
      <c r="P32" t="s">
        <v>203</v>
      </c>
      <c r="Q32" t="s">
        <v>204</v>
      </c>
      <c r="R32" t="s">
        <v>205</v>
      </c>
      <c r="S32" t="s">
        <v>20</v>
      </c>
      <c r="T32">
        <v>4.7486884413606302E-2</v>
      </c>
      <c r="U32">
        <v>0.21268147832579101</v>
      </c>
      <c r="V32">
        <v>4.4787414662405602</v>
      </c>
      <c r="W32">
        <v>0</v>
      </c>
      <c r="X32" s="3">
        <f t="shared" si="0"/>
        <v>29545</v>
      </c>
      <c r="Y32" s="3">
        <f t="shared" si="1"/>
        <v>1403.0004604999999</v>
      </c>
    </row>
    <row r="33" spans="1:25" x14ac:dyDescent="0.2">
      <c r="A33">
        <v>30</v>
      </c>
      <c r="B33" t="s">
        <v>223</v>
      </c>
      <c r="C33">
        <v>1</v>
      </c>
      <c r="D33">
        <v>214050</v>
      </c>
      <c r="E33">
        <v>1</v>
      </c>
      <c r="F33">
        <v>1209</v>
      </c>
      <c r="G33">
        <v>0.56482100000000002</v>
      </c>
      <c r="H33">
        <v>5.6482099999999999E-3</v>
      </c>
      <c r="I33">
        <v>33.200000000000003</v>
      </c>
      <c r="J33">
        <v>0</v>
      </c>
      <c r="K33">
        <v>4932</v>
      </c>
      <c r="L33" t="s">
        <v>158</v>
      </c>
      <c r="M33" t="s">
        <v>159</v>
      </c>
      <c r="N33" t="s">
        <v>201</v>
      </c>
      <c r="O33" t="s">
        <v>202</v>
      </c>
      <c r="P33" t="s">
        <v>203</v>
      </c>
      <c r="Q33" t="s">
        <v>204</v>
      </c>
      <c r="R33" t="s">
        <v>205</v>
      </c>
      <c r="S33" t="s">
        <v>20</v>
      </c>
      <c r="T33">
        <v>5.6482130343377696E-3</v>
      </c>
      <c r="U33">
        <v>7.4942224161625104E-2</v>
      </c>
      <c r="V33">
        <v>13.2683069328336</v>
      </c>
      <c r="W33">
        <v>0</v>
      </c>
      <c r="X33" s="3">
        <f t="shared" si="0"/>
        <v>214050</v>
      </c>
      <c r="Y33" s="3">
        <f t="shared" si="1"/>
        <v>1208.9993505</v>
      </c>
    </row>
    <row r="34" spans="1:25" x14ac:dyDescent="0.2">
      <c r="A34">
        <v>31</v>
      </c>
      <c r="B34" t="s">
        <v>225</v>
      </c>
      <c r="C34">
        <v>1</v>
      </c>
      <c r="D34">
        <v>106136</v>
      </c>
      <c r="E34">
        <v>18</v>
      </c>
      <c r="F34">
        <v>13673</v>
      </c>
      <c r="G34">
        <v>12.8825</v>
      </c>
      <c r="H34">
        <v>0.35109699999999999</v>
      </c>
      <c r="I34">
        <v>26.8</v>
      </c>
      <c r="J34">
        <v>60</v>
      </c>
      <c r="K34">
        <v>4932</v>
      </c>
      <c r="L34" t="s">
        <v>158</v>
      </c>
      <c r="M34" t="s">
        <v>159</v>
      </c>
      <c r="N34" t="s">
        <v>201</v>
      </c>
      <c r="O34" t="s">
        <v>202</v>
      </c>
      <c r="P34" t="s">
        <v>203</v>
      </c>
      <c r="Q34" t="s">
        <v>204</v>
      </c>
      <c r="R34" t="s">
        <v>205</v>
      </c>
      <c r="S34" t="s">
        <v>20</v>
      </c>
      <c r="T34">
        <v>0.35109670611291099</v>
      </c>
      <c r="U34">
        <v>1.32508345451534</v>
      </c>
      <c r="V34">
        <v>3.7741267048207598</v>
      </c>
      <c r="W34">
        <v>0.05</v>
      </c>
      <c r="X34" s="3">
        <f t="shared" si="0"/>
        <v>106136</v>
      </c>
      <c r="Y34" s="3">
        <f t="shared" si="1"/>
        <v>37264.031192000002</v>
      </c>
    </row>
    <row r="35" spans="1:25" x14ac:dyDescent="0.2">
      <c r="A35">
        <v>32</v>
      </c>
      <c r="B35" t="s">
        <v>226</v>
      </c>
      <c r="C35">
        <v>1</v>
      </c>
      <c r="D35">
        <v>90361</v>
      </c>
      <c r="E35">
        <v>2</v>
      </c>
      <c r="F35">
        <v>2828</v>
      </c>
      <c r="G35">
        <v>3.12967</v>
      </c>
      <c r="H35">
        <v>3.1296699999999997E-2</v>
      </c>
      <c r="I35">
        <v>30</v>
      </c>
      <c r="J35">
        <v>60</v>
      </c>
      <c r="K35">
        <v>4932</v>
      </c>
      <c r="L35" t="s">
        <v>158</v>
      </c>
      <c r="M35" t="s">
        <v>159</v>
      </c>
      <c r="N35" t="s">
        <v>201</v>
      </c>
      <c r="O35" t="s">
        <v>202</v>
      </c>
      <c r="P35" t="s">
        <v>203</v>
      </c>
      <c r="Q35" t="s">
        <v>204</v>
      </c>
      <c r="R35" t="s">
        <v>205</v>
      </c>
      <c r="S35" t="s">
        <v>20</v>
      </c>
      <c r="T35">
        <v>3.1296687730326102E-2</v>
      </c>
      <c r="U35">
        <v>0.174119328574422</v>
      </c>
      <c r="V35">
        <v>5.5635065945238198</v>
      </c>
      <c r="W35">
        <v>0.01</v>
      </c>
      <c r="X35" s="3">
        <f t="shared" si="0"/>
        <v>90361</v>
      </c>
      <c r="Y35" s="3">
        <f t="shared" si="1"/>
        <v>2828.0011086999998</v>
      </c>
    </row>
    <row r="36" spans="1:25" x14ac:dyDescent="0.2">
      <c r="A36">
        <v>33</v>
      </c>
      <c r="B36" t="s">
        <v>227</v>
      </c>
      <c r="C36">
        <v>1</v>
      </c>
      <c r="D36">
        <v>221325</v>
      </c>
      <c r="E36">
        <v>3</v>
      </c>
      <c r="F36">
        <v>7158</v>
      </c>
      <c r="G36">
        <v>3.2341600000000001</v>
      </c>
      <c r="H36">
        <v>3.2341599999999998E-2</v>
      </c>
      <c r="I36">
        <v>29.1</v>
      </c>
      <c r="J36">
        <v>40.299999999999997</v>
      </c>
      <c r="K36">
        <v>4932</v>
      </c>
      <c r="L36" t="s">
        <v>158</v>
      </c>
      <c r="M36" t="s">
        <v>159</v>
      </c>
      <c r="N36" t="s">
        <v>201</v>
      </c>
      <c r="O36" t="s">
        <v>202</v>
      </c>
      <c r="P36" t="s">
        <v>203</v>
      </c>
      <c r="Q36" t="s">
        <v>204</v>
      </c>
      <c r="R36" t="s">
        <v>205</v>
      </c>
      <c r="S36" t="s">
        <v>20</v>
      </c>
      <c r="T36">
        <v>3.2341579125719999E-2</v>
      </c>
      <c r="U36">
        <v>0.17690602812546199</v>
      </c>
      <c r="V36">
        <v>5.4699254924375502</v>
      </c>
      <c r="W36">
        <v>0.01</v>
      </c>
      <c r="X36" s="3">
        <f t="shared" si="0"/>
        <v>221325</v>
      </c>
      <c r="Y36" s="3">
        <f t="shared" si="1"/>
        <v>7158.0046199999997</v>
      </c>
    </row>
    <row r="37" spans="1:25" x14ac:dyDescent="0.2">
      <c r="A37">
        <v>34</v>
      </c>
      <c r="B37" t="s">
        <v>229</v>
      </c>
      <c r="C37">
        <v>1</v>
      </c>
      <c r="D37">
        <v>97651</v>
      </c>
      <c r="E37">
        <v>5</v>
      </c>
      <c r="F37">
        <v>5355</v>
      </c>
      <c r="G37">
        <v>5.4838100000000001</v>
      </c>
      <c r="H37">
        <v>5.4838100000000001E-2</v>
      </c>
      <c r="I37">
        <v>23.5</v>
      </c>
      <c r="J37">
        <v>49.6</v>
      </c>
      <c r="K37">
        <v>4932</v>
      </c>
      <c r="L37" t="s">
        <v>158</v>
      </c>
      <c r="M37" t="s">
        <v>159</v>
      </c>
      <c r="N37" t="s">
        <v>201</v>
      </c>
      <c r="O37" t="s">
        <v>202</v>
      </c>
      <c r="P37" t="s">
        <v>203</v>
      </c>
      <c r="Q37" t="s">
        <v>204</v>
      </c>
      <c r="R37" t="s">
        <v>205</v>
      </c>
      <c r="S37" t="s">
        <v>20</v>
      </c>
      <c r="T37">
        <v>5.4838148098841702E-2</v>
      </c>
      <c r="U37">
        <v>0.22766522877808901</v>
      </c>
      <c r="V37">
        <v>4.1515849216450302</v>
      </c>
      <c r="W37">
        <v>0.01</v>
      </c>
      <c r="X37" s="3">
        <f t="shared" si="0"/>
        <v>97651</v>
      </c>
      <c r="Y37" s="3">
        <f t="shared" si="1"/>
        <v>5354.9953031000005</v>
      </c>
    </row>
    <row r="38" spans="1:25" x14ac:dyDescent="0.2">
      <c r="A38">
        <v>35</v>
      </c>
      <c r="B38" t="s">
        <v>230</v>
      </c>
      <c r="C38">
        <v>1</v>
      </c>
      <c r="D38">
        <v>169574</v>
      </c>
      <c r="E38">
        <v>2</v>
      </c>
      <c r="F38">
        <v>4471</v>
      </c>
      <c r="G38">
        <v>2.6366100000000001</v>
      </c>
      <c r="H38">
        <v>2.63661E-2</v>
      </c>
      <c r="I38">
        <v>22.1</v>
      </c>
      <c r="J38">
        <v>60</v>
      </c>
      <c r="K38">
        <v>4932</v>
      </c>
      <c r="L38" t="s">
        <v>158</v>
      </c>
      <c r="M38" t="s">
        <v>159</v>
      </c>
      <c r="N38" t="s">
        <v>201</v>
      </c>
      <c r="O38" t="s">
        <v>202</v>
      </c>
      <c r="P38" t="s">
        <v>203</v>
      </c>
      <c r="Q38" t="s">
        <v>204</v>
      </c>
      <c r="R38" t="s">
        <v>205</v>
      </c>
      <c r="S38" t="s">
        <v>20</v>
      </c>
      <c r="T38">
        <v>2.6366070270206501E-2</v>
      </c>
      <c r="U38">
        <v>0.16022188363096801</v>
      </c>
      <c r="V38">
        <v>6.0768207771947802</v>
      </c>
      <c r="W38">
        <v>0.01</v>
      </c>
      <c r="X38" s="3">
        <f t="shared" si="0"/>
        <v>169574</v>
      </c>
      <c r="Y38" s="3">
        <f t="shared" si="1"/>
        <v>4471.0050413999998</v>
      </c>
    </row>
    <row r="39" spans="1:25" x14ac:dyDescent="0.2">
      <c r="A39">
        <v>36</v>
      </c>
      <c r="B39" t="s">
        <v>231</v>
      </c>
      <c r="C39">
        <v>1</v>
      </c>
      <c r="D39">
        <v>181554</v>
      </c>
      <c r="E39">
        <v>5</v>
      </c>
      <c r="F39">
        <v>12253</v>
      </c>
      <c r="G39">
        <v>6.7489600000000003</v>
      </c>
      <c r="H39">
        <v>6.7489599999999997E-2</v>
      </c>
      <c r="I39">
        <v>27.5</v>
      </c>
      <c r="J39">
        <v>60</v>
      </c>
      <c r="K39">
        <v>4932</v>
      </c>
      <c r="L39" t="s">
        <v>158</v>
      </c>
      <c r="M39" t="s">
        <v>159</v>
      </c>
      <c r="N39" t="s">
        <v>201</v>
      </c>
      <c r="O39" t="s">
        <v>202</v>
      </c>
      <c r="P39" t="s">
        <v>203</v>
      </c>
      <c r="Q39" t="s">
        <v>204</v>
      </c>
      <c r="R39" t="s">
        <v>205</v>
      </c>
      <c r="S39" t="s">
        <v>20</v>
      </c>
      <c r="T39">
        <v>6.7489562334071398E-2</v>
      </c>
      <c r="U39">
        <v>0.25086862688781503</v>
      </c>
      <c r="V39">
        <v>3.71714704039749</v>
      </c>
      <c r="W39">
        <v>0.01</v>
      </c>
      <c r="X39" s="3">
        <f t="shared" si="0"/>
        <v>181554</v>
      </c>
      <c r="Y39" s="3">
        <f t="shared" si="1"/>
        <v>12253.006838399999</v>
      </c>
    </row>
    <row r="40" spans="1:25" x14ac:dyDescent="0.2">
      <c r="A40">
        <v>37</v>
      </c>
      <c r="B40" t="s">
        <v>239</v>
      </c>
      <c r="C40">
        <v>1</v>
      </c>
      <c r="D40">
        <v>80695</v>
      </c>
      <c r="E40">
        <v>3</v>
      </c>
      <c r="F40">
        <v>5434</v>
      </c>
      <c r="G40">
        <v>6.734</v>
      </c>
      <c r="H40">
        <v>6.7339999999999997E-2</v>
      </c>
      <c r="I40">
        <v>29.2</v>
      </c>
      <c r="J40">
        <v>60</v>
      </c>
      <c r="K40">
        <v>4932</v>
      </c>
      <c r="L40" t="s">
        <v>158</v>
      </c>
      <c r="M40" t="s">
        <v>159</v>
      </c>
      <c r="N40" t="s">
        <v>201</v>
      </c>
      <c r="O40" t="s">
        <v>202</v>
      </c>
      <c r="P40" t="s">
        <v>203</v>
      </c>
      <c r="Q40" t="s">
        <v>204</v>
      </c>
      <c r="R40" t="s">
        <v>205</v>
      </c>
      <c r="S40" t="s">
        <v>20</v>
      </c>
      <c r="T40">
        <v>6.7339983889956004E-2</v>
      </c>
      <c r="U40">
        <v>0.25061142985538098</v>
      </c>
      <c r="V40">
        <v>3.72158434526684</v>
      </c>
      <c r="W40">
        <v>0.01</v>
      </c>
      <c r="X40" s="3">
        <f t="shared" si="0"/>
        <v>80695</v>
      </c>
      <c r="Y40" s="3">
        <f t="shared" si="1"/>
        <v>5434.0012999999999</v>
      </c>
    </row>
    <row r="41" spans="1:25" x14ac:dyDescent="0.2">
      <c r="A41">
        <v>38</v>
      </c>
      <c r="B41" t="s">
        <v>232</v>
      </c>
      <c r="C41">
        <v>1</v>
      </c>
      <c r="D41">
        <v>28985</v>
      </c>
      <c r="E41">
        <v>6</v>
      </c>
      <c r="F41">
        <v>9202</v>
      </c>
      <c r="G41">
        <v>31.747499999999999</v>
      </c>
      <c r="H41">
        <v>0.44216</v>
      </c>
      <c r="I41">
        <v>26.2</v>
      </c>
      <c r="J41">
        <v>0.16700000000000001</v>
      </c>
      <c r="K41">
        <v>4932</v>
      </c>
      <c r="L41" t="s">
        <v>158</v>
      </c>
      <c r="M41" t="s">
        <v>159</v>
      </c>
      <c r="N41" t="s">
        <v>201</v>
      </c>
      <c r="O41" t="s">
        <v>202</v>
      </c>
      <c r="P41" t="s">
        <v>203</v>
      </c>
      <c r="Q41" t="s">
        <v>204</v>
      </c>
      <c r="R41" t="s">
        <v>205</v>
      </c>
      <c r="S41" t="s">
        <v>20</v>
      </c>
      <c r="T41">
        <v>0.44215973779541101</v>
      </c>
      <c r="U41">
        <v>0.71562547316652303</v>
      </c>
      <c r="V41">
        <v>1.61847724248842</v>
      </c>
      <c r="W41">
        <v>0.02</v>
      </c>
      <c r="X41" s="3">
        <f t="shared" si="0"/>
        <v>28985</v>
      </c>
      <c r="Y41" s="3">
        <f t="shared" si="1"/>
        <v>12816.007600000001</v>
      </c>
    </row>
    <row r="42" spans="1:25" x14ac:dyDescent="0.2">
      <c r="A42">
        <v>39</v>
      </c>
      <c r="B42" t="s">
        <v>233</v>
      </c>
      <c r="C42">
        <v>1</v>
      </c>
      <c r="D42">
        <v>21898</v>
      </c>
      <c r="E42">
        <v>1</v>
      </c>
      <c r="F42">
        <v>234</v>
      </c>
      <c r="G42">
        <v>1.0685899999999999</v>
      </c>
      <c r="H42">
        <v>1.06859E-2</v>
      </c>
      <c r="I42">
        <v>25.9</v>
      </c>
      <c r="J42">
        <v>0</v>
      </c>
      <c r="K42">
        <v>4932</v>
      </c>
      <c r="L42" t="s">
        <v>158</v>
      </c>
      <c r="M42" t="s">
        <v>159</v>
      </c>
      <c r="N42" t="s">
        <v>201</v>
      </c>
      <c r="O42" t="s">
        <v>202</v>
      </c>
      <c r="P42" t="s">
        <v>203</v>
      </c>
      <c r="Q42" t="s">
        <v>204</v>
      </c>
      <c r="R42" t="s">
        <v>205</v>
      </c>
      <c r="S42" t="s">
        <v>20</v>
      </c>
      <c r="T42">
        <v>1.0685907388802599E-2</v>
      </c>
      <c r="U42">
        <v>0.102821211649645</v>
      </c>
      <c r="V42">
        <v>9.6221320201022795</v>
      </c>
      <c r="W42">
        <v>0</v>
      </c>
      <c r="X42" s="3">
        <f t="shared" si="0"/>
        <v>21898</v>
      </c>
      <c r="Y42" s="3">
        <f t="shared" si="1"/>
        <v>233.9998382</v>
      </c>
    </row>
    <row r="43" spans="1:25" x14ac:dyDescent="0.2">
      <c r="A43">
        <v>40</v>
      </c>
      <c r="B43" t="s">
        <v>234</v>
      </c>
      <c r="C43">
        <v>1</v>
      </c>
      <c r="D43">
        <v>370547</v>
      </c>
      <c r="E43">
        <v>4</v>
      </c>
      <c r="F43">
        <v>19454</v>
      </c>
      <c r="G43">
        <v>5.2500799999999996</v>
      </c>
      <c r="H43">
        <v>5.25008E-2</v>
      </c>
      <c r="I43">
        <v>26.8</v>
      </c>
      <c r="J43">
        <v>56.2</v>
      </c>
      <c r="K43">
        <v>4932</v>
      </c>
      <c r="L43" t="s">
        <v>158</v>
      </c>
      <c r="M43" t="s">
        <v>159</v>
      </c>
      <c r="N43" t="s">
        <v>201</v>
      </c>
      <c r="O43" t="s">
        <v>202</v>
      </c>
      <c r="P43" t="s">
        <v>203</v>
      </c>
      <c r="Q43" t="s">
        <v>204</v>
      </c>
      <c r="R43" t="s">
        <v>205</v>
      </c>
      <c r="S43" t="s">
        <v>20</v>
      </c>
      <c r="T43">
        <v>5.2500762386417897E-2</v>
      </c>
      <c r="U43">
        <v>0.22303489991830899</v>
      </c>
      <c r="V43">
        <v>4.2482221167898597</v>
      </c>
      <c r="W43">
        <v>0.01</v>
      </c>
      <c r="X43" s="3">
        <f t="shared" si="0"/>
        <v>370547</v>
      </c>
      <c r="Y43" s="3">
        <f t="shared" si="1"/>
        <v>19454.013937600001</v>
      </c>
    </row>
    <row r="44" spans="1:25" x14ac:dyDescent="0.2">
      <c r="A44">
        <v>41</v>
      </c>
      <c r="B44" t="s">
        <v>235</v>
      </c>
      <c r="C44">
        <v>1</v>
      </c>
      <c r="D44">
        <v>597455</v>
      </c>
      <c r="E44">
        <v>11</v>
      </c>
      <c r="F44">
        <v>20512</v>
      </c>
      <c r="G44">
        <v>3.43323</v>
      </c>
      <c r="H44">
        <v>4.5528100000000002E-2</v>
      </c>
      <c r="I44">
        <v>29.4</v>
      </c>
      <c r="J44">
        <v>55.7</v>
      </c>
      <c r="K44">
        <v>4932</v>
      </c>
      <c r="L44" t="s">
        <v>158</v>
      </c>
      <c r="M44" t="s">
        <v>159</v>
      </c>
      <c r="N44" t="s">
        <v>201</v>
      </c>
      <c r="O44" t="s">
        <v>202</v>
      </c>
      <c r="P44" t="s">
        <v>203</v>
      </c>
      <c r="Q44" t="s">
        <v>204</v>
      </c>
      <c r="R44" t="s">
        <v>205</v>
      </c>
      <c r="S44" t="s">
        <v>20</v>
      </c>
      <c r="T44">
        <v>4.5528115088165601E-2</v>
      </c>
      <c r="U44">
        <v>0.25660682102445098</v>
      </c>
      <c r="V44">
        <v>5.6362276480704203</v>
      </c>
      <c r="W44">
        <v>0.03</v>
      </c>
      <c r="X44" s="3">
        <f t="shared" si="0"/>
        <v>597455</v>
      </c>
      <c r="Y44" s="3">
        <f t="shared" si="1"/>
        <v>27200.990985500001</v>
      </c>
    </row>
    <row r="45" spans="1:25" x14ac:dyDescent="0.2">
      <c r="X45" s="3">
        <f t="shared" si="0"/>
        <v>1</v>
      </c>
      <c r="Y45" s="3">
        <f t="shared" si="1"/>
        <v>0</v>
      </c>
    </row>
    <row r="46" spans="1:25" x14ac:dyDescent="0.2">
      <c r="X46" s="3">
        <f t="shared" si="0"/>
        <v>1</v>
      </c>
      <c r="Y46" s="3">
        <f t="shared" si="1"/>
        <v>0</v>
      </c>
    </row>
    <row r="47" spans="1:25" x14ac:dyDescent="0.2">
      <c r="X47" s="3">
        <f t="shared" si="0"/>
        <v>1</v>
      </c>
      <c r="Y47" s="3">
        <f t="shared" si="1"/>
        <v>0</v>
      </c>
    </row>
    <row r="48" spans="1:25" x14ac:dyDescent="0.2">
      <c r="X48" s="3">
        <f t="shared" si="0"/>
        <v>1</v>
      </c>
      <c r="Y48" s="3">
        <f t="shared" si="1"/>
        <v>0</v>
      </c>
    </row>
    <row r="49" spans="24:25" x14ac:dyDescent="0.2">
      <c r="X49" s="3">
        <f t="shared" si="0"/>
        <v>1</v>
      </c>
      <c r="Y49" s="3">
        <f t="shared" si="1"/>
        <v>0</v>
      </c>
    </row>
    <row r="50" spans="24:25" x14ac:dyDescent="0.2">
      <c r="X50" s="3">
        <f t="shared" si="0"/>
        <v>1</v>
      </c>
      <c r="Y50" s="3">
        <f t="shared" si="1"/>
        <v>0</v>
      </c>
    </row>
    <row r="51" spans="24:25" x14ac:dyDescent="0.2">
      <c r="X51" s="3">
        <f t="shared" si="0"/>
        <v>1</v>
      </c>
      <c r="Y51" s="3">
        <f t="shared" si="1"/>
        <v>0</v>
      </c>
    </row>
    <row r="52" spans="24:25" x14ac:dyDescent="0.2">
      <c r="X52" s="3">
        <f t="shared" si="0"/>
        <v>1</v>
      </c>
      <c r="Y52" s="3">
        <f t="shared" si="1"/>
        <v>0</v>
      </c>
    </row>
    <row r="53" spans="24:25" x14ac:dyDescent="0.2">
      <c r="X53" s="3">
        <f t="shared" si="0"/>
        <v>1</v>
      </c>
      <c r="Y53" s="3">
        <f t="shared" si="1"/>
        <v>0</v>
      </c>
    </row>
    <row r="54" spans="24:25" x14ac:dyDescent="0.2">
      <c r="X54" s="3">
        <f t="shared" si="0"/>
        <v>1</v>
      </c>
      <c r="Y54" s="3">
        <f t="shared" si="1"/>
        <v>0</v>
      </c>
    </row>
    <row r="55" spans="24:25" x14ac:dyDescent="0.2">
      <c r="X55" s="3">
        <f t="shared" si="0"/>
        <v>1</v>
      </c>
      <c r="Y55" s="3">
        <f t="shared" si="1"/>
        <v>0</v>
      </c>
    </row>
    <row r="56" spans="24:25" x14ac:dyDescent="0.2">
      <c r="X56" s="3">
        <f t="shared" si="0"/>
        <v>1</v>
      </c>
      <c r="Y56" s="3">
        <f t="shared" si="1"/>
        <v>0</v>
      </c>
    </row>
    <row r="57" spans="24:25" x14ac:dyDescent="0.2">
      <c r="X57" s="3">
        <f t="shared" si="0"/>
        <v>1</v>
      </c>
      <c r="Y57" s="3">
        <f t="shared" si="1"/>
        <v>0</v>
      </c>
    </row>
    <row r="58" spans="24:25" x14ac:dyDescent="0.2">
      <c r="X58" s="3">
        <f t="shared" si="0"/>
        <v>1</v>
      </c>
      <c r="Y58" s="3">
        <f t="shared" si="1"/>
        <v>0</v>
      </c>
    </row>
    <row r="59" spans="24:25" x14ac:dyDescent="0.2">
      <c r="X59" s="3">
        <f t="shared" si="0"/>
        <v>1</v>
      </c>
      <c r="Y59" s="3">
        <f t="shared" si="1"/>
        <v>0</v>
      </c>
    </row>
    <row r="60" spans="24:25" x14ac:dyDescent="0.2">
      <c r="X60" s="3">
        <f t="shared" si="0"/>
        <v>1</v>
      </c>
      <c r="Y60" s="3">
        <f t="shared" si="1"/>
        <v>0</v>
      </c>
    </row>
    <row r="61" spans="24:25" x14ac:dyDescent="0.2">
      <c r="X61" s="3">
        <f t="shared" si="0"/>
        <v>1</v>
      </c>
      <c r="Y61" s="3">
        <f t="shared" si="1"/>
        <v>0</v>
      </c>
    </row>
    <row r="62" spans="24:25" x14ac:dyDescent="0.2">
      <c r="X62" s="3">
        <f t="shared" si="0"/>
        <v>1</v>
      </c>
      <c r="Y62" s="3">
        <f t="shared" si="1"/>
        <v>0</v>
      </c>
    </row>
    <row r="63" spans="24:25" x14ac:dyDescent="0.2">
      <c r="X63" s="3">
        <f t="shared" si="0"/>
        <v>1</v>
      </c>
      <c r="Y63" s="3">
        <f t="shared" si="1"/>
        <v>0</v>
      </c>
    </row>
    <row r="64" spans="24:25" x14ac:dyDescent="0.2">
      <c r="X64" s="3">
        <f t="shared" si="0"/>
        <v>1</v>
      </c>
      <c r="Y64" s="3">
        <f t="shared" si="1"/>
        <v>0</v>
      </c>
    </row>
    <row r="65" spans="24:25" x14ac:dyDescent="0.2">
      <c r="X65" s="3">
        <f t="shared" si="0"/>
        <v>1</v>
      </c>
      <c r="Y65" s="3">
        <f t="shared" si="1"/>
        <v>0</v>
      </c>
    </row>
    <row r="66" spans="24:25" x14ac:dyDescent="0.2">
      <c r="X66" s="3">
        <f t="shared" si="0"/>
        <v>1</v>
      </c>
      <c r="Y66" s="3">
        <f t="shared" si="1"/>
        <v>0</v>
      </c>
    </row>
    <row r="67" spans="24:25" x14ac:dyDescent="0.2">
      <c r="X67" s="3">
        <f t="shared" si="0"/>
        <v>1</v>
      </c>
      <c r="Y67" s="3">
        <f t="shared" si="1"/>
        <v>0</v>
      </c>
    </row>
    <row r="68" spans="24:25" x14ac:dyDescent="0.2">
      <c r="X68" s="3">
        <f t="shared" ref="X68:X131" si="2">D68-C68+1</f>
        <v>1</v>
      </c>
      <c r="Y68" s="3">
        <f t="shared" ref="Y68:Y131" si="3">H68*X68</f>
        <v>0</v>
      </c>
    </row>
    <row r="69" spans="24:25" x14ac:dyDescent="0.2">
      <c r="X69" s="3">
        <f t="shared" si="2"/>
        <v>1</v>
      </c>
      <c r="Y69" s="3">
        <f t="shared" si="3"/>
        <v>0</v>
      </c>
    </row>
    <row r="70" spans="24:25" x14ac:dyDescent="0.2">
      <c r="X70" s="3">
        <f t="shared" si="2"/>
        <v>1</v>
      </c>
      <c r="Y70" s="3">
        <f t="shared" si="3"/>
        <v>0</v>
      </c>
    </row>
    <row r="71" spans="24:25" x14ac:dyDescent="0.2">
      <c r="X71" s="3">
        <f t="shared" si="2"/>
        <v>1</v>
      </c>
      <c r="Y71" s="3">
        <f t="shared" si="3"/>
        <v>0</v>
      </c>
    </row>
    <row r="72" spans="24:25" x14ac:dyDescent="0.2">
      <c r="X72" s="3">
        <f t="shared" si="2"/>
        <v>1</v>
      </c>
      <c r="Y72" s="3">
        <f t="shared" si="3"/>
        <v>0</v>
      </c>
    </row>
    <row r="73" spans="24:25" x14ac:dyDescent="0.2">
      <c r="X73" s="3">
        <f t="shared" si="2"/>
        <v>1</v>
      </c>
      <c r="Y73" s="3">
        <f t="shared" si="3"/>
        <v>0</v>
      </c>
    </row>
    <row r="74" spans="24:25" x14ac:dyDescent="0.2">
      <c r="X74" s="3">
        <f t="shared" si="2"/>
        <v>1</v>
      </c>
      <c r="Y74" s="3">
        <f t="shared" si="3"/>
        <v>0</v>
      </c>
    </row>
    <row r="75" spans="24:25" x14ac:dyDescent="0.2">
      <c r="X75" s="3">
        <f t="shared" si="2"/>
        <v>1</v>
      </c>
      <c r="Y75" s="3">
        <f t="shared" si="3"/>
        <v>0</v>
      </c>
    </row>
    <row r="76" spans="24:25" x14ac:dyDescent="0.2">
      <c r="X76" s="3">
        <f t="shared" si="2"/>
        <v>1</v>
      </c>
      <c r="Y76" s="3">
        <f t="shared" si="3"/>
        <v>0</v>
      </c>
    </row>
    <row r="77" spans="24:25" x14ac:dyDescent="0.2">
      <c r="X77" s="3">
        <f t="shared" si="2"/>
        <v>1</v>
      </c>
      <c r="Y77" s="3">
        <f t="shared" si="3"/>
        <v>0</v>
      </c>
    </row>
    <row r="78" spans="24:25" x14ac:dyDescent="0.2">
      <c r="X78" s="3">
        <f t="shared" si="2"/>
        <v>1</v>
      </c>
      <c r="Y78" s="3">
        <f t="shared" si="3"/>
        <v>0</v>
      </c>
    </row>
    <row r="79" spans="24:25" x14ac:dyDescent="0.2">
      <c r="X79" s="3">
        <f t="shared" si="2"/>
        <v>1</v>
      </c>
      <c r="Y79" s="3">
        <f t="shared" si="3"/>
        <v>0</v>
      </c>
    </row>
    <row r="80" spans="24:25" x14ac:dyDescent="0.2">
      <c r="X80" s="3">
        <f t="shared" si="2"/>
        <v>1</v>
      </c>
      <c r="Y80" s="3">
        <f t="shared" si="3"/>
        <v>0</v>
      </c>
    </row>
    <row r="81" spans="24:25" x14ac:dyDescent="0.2">
      <c r="X81" s="3">
        <f t="shared" si="2"/>
        <v>1</v>
      </c>
      <c r="Y81" s="3">
        <f t="shared" si="3"/>
        <v>0</v>
      </c>
    </row>
    <row r="82" spans="24:25" x14ac:dyDescent="0.2">
      <c r="X82" s="3">
        <f t="shared" si="2"/>
        <v>1</v>
      </c>
      <c r="Y82" s="3">
        <f t="shared" si="3"/>
        <v>0</v>
      </c>
    </row>
    <row r="83" spans="24:25" x14ac:dyDescent="0.2">
      <c r="X83" s="3">
        <f t="shared" si="2"/>
        <v>1</v>
      </c>
      <c r="Y83" s="3">
        <f t="shared" si="3"/>
        <v>0</v>
      </c>
    </row>
    <row r="84" spans="24:25" x14ac:dyDescent="0.2">
      <c r="X84" s="3">
        <f t="shared" si="2"/>
        <v>1</v>
      </c>
      <c r="Y84" s="3">
        <f t="shared" si="3"/>
        <v>0</v>
      </c>
    </row>
    <row r="85" spans="24:25" x14ac:dyDescent="0.2">
      <c r="X85" s="3">
        <f t="shared" si="2"/>
        <v>1</v>
      </c>
      <c r="Y85" s="3">
        <f t="shared" si="3"/>
        <v>0</v>
      </c>
    </row>
    <row r="86" spans="24:25" x14ac:dyDescent="0.2">
      <c r="X86" s="3">
        <f t="shared" si="2"/>
        <v>1</v>
      </c>
      <c r="Y86" s="3">
        <f t="shared" si="3"/>
        <v>0</v>
      </c>
    </row>
    <row r="87" spans="24:25" x14ac:dyDescent="0.2">
      <c r="X87" s="3">
        <f t="shared" si="2"/>
        <v>1</v>
      </c>
      <c r="Y87" s="3">
        <f t="shared" si="3"/>
        <v>0</v>
      </c>
    </row>
    <row r="88" spans="24:25" x14ac:dyDescent="0.2">
      <c r="X88" s="3">
        <f t="shared" si="2"/>
        <v>1</v>
      </c>
      <c r="Y88" s="3">
        <f t="shared" si="3"/>
        <v>0</v>
      </c>
    </row>
    <row r="89" spans="24:25" x14ac:dyDescent="0.2">
      <c r="X89" s="3">
        <f t="shared" si="2"/>
        <v>1</v>
      </c>
      <c r="Y89" s="3">
        <f t="shared" si="3"/>
        <v>0</v>
      </c>
    </row>
    <row r="90" spans="24:25" x14ac:dyDescent="0.2">
      <c r="X90" s="3">
        <f t="shared" si="2"/>
        <v>1</v>
      </c>
      <c r="Y90" s="3">
        <f t="shared" si="3"/>
        <v>0</v>
      </c>
    </row>
    <row r="91" spans="24:25" x14ac:dyDescent="0.2">
      <c r="X91" s="3">
        <f t="shared" si="2"/>
        <v>1</v>
      </c>
      <c r="Y91" s="3">
        <f t="shared" si="3"/>
        <v>0</v>
      </c>
    </row>
    <row r="92" spans="24:25" x14ac:dyDescent="0.2">
      <c r="X92" s="3">
        <f t="shared" si="2"/>
        <v>1</v>
      </c>
      <c r="Y92" s="3">
        <f t="shared" si="3"/>
        <v>0</v>
      </c>
    </row>
    <row r="93" spans="24:25" x14ac:dyDescent="0.2">
      <c r="X93" s="3">
        <f t="shared" si="2"/>
        <v>1</v>
      </c>
      <c r="Y93" s="3">
        <f t="shared" si="3"/>
        <v>0</v>
      </c>
    </row>
    <row r="94" spans="24:25" x14ac:dyDescent="0.2">
      <c r="X94" s="3">
        <f t="shared" si="2"/>
        <v>1</v>
      </c>
      <c r="Y94" s="3">
        <f t="shared" si="3"/>
        <v>0</v>
      </c>
    </row>
    <row r="95" spans="24:25" x14ac:dyDescent="0.2">
      <c r="X95" s="3">
        <f t="shared" si="2"/>
        <v>1</v>
      </c>
      <c r="Y95" s="3">
        <f t="shared" si="3"/>
        <v>0</v>
      </c>
    </row>
    <row r="96" spans="24:25" x14ac:dyDescent="0.2">
      <c r="X96" s="3">
        <f t="shared" si="2"/>
        <v>1</v>
      </c>
      <c r="Y96" s="3">
        <f t="shared" si="3"/>
        <v>0</v>
      </c>
    </row>
    <row r="97" spans="24:25" x14ac:dyDescent="0.2">
      <c r="X97" s="3">
        <f t="shared" si="2"/>
        <v>1</v>
      </c>
      <c r="Y97" s="3">
        <f t="shared" si="3"/>
        <v>0</v>
      </c>
    </row>
    <row r="98" spans="24:25" x14ac:dyDescent="0.2">
      <c r="X98" s="3">
        <f t="shared" si="2"/>
        <v>1</v>
      </c>
      <c r="Y98" s="3">
        <f t="shared" si="3"/>
        <v>0</v>
      </c>
    </row>
    <row r="99" spans="24:25" x14ac:dyDescent="0.2">
      <c r="X99" s="3">
        <f t="shared" si="2"/>
        <v>1</v>
      </c>
      <c r="Y99" s="3">
        <f t="shared" si="3"/>
        <v>0</v>
      </c>
    </row>
    <row r="100" spans="24:25" x14ac:dyDescent="0.2">
      <c r="X100" s="3">
        <f t="shared" si="2"/>
        <v>1</v>
      </c>
      <c r="Y100" s="3">
        <f t="shared" si="3"/>
        <v>0</v>
      </c>
    </row>
    <row r="101" spans="24:25" x14ac:dyDescent="0.2">
      <c r="X101" s="3">
        <f t="shared" si="2"/>
        <v>1</v>
      </c>
      <c r="Y101" s="3">
        <f t="shared" si="3"/>
        <v>0</v>
      </c>
    </row>
    <row r="102" spans="24:25" x14ac:dyDescent="0.2">
      <c r="X102" s="3">
        <f t="shared" si="2"/>
        <v>1</v>
      </c>
      <c r="Y102" s="3">
        <f t="shared" si="3"/>
        <v>0</v>
      </c>
    </row>
    <row r="103" spans="24:25" x14ac:dyDescent="0.2">
      <c r="X103" s="3">
        <f t="shared" si="2"/>
        <v>1</v>
      </c>
      <c r="Y103" s="3">
        <f t="shared" si="3"/>
        <v>0</v>
      </c>
    </row>
    <row r="104" spans="24:25" x14ac:dyDescent="0.2">
      <c r="X104" s="3">
        <f t="shared" si="2"/>
        <v>1</v>
      </c>
      <c r="Y104" s="3">
        <f t="shared" si="3"/>
        <v>0</v>
      </c>
    </row>
    <row r="105" spans="24:25" x14ac:dyDescent="0.2">
      <c r="X105" s="3">
        <f t="shared" si="2"/>
        <v>1</v>
      </c>
      <c r="Y105" s="3">
        <f t="shared" si="3"/>
        <v>0</v>
      </c>
    </row>
    <row r="106" spans="24:25" x14ac:dyDescent="0.2">
      <c r="X106" s="3">
        <f t="shared" si="2"/>
        <v>1</v>
      </c>
      <c r="Y106" s="3">
        <f t="shared" si="3"/>
        <v>0</v>
      </c>
    </row>
    <row r="107" spans="24:25" x14ac:dyDescent="0.2">
      <c r="X107" s="3">
        <f t="shared" si="2"/>
        <v>1</v>
      </c>
      <c r="Y107" s="3">
        <f t="shared" si="3"/>
        <v>0</v>
      </c>
    </row>
    <row r="108" spans="24:25" x14ac:dyDescent="0.2">
      <c r="X108" s="3">
        <f t="shared" si="2"/>
        <v>1</v>
      </c>
      <c r="Y108" s="3">
        <f t="shared" si="3"/>
        <v>0</v>
      </c>
    </row>
    <row r="109" spans="24:25" x14ac:dyDescent="0.2">
      <c r="X109" s="3">
        <f t="shared" si="2"/>
        <v>1</v>
      </c>
      <c r="Y109" s="3">
        <f t="shared" si="3"/>
        <v>0</v>
      </c>
    </row>
    <row r="110" spans="24:25" x14ac:dyDescent="0.2">
      <c r="X110" s="3">
        <f t="shared" si="2"/>
        <v>1</v>
      </c>
      <c r="Y110" s="3">
        <f t="shared" si="3"/>
        <v>0</v>
      </c>
    </row>
    <row r="111" spans="24:25" x14ac:dyDescent="0.2">
      <c r="X111" s="3">
        <f t="shared" si="2"/>
        <v>1</v>
      </c>
      <c r="Y111" s="3">
        <f t="shared" si="3"/>
        <v>0</v>
      </c>
    </row>
    <row r="112" spans="24:25" x14ac:dyDescent="0.2">
      <c r="X112" s="3">
        <f t="shared" si="2"/>
        <v>1</v>
      </c>
      <c r="Y112" s="3">
        <f t="shared" si="3"/>
        <v>0</v>
      </c>
    </row>
    <row r="113" spans="24:25" x14ac:dyDescent="0.2">
      <c r="X113" s="3">
        <f t="shared" si="2"/>
        <v>1</v>
      </c>
      <c r="Y113" s="3">
        <f t="shared" si="3"/>
        <v>0</v>
      </c>
    </row>
    <row r="114" spans="24:25" x14ac:dyDescent="0.2">
      <c r="X114" s="3">
        <f t="shared" si="2"/>
        <v>1</v>
      </c>
      <c r="Y114" s="3">
        <f t="shared" si="3"/>
        <v>0</v>
      </c>
    </row>
    <row r="115" spans="24:25" x14ac:dyDescent="0.2">
      <c r="X115" s="3">
        <f t="shared" si="2"/>
        <v>1</v>
      </c>
      <c r="Y115" s="3">
        <f t="shared" si="3"/>
        <v>0</v>
      </c>
    </row>
    <row r="116" spans="24:25" x14ac:dyDescent="0.2">
      <c r="X116" s="3">
        <f t="shared" si="2"/>
        <v>1</v>
      </c>
      <c r="Y116" s="3">
        <f t="shared" si="3"/>
        <v>0</v>
      </c>
    </row>
    <row r="117" spans="24:25" x14ac:dyDescent="0.2">
      <c r="X117" s="3">
        <f t="shared" si="2"/>
        <v>1</v>
      </c>
      <c r="Y117" s="3">
        <f t="shared" si="3"/>
        <v>0</v>
      </c>
    </row>
    <row r="118" spans="24:25" x14ac:dyDescent="0.2">
      <c r="X118" s="3">
        <f t="shared" si="2"/>
        <v>1</v>
      </c>
      <c r="Y118" s="3">
        <f t="shared" si="3"/>
        <v>0</v>
      </c>
    </row>
    <row r="119" spans="24:25" x14ac:dyDescent="0.2">
      <c r="X119" s="3">
        <f t="shared" si="2"/>
        <v>1</v>
      </c>
      <c r="Y119" s="3">
        <f t="shared" si="3"/>
        <v>0</v>
      </c>
    </row>
    <row r="120" spans="24:25" x14ac:dyDescent="0.2">
      <c r="X120" s="3">
        <f t="shared" si="2"/>
        <v>1</v>
      </c>
      <c r="Y120" s="3">
        <f t="shared" si="3"/>
        <v>0</v>
      </c>
    </row>
    <row r="121" spans="24:25" x14ac:dyDescent="0.2">
      <c r="X121" s="3">
        <f t="shared" si="2"/>
        <v>1</v>
      </c>
      <c r="Y121" s="3">
        <f t="shared" si="3"/>
        <v>0</v>
      </c>
    </row>
    <row r="122" spans="24:25" x14ac:dyDescent="0.2">
      <c r="X122" s="3">
        <f t="shared" si="2"/>
        <v>1</v>
      </c>
      <c r="Y122" s="3">
        <f t="shared" si="3"/>
        <v>0</v>
      </c>
    </row>
    <row r="123" spans="24:25" x14ac:dyDescent="0.2">
      <c r="X123" s="3">
        <f t="shared" si="2"/>
        <v>1</v>
      </c>
      <c r="Y123" s="3">
        <f t="shared" si="3"/>
        <v>0</v>
      </c>
    </row>
    <row r="124" spans="24:25" x14ac:dyDescent="0.2">
      <c r="X124" s="3">
        <f t="shared" si="2"/>
        <v>1</v>
      </c>
      <c r="Y124" s="3">
        <f t="shared" si="3"/>
        <v>0</v>
      </c>
    </row>
    <row r="125" spans="24:25" x14ac:dyDescent="0.2">
      <c r="X125" s="3">
        <f t="shared" si="2"/>
        <v>1</v>
      </c>
      <c r="Y125" s="3">
        <f t="shared" si="3"/>
        <v>0</v>
      </c>
    </row>
    <row r="126" spans="24:25" x14ac:dyDescent="0.2">
      <c r="X126" s="3">
        <f t="shared" si="2"/>
        <v>1</v>
      </c>
      <c r="Y126" s="3">
        <f t="shared" si="3"/>
        <v>0</v>
      </c>
    </row>
    <row r="127" spans="24:25" x14ac:dyDescent="0.2">
      <c r="X127" s="3">
        <f t="shared" si="2"/>
        <v>1</v>
      </c>
      <c r="Y127" s="3">
        <f t="shared" si="3"/>
        <v>0</v>
      </c>
    </row>
    <row r="128" spans="24:25" x14ac:dyDescent="0.2">
      <c r="X128" s="3">
        <f t="shared" si="2"/>
        <v>1</v>
      </c>
      <c r="Y128" s="3">
        <f t="shared" si="3"/>
        <v>0</v>
      </c>
    </row>
    <row r="129" spans="24:25" x14ac:dyDescent="0.2">
      <c r="X129" s="3">
        <f t="shared" si="2"/>
        <v>1</v>
      </c>
      <c r="Y129" s="3">
        <f t="shared" si="3"/>
        <v>0</v>
      </c>
    </row>
    <row r="130" spans="24:25" x14ac:dyDescent="0.2">
      <c r="X130" s="3">
        <f t="shared" si="2"/>
        <v>1</v>
      </c>
      <c r="Y130" s="3">
        <f t="shared" si="3"/>
        <v>0</v>
      </c>
    </row>
    <row r="131" spans="24:25" x14ac:dyDescent="0.2">
      <c r="X131" s="3">
        <f t="shared" si="2"/>
        <v>1</v>
      </c>
      <c r="Y131" s="3">
        <f t="shared" si="3"/>
        <v>0</v>
      </c>
    </row>
    <row r="132" spans="24:25" x14ac:dyDescent="0.2">
      <c r="X132" s="3">
        <f t="shared" ref="X132:X195" si="4">D132-C132+1</f>
        <v>1</v>
      </c>
      <c r="Y132" s="3">
        <f t="shared" ref="Y132:Y195" si="5">H132*X132</f>
        <v>0</v>
      </c>
    </row>
    <row r="133" spans="24:25" x14ac:dyDescent="0.2">
      <c r="X133" s="3">
        <f t="shared" si="4"/>
        <v>1</v>
      </c>
      <c r="Y133" s="3">
        <f t="shared" si="5"/>
        <v>0</v>
      </c>
    </row>
    <row r="134" spans="24:25" x14ac:dyDescent="0.2">
      <c r="X134" s="3">
        <f t="shared" si="4"/>
        <v>1</v>
      </c>
      <c r="Y134" s="3">
        <f t="shared" si="5"/>
        <v>0</v>
      </c>
    </row>
    <row r="135" spans="24:25" x14ac:dyDescent="0.2">
      <c r="X135" s="3">
        <f t="shared" si="4"/>
        <v>1</v>
      </c>
      <c r="Y135" s="3">
        <f t="shared" si="5"/>
        <v>0</v>
      </c>
    </row>
    <row r="136" spans="24:25" x14ac:dyDescent="0.2">
      <c r="X136" s="3">
        <f t="shared" si="4"/>
        <v>1</v>
      </c>
      <c r="Y136" s="3">
        <f t="shared" si="5"/>
        <v>0</v>
      </c>
    </row>
    <row r="137" spans="24:25" x14ac:dyDescent="0.2">
      <c r="X137" s="3">
        <f t="shared" si="4"/>
        <v>1</v>
      </c>
      <c r="Y137" s="3">
        <f t="shared" si="5"/>
        <v>0</v>
      </c>
    </row>
    <row r="138" spans="24:25" x14ac:dyDescent="0.2">
      <c r="X138" s="3">
        <f t="shared" si="4"/>
        <v>1</v>
      </c>
      <c r="Y138" s="3">
        <f t="shared" si="5"/>
        <v>0</v>
      </c>
    </row>
    <row r="139" spans="24:25" x14ac:dyDescent="0.2">
      <c r="X139" s="3">
        <f t="shared" si="4"/>
        <v>1</v>
      </c>
      <c r="Y139" s="3">
        <f t="shared" si="5"/>
        <v>0</v>
      </c>
    </row>
    <row r="140" spans="24:25" x14ac:dyDescent="0.2">
      <c r="X140" s="3">
        <f t="shared" si="4"/>
        <v>1</v>
      </c>
      <c r="Y140" s="3">
        <f t="shared" si="5"/>
        <v>0</v>
      </c>
    </row>
    <row r="141" spans="24:25" x14ac:dyDescent="0.2">
      <c r="X141" s="3">
        <f t="shared" si="4"/>
        <v>1</v>
      </c>
      <c r="Y141" s="3">
        <f t="shared" si="5"/>
        <v>0</v>
      </c>
    </row>
    <row r="142" spans="24:25" x14ac:dyDescent="0.2">
      <c r="X142" s="3">
        <f t="shared" si="4"/>
        <v>1</v>
      </c>
      <c r="Y142" s="3">
        <f t="shared" si="5"/>
        <v>0</v>
      </c>
    </row>
    <row r="143" spans="24:25" x14ac:dyDescent="0.2">
      <c r="X143" s="3">
        <f t="shared" si="4"/>
        <v>1</v>
      </c>
      <c r="Y143" s="3">
        <f t="shared" si="5"/>
        <v>0</v>
      </c>
    </row>
    <row r="144" spans="24:25" x14ac:dyDescent="0.2">
      <c r="X144" s="3">
        <f t="shared" si="4"/>
        <v>1</v>
      </c>
      <c r="Y144" s="3">
        <f t="shared" si="5"/>
        <v>0</v>
      </c>
    </row>
    <row r="145" spans="24:25" x14ac:dyDescent="0.2">
      <c r="X145" s="3">
        <f t="shared" si="4"/>
        <v>1</v>
      </c>
      <c r="Y145" s="3">
        <f t="shared" si="5"/>
        <v>0</v>
      </c>
    </row>
    <row r="146" spans="24:25" x14ac:dyDescent="0.2">
      <c r="X146" s="3">
        <f t="shared" si="4"/>
        <v>1</v>
      </c>
      <c r="Y146" s="3">
        <f t="shared" si="5"/>
        <v>0</v>
      </c>
    </row>
    <row r="147" spans="24:25" x14ac:dyDescent="0.2">
      <c r="X147" s="3">
        <f t="shared" si="4"/>
        <v>1</v>
      </c>
      <c r="Y147" s="3">
        <f t="shared" si="5"/>
        <v>0</v>
      </c>
    </row>
    <row r="148" spans="24:25" x14ac:dyDescent="0.2">
      <c r="X148" s="3">
        <f t="shared" si="4"/>
        <v>1</v>
      </c>
      <c r="Y148" s="3">
        <f t="shared" si="5"/>
        <v>0</v>
      </c>
    </row>
    <row r="149" spans="24:25" x14ac:dyDescent="0.2">
      <c r="X149" s="3">
        <f t="shared" si="4"/>
        <v>1</v>
      </c>
      <c r="Y149" s="3">
        <f t="shared" si="5"/>
        <v>0</v>
      </c>
    </row>
    <row r="150" spans="24:25" x14ac:dyDescent="0.2">
      <c r="X150" s="3">
        <f t="shared" si="4"/>
        <v>1</v>
      </c>
      <c r="Y150" s="3">
        <f t="shared" si="5"/>
        <v>0</v>
      </c>
    </row>
    <row r="151" spans="24:25" x14ac:dyDescent="0.2">
      <c r="X151" s="3">
        <f t="shared" si="4"/>
        <v>1</v>
      </c>
      <c r="Y151" s="3">
        <f t="shared" si="5"/>
        <v>0</v>
      </c>
    </row>
    <row r="152" spans="24:25" x14ac:dyDescent="0.2">
      <c r="X152" s="3">
        <f t="shared" si="4"/>
        <v>1</v>
      </c>
      <c r="Y152" s="3">
        <f t="shared" si="5"/>
        <v>0</v>
      </c>
    </row>
    <row r="153" spans="24:25" x14ac:dyDescent="0.2">
      <c r="X153" s="3">
        <f t="shared" si="4"/>
        <v>1</v>
      </c>
      <c r="Y153" s="3">
        <f t="shared" si="5"/>
        <v>0</v>
      </c>
    </row>
    <row r="154" spans="24:25" x14ac:dyDescent="0.2">
      <c r="X154" s="3">
        <f t="shared" si="4"/>
        <v>1</v>
      </c>
      <c r="Y154" s="3">
        <f t="shared" si="5"/>
        <v>0</v>
      </c>
    </row>
    <row r="155" spans="24:25" x14ac:dyDescent="0.2">
      <c r="X155" s="3">
        <f t="shared" si="4"/>
        <v>1</v>
      </c>
      <c r="Y155" s="3">
        <f t="shared" si="5"/>
        <v>0</v>
      </c>
    </row>
    <row r="156" spans="24:25" x14ac:dyDescent="0.2">
      <c r="X156" s="3">
        <f t="shared" si="4"/>
        <v>1</v>
      </c>
      <c r="Y156" s="3">
        <f t="shared" si="5"/>
        <v>0</v>
      </c>
    </row>
    <row r="157" spans="24:25" x14ac:dyDescent="0.2">
      <c r="X157" s="3">
        <f t="shared" si="4"/>
        <v>1</v>
      </c>
      <c r="Y157" s="3">
        <f t="shared" si="5"/>
        <v>0</v>
      </c>
    </row>
    <row r="158" spans="24:25" x14ac:dyDescent="0.2">
      <c r="X158" s="3">
        <f t="shared" si="4"/>
        <v>1</v>
      </c>
      <c r="Y158" s="3">
        <f t="shared" si="5"/>
        <v>0</v>
      </c>
    </row>
    <row r="159" spans="24:25" x14ac:dyDescent="0.2">
      <c r="X159" s="3">
        <f t="shared" si="4"/>
        <v>1</v>
      </c>
      <c r="Y159" s="3">
        <f t="shared" si="5"/>
        <v>0</v>
      </c>
    </row>
    <row r="160" spans="24:25" x14ac:dyDescent="0.2">
      <c r="X160" s="3">
        <f t="shared" si="4"/>
        <v>1</v>
      </c>
      <c r="Y160" s="3">
        <f t="shared" si="5"/>
        <v>0</v>
      </c>
    </row>
    <row r="161" spans="24:25" x14ac:dyDescent="0.2">
      <c r="X161" s="3">
        <f t="shared" si="4"/>
        <v>1</v>
      </c>
      <c r="Y161" s="3">
        <f t="shared" si="5"/>
        <v>0</v>
      </c>
    </row>
    <row r="162" spans="24:25" x14ac:dyDescent="0.2">
      <c r="X162" s="3">
        <f t="shared" si="4"/>
        <v>1</v>
      </c>
      <c r="Y162" s="3">
        <f t="shared" si="5"/>
        <v>0</v>
      </c>
    </row>
    <row r="163" spans="24:25" x14ac:dyDescent="0.2">
      <c r="X163" s="3">
        <f t="shared" si="4"/>
        <v>1</v>
      </c>
      <c r="Y163" s="3">
        <f t="shared" si="5"/>
        <v>0</v>
      </c>
    </row>
    <row r="164" spans="24:25" x14ac:dyDescent="0.2">
      <c r="X164" s="3">
        <f t="shared" si="4"/>
        <v>1</v>
      </c>
      <c r="Y164" s="3">
        <f t="shared" si="5"/>
        <v>0</v>
      </c>
    </row>
    <row r="165" spans="24:25" x14ac:dyDescent="0.2">
      <c r="X165" s="3">
        <f t="shared" si="4"/>
        <v>1</v>
      </c>
      <c r="Y165" s="3">
        <f t="shared" si="5"/>
        <v>0</v>
      </c>
    </row>
    <row r="166" spans="24:25" x14ac:dyDescent="0.2">
      <c r="X166" s="3">
        <f t="shared" si="4"/>
        <v>1</v>
      </c>
      <c r="Y166" s="3">
        <f t="shared" si="5"/>
        <v>0</v>
      </c>
    </row>
    <row r="167" spans="24:25" x14ac:dyDescent="0.2">
      <c r="X167" s="3">
        <f t="shared" si="4"/>
        <v>1</v>
      </c>
      <c r="Y167" s="3">
        <f t="shared" si="5"/>
        <v>0</v>
      </c>
    </row>
    <row r="168" spans="24:25" x14ac:dyDescent="0.2">
      <c r="X168" s="3">
        <f t="shared" si="4"/>
        <v>1</v>
      </c>
      <c r="Y168" s="3">
        <f t="shared" si="5"/>
        <v>0</v>
      </c>
    </row>
    <row r="169" spans="24:25" x14ac:dyDescent="0.2">
      <c r="X169" s="3">
        <f t="shared" si="4"/>
        <v>1</v>
      </c>
      <c r="Y169" s="3">
        <f t="shared" si="5"/>
        <v>0</v>
      </c>
    </row>
    <row r="170" spans="24:25" x14ac:dyDescent="0.2">
      <c r="X170" s="3">
        <f t="shared" si="4"/>
        <v>1</v>
      </c>
      <c r="Y170" s="3">
        <f t="shared" si="5"/>
        <v>0</v>
      </c>
    </row>
    <row r="171" spans="24:25" x14ac:dyDescent="0.2">
      <c r="X171" s="3">
        <f t="shared" si="4"/>
        <v>1</v>
      </c>
      <c r="Y171" s="3">
        <f t="shared" si="5"/>
        <v>0</v>
      </c>
    </row>
    <row r="172" spans="24:25" x14ac:dyDescent="0.2">
      <c r="X172" s="3">
        <f t="shared" si="4"/>
        <v>1</v>
      </c>
      <c r="Y172" s="3">
        <f t="shared" si="5"/>
        <v>0</v>
      </c>
    </row>
    <row r="173" spans="24:25" x14ac:dyDescent="0.2">
      <c r="X173" s="3">
        <f t="shared" si="4"/>
        <v>1</v>
      </c>
      <c r="Y173" s="3">
        <f t="shared" si="5"/>
        <v>0</v>
      </c>
    </row>
    <row r="174" spans="24:25" x14ac:dyDescent="0.2">
      <c r="X174" s="3">
        <f t="shared" si="4"/>
        <v>1</v>
      </c>
      <c r="Y174" s="3">
        <f t="shared" si="5"/>
        <v>0</v>
      </c>
    </row>
    <row r="175" spans="24:25" x14ac:dyDescent="0.2">
      <c r="X175" s="3">
        <f t="shared" si="4"/>
        <v>1</v>
      </c>
      <c r="Y175" s="3">
        <f t="shared" si="5"/>
        <v>0</v>
      </c>
    </row>
    <row r="176" spans="24:25" x14ac:dyDescent="0.2">
      <c r="X176" s="3">
        <f t="shared" si="4"/>
        <v>1</v>
      </c>
      <c r="Y176" s="3">
        <f t="shared" si="5"/>
        <v>0</v>
      </c>
    </row>
    <row r="177" spans="24:25" x14ac:dyDescent="0.2">
      <c r="X177" s="3">
        <f t="shared" si="4"/>
        <v>1</v>
      </c>
      <c r="Y177" s="3">
        <f t="shared" si="5"/>
        <v>0</v>
      </c>
    </row>
    <row r="178" spans="24:25" x14ac:dyDescent="0.2">
      <c r="X178" s="3">
        <f t="shared" si="4"/>
        <v>1</v>
      </c>
      <c r="Y178" s="3">
        <f t="shared" si="5"/>
        <v>0</v>
      </c>
    </row>
    <row r="179" spans="24:25" x14ac:dyDescent="0.2">
      <c r="X179" s="3">
        <f t="shared" si="4"/>
        <v>1</v>
      </c>
      <c r="Y179" s="3">
        <f t="shared" si="5"/>
        <v>0</v>
      </c>
    </row>
    <row r="180" spans="24:25" x14ac:dyDescent="0.2">
      <c r="X180" s="3">
        <f t="shared" si="4"/>
        <v>1</v>
      </c>
      <c r="Y180" s="3">
        <f t="shared" si="5"/>
        <v>0</v>
      </c>
    </row>
    <row r="181" spans="24:25" x14ac:dyDescent="0.2">
      <c r="X181" s="3">
        <f t="shared" si="4"/>
        <v>1</v>
      </c>
      <c r="Y181" s="3">
        <f t="shared" si="5"/>
        <v>0</v>
      </c>
    </row>
    <row r="182" spans="24:25" x14ac:dyDescent="0.2">
      <c r="X182" s="3">
        <f t="shared" si="4"/>
        <v>1</v>
      </c>
      <c r="Y182" s="3">
        <f t="shared" si="5"/>
        <v>0</v>
      </c>
    </row>
    <row r="183" spans="24:25" x14ac:dyDescent="0.2">
      <c r="X183" s="3">
        <f t="shared" si="4"/>
        <v>1</v>
      </c>
      <c r="Y183" s="3">
        <f t="shared" si="5"/>
        <v>0</v>
      </c>
    </row>
    <row r="184" spans="24:25" x14ac:dyDescent="0.2">
      <c r="X184" s="3">
        <f t="shared" si="4"/>
        <v>1</v>
      </c>
      <c r="Y184" s="3">
        <f t="shared" si="5"/>
        <v>0</v>
      </c>
    </row>
    <row r="185" spans="24:25" x14ac:dyDescent="0.2">
      <c r="X185" s="3">
        <f t="shared" si="4"/>
        <v>1</v>
      </c>
      <c r="Y185" s="3">
        <f t="shared" si="5"/>
        <v>0</v>
      </c>
    </row>
    <row r="186" spans="24:25" x14ac:dyDescent="0.2">
      <c r="X186" s="3">
        <f t="shared" si="4"/>
        <v>1</v>
      </c>
      <c r="Y186" s="3">
        <f t="shared" si="5"/>
        <v>0</v>
      </c>
    </row>
    <row r="187" spans="24:25" x14ac:dyDescent="0.2">
      <c r="X187" s="3">
        <f t="shared" si="4"/>
        <v>1</v>
      </c>
      <c r="Y187" s="3">
        <f t="shared" si="5"/>
        <v>0</v>
      </c>
    </row>
    <row r="188" spans="24:25" x14ac:dyDescent="0.2">
      <c r="X188" s="3">
        <f t="shared" si="4"/>
        <v>1</v>
      </c>
      <c r="Y188" s="3">
        <f t="shared" si="5"/>
        <v>0</v>
      </c>
    </row>
    <row r="189" spans="24:25" x14ac:dyDescent="0.2">
      <c r="X189" s="3">
        <f t="shared" si="4"/>
        <v>1</v>
      </c>
      <c r="Y189" s="3">
        <f t="shared" si="5"/>
        <v>0</v>
      </c>
    </row>
    <row r="190" spans="24:25" x14ac:dyDescent="0.2">
      <c r="X190" s="3">
        <f t="shared" si="4"/>
        <v>1</v>
      </c>
      <c r="Y190" s="3">
        <f t="shared" si="5"/>
        <v>0</v>
      </c>
    </row>
    <row r="191" spans="24:25" x14ac:dyDescent="0.2">
      <c r="X191" s="3">
        <f t="shared" si="4"/>
        <v>1</v>
      </c>
      <c r="Y191" s="3">
        <f t="shared" si="5"/>
        <v>0</v>
      </c>
    </row>
    <row r="192" spans="24:25" x14ac:dyDescent="0.2">
      <c r="X192" s="3">
        <f t="shared" si="4"/>
        <v>1</v>
      </c>
      <c r="Y192" s="3">
        <f t="shared" si="5"/>
        <v>0</v>
      </c>
    </row>
    <row r="193" spans="24:25" x14ac:dyDescent="0.2">
      <c r="X193" s="3">
        <f t="shared" si="4"/>
        <v>1</v>
      </c>
      <c r="Y193" s="3">
        <f t="shared" si="5"/>
        <v>0</v>
      </c>
    </row>
    <row r="194" spans="24:25" x14ac:dyDescent="0.2">
      <c r="X194" s="3">
        <f t="shared" si="4"/>
        <v>1</v>
      </c>
      <c r="Y194" s="3">
        <f t="shared" si="5"/>
        <v>0</v>
      </c>
    </row>
    <row r="195" spans="24:25" x14ac:dyDescent="0.2">
      <c r="X195" s="3">
        <f t="shared" si="4"/>
        <v>1</v>
      </c>
      <c r="Y195" s="3">
        <f t="shared" si="5"/>
        <v>0</v>
      </c>
    </row>
    <row r="196" spans="24:25" x14ac:dyDescent="0.2">
      <c r="X196" s="3">
        <f t="shared" ref="X196:X259" si="6">D196-C196+1</f>
        <v>1</v>
      </c>
      <c r="Y196" s="3">
        <f t="shared" ref="Y196:Y259" si="7">H196*X196</f>
        <v>0</v>
      </c>
    </row>
    <row r="197" spans="24:25" x14ac:dyDescent="0.2">
      <c r="X197" s="3">
        <f t="shared" si="6"/>
        <v>1</v>
      </c>
      <c r="Y197" s="3">
        <f t="shared" si="7"/>
        <v>0</v>
      </c>
    </row>
    <row r="198" spans="24:25" x14ac:dyDescent="0.2">
      <c r="X198" s="3">
        <f t="shared" si="6"/>
        <v>1</v>
      </c>
      <c r="Y198" s="3">
        <f t="shared" si="7"/>
        <v>0</v>
      </c>
    </row>
    <row r="199" spans="24:25" x14ac:dyDescent="0.2">
      <c r="X199" s="3">
        <f t="shared" si="6"/>
        <v>1</v>
      </c>
      <c r="Y199" s="3">
        <f t="shared" si="7"/>
        <v>0</v>
      </c>
    </row>
    <row r="200" spans="24:25" x14ac:dyDescent="0.2">
      <c r="X200" s="3">
        <f t="shared" si="6"/>
        <v>1</v>
      </c>
      <c r="Y200" s="3">
        <f t="shared" si="7"/>
        <v>0</v>
      </c>
    </row>
    <row r="201" spans="24:25" x14ac:dyDescent="0.2">
      <c r="X201" s="3">
        <f t="shared" si="6"/>
        <v>1</v>
      </c>
      <c r="Y201" s="3">
        <f t="shared" si="7"/>
        <v>0</v>
      </c>
    </row>
    <row r="202" spans="24:25" x14ac:dyDescent="0.2">
      <c r="X202" s="3">
        <f t="shared" si="6"/>
        <v>1</v>
      </c>
      <c r="Y202" s="3">
        <f t="shared" si="7"/>
        <v>0</v>
      </c>
    </row>
    <row r="203" spans="24:25" x14ac:dyDescent="0.2">
      <c r="X203" s="3">
        <f t="shared" si="6"/>
        <v>1</v>
      </c>
      <c r="Y203" s="3">
        <f t="shared" si="7"/>
        <v>0</v>
      </c>
    </row>
    <row r="204" spans="24:25" x14ac:dyDescent="0.2">
      <c r="X204" s="3">
        <f t="shared" si="6"/>
        <v>1</v>
      </c>
      <c r="Y204" s="3">
        <f t="shared" si="7"/>
        <v>0</v>
      </c>
    </row>
    <row r="205" spans="24:25" x14ac:dyDescent="0.2">
      <c r="X205" s="3">
        <f t="shared" si="6"/>
        <v>1</v>
      </c>
      <c r="Y205" s="3">
        <f t="shared" si="7"/>
        <v>0</v>
      </c>
    </row>
    <row r="206" spans="24:25" x14ac:dyDescent="0.2">
      <c r="X206" s="3">
        <f t="shared" si="6"/>
        <v>1</v>
      </c>
      <c r="Y206" s="3">
        <f t="shared" si="7"/>
        <v>0</v>
      </c>
    </row>
    <row r="207" spans="24:25" x14ac:dyDescent="0.2">
      <c r="X207" s="3">
        <f t="shared" si="6"/>
        <v>1</v>
      </c>
      <c r="Y207" s="3">
        <f t="shared" si="7"/>
        <v>0</v>
      </c>
    </row>
    <row r="208" spans="24:25" x14ac:dyDescent="0.2">
      <c r="X208" s="3">
        <f t="shared" si="6"/>
        <v>1</v>
      </c>
      <c r="Y208" s="3">
        <f t="shared" si="7"/>
        <v>0</v>
      </c>
    </row>
    <row r="209" spans="24:25" x14ac:dyDescent="0.2">
      <c r="X209" s="3">
        <f t="shared" si="6"/>
        <v>1</v>
      </c>
      <c r="Y209" s="3">
        <f t="shared" si="7"/>
        <v>0</v>
      </c>
    </row>
    <row r="210" spans="24:25" x14ac:dyDescent="0.2">
      <c r="X210" s="3">
        <f t="shared" si="6"/>
        <v>1</v>
      </c>
      <c r="Y210" s="3">
        <f t="shared" si="7"/>
        <v>0</v>
      </c>
    </row>
    <row r="211" spans="24:25" x14ac:dyDescent="0.2">
      <c r="X211" s="3">
        <f t="shared" si="6"/>
        <v>1</v>
      </c>
      <c r="Y211" s="3">
        <f t="shared" si="7"/>
        <v>0</v>
      </c>
    </row>
    <row r="212" spans="24:25" x14ac:dyDescent="0.2">
      <c r="X212" s="3">
        <f t="shared" si="6"/>
        <v>1</v>
      </c>
      <c r="Y212" s="3">
        <f t="shared" si="7"/>
        <v>0</v>
      </c>
    </row>
    <row r="213" spans="24:25" x14ac:dyDescent="0.2">
      <c r="X213" s="3">
        <f t="shared" si="6"/>
        <v>1</v>
      </c>
      <c r="Y213" s="3">
        <f t="shared" si="7"/>
        <v>0</v>
      </c>
    </row>
    <row r="214" spans="24:25" x14ac:dyDescent="0.2">
      <c r="X214" s="3">
        <f t="shared" si="6"/>
        <v>1</v>
      </c>
      <c r="Y214" s="3">
        <f t="shared" si="7"/>
        <v>0</v>
      </c>
    </row>
    <row r="215" spans="24:25" x14ac:dyDescent="0.2">
      <c r="X215" s="3">
        <f t="shared" si="6"/>
        <v>1</v>
      </c>
      <c r="Y215" s="3">
        <f t="shared" si="7"/>
        <v>0</v>
      </c>
    </row>
    <row r="216" spans="24:25" x14ac:dyDescent="0.2">
      <c r="X216" s="3">
        <f t="shared" si="6"/>
        <v>1</v>
      </c>
      <c r="Y216" s="3">
        <f t="shared" si="7"/>
        <v>0</v>
      </c>
    </row>
    <row r="217" spans="24:25" x14ac:dyDescent="0.2">
      <c r="X217" s="3">
        <f t="shared" si="6"/>
        <v>1</v>
      </c>
      <c r="Y217" s="3">
        <f t="shared" si="7"/>
        <v>0</v>
      </c>
    </row>
    <row r="218" spans="24:25" x14ac:dyDescent="0.2">
      <c r="X218" s="3">
        <f t="shared" si="6"/>
        <v>1</v>
      </c>
      <c r="Y218" s="3">
        <f t="shared" si="7"/>
        <v>0</v>
      </c>
    </row>
    <row r="219" spans="24:25" x14ac:dyDescent="0.2">
      <c r="X219" s="3">
        <f t="shared" si="6"/>
        <v>1</v>
      </c>
      <c r="Y219" s="3">
        <f t="shared" si="7"/>
        <v>0</v>
      </c>
    </row>
    <row r="220" spans="24:25" x14ac:dyDescent="0.2">
      <c r="X220" s="3">
        <f t="shared" si="6"/>
        <v>1</v>
      </c>
      <c r="Y220" s="3">
        <f t="shared" si="7"/>
        <v>0</v>
      </c>
    </row>
    <row r="221" spans="24:25" x14ac:dyDescent="0.2">
      <c r="X221" s="3">
        <f t="shared" si="6"/>
        <v>1</v>
      </c>
      <c r="Y221" s="3">
        <f t="shared" si="7"/>
        <v>0</v>
      </c>
    </row>
    <row r="222" spans="24:25" x14ac:dyDescent="0.2">
      <c r="X222" s="3">
        <f t="shared" si="6"/>
        <v>1</v>
      </c>
      <c r="Y222" s="3">
        <f t="shared" si="7"/>
        <v>0</v>
      </c>
    </row>
    <row r="223" spans="24:25" x14ac:dyDescent="0.2">
      <c r="X223" s="3">
        <f t="shared" si="6"/>
        <v>1</v>
      </c>
      <c r="Y223" s="3">
        <f t="shared" si="7"/>
        <v>0</v>
      </c>
    </row>
    <row r="224" spans="24:25" x14ac:dyDescent="0.2">
      <c r="X224" s="3">
        <f t="shared" si="6"/>
        <v>1</v>
      </c>
      <c r="Y224" s="3">
        <f t="shared" si="7"/>
        <v>0</v>
      </c>
    </row>
    <row r="225" spans="24:25" x14ac:dyDescent="0.2">
      <c r="X225" s="3">
        <f t="shared" si="6"/>
        <v>1</v>
      </c>
      <c r="Y225" s="3">
        <f t="shared" si="7"/>
        <v>0</v>
      </c>
    </row>
    <row r="226" spans="24:25" x14ac:dyDescent="0.2">
      <c r="X226" s="3">
        <f t="shared" si="6"/>
        <v>1</v>
      </c>
      <c r="Y226" s="3">
        <f t="shared" si="7"/>
        <v>0</v>
      </c>
    </row>
    <row r="227" spans="24:25" x14ac:dyDescent="0.2">
      <c r="X227" s="3">
        <f t="shared" si="6"/>
        <v>1</v>
      </c>
      <c r="Y227" s="3">
        <f t="shared" si="7"/>
        <v>0</v>
      </c>
    </row>
    <row r="228" spans="24:25" x14ac:dyDescent="0.2">
      <c r="X228" s="3">
        <f t="shared" si="6"/>
        <v>1</v>
      </c>
      <c r="Y228" s="3">
        <f t="shared" si="7"/>
        <v>0</v>
      </c>
    </row>
    <row r="229" spans="24:25" x14ac:dyDescent="0.2">
      <c r="X229" s="3">
        <f t="shared" si="6"/>
        <v>1</v>
      </c>
      <c r="Y229" s="3">
        <f t="shared" si="7"/>
        <v>0</v>
      </c>
    </row>
    <row r="230" spans="24:25" x14ac:dyDescent="0.2">
      <c r="X230" s="3">
        <f t="shared" si="6"/>
        <v>1</v>
      </c>
      <c r="Y230" s="3">
        <f t="shared" si="7"/>
        <v>0</v>
      </c>
    </row>
    <row r="231" spans="24:25" x14ac:dyDescent="0.2">
      <c r="X231" s="3">
        <f t="shared" si="6"/>
        <v>1</v>
      </c>
      <c r="Y231" s="3">
        <f t="shared" si="7"/>
        <v>0</v>
      </c>
    </row>
    <row r="232" spans="24:25" x14ac:dyDescent="0.2">
      <c r="X232" s="3">
        <f t="shared" si="6"/>
        <v>1</v>
      </c>
      <c r="Y232" s="3">
        <f t="shared" si="7"/>
        <v>0</v>
      </c>
    </row>
    <row r="233" spans="24:25" x14ac:dyDescent="0.2">
      <c r="X233" s="3">
        <f t="shared" si="6"/>
        <v>1</v>
      </c>
      <c r="Y233" s="3">
        <f t="shared" si="7"/>
        <v>0</v>
      </c>
    </row>
    <row r="234" spans="24:25" x14ac:dyDescent="0.2">
      <c r="X234" s="3">
        <f t="shared" si="6"/>
        <v>1</v>
      </c>
      <c r="Y234" s="3">
        <f t="shared" si="7"/>
        <v>0</v>
      </c>
    </row>
    <row r="235" spans="24:25" x14ac:dyDescent="0.2">
      <c r="X235" s="3">
        <f t="shared" si="6"/>
        <v>1</v>
      </c>
      <c r="Y235" s="3">
        <f t="shared" si="7"/>
        <v>0</v>
      </c>
    </row>
    <row r="236" spans="24:25" x14ac:dyDescent="0.2">
      <c r="X236" s="3">
        <f t="shared" si="6"/>
        <v>1</v>
      </c>
      <c r="Y236" s="3">
        <f t="shared" si="7"/>
        <v>0</v>
      </c>
    </row>
    <row r="237" spans="24:25" x14ac:dyDescent="0.2">
      <c r="X237" s="3">
        <f t="shared" si="6"/>
        <v>1</v>
      </c>
      <c r="Y237" s="3">
        <f t="shared" si="7"/>
        <v>0</v>
      </c>
    </row>
    <row r="238" spans="24:25" x14ac:dyDescent="0.2">
      <c r="X238" s="3">
        <f t="shared" si="6"/>
        <v>1</v>
      </c>
      <c r="Y238" s="3">
        <f t="shared" si="7"/>
        <v>0</v>
      </c>
    </row>
    <row r="239" spans="24:25" x14ac:dyDescent="0.2">
      <c r="X239" s="3">
        <f t="shared" si="6"/>
        <v>1</v>
      </c>
      <c r="Y239" s="3">
        <f t="shared" si="7"/>
        <v>0</v>
      </c>
    </row>
    <row r="240" spans="24:25" x14ac:dyDescent="0.2">
      <c r="X240" s="3">
        <f t="shared" si="6"/>
        <v>1</v>
      </c>
      <c r="Y240" s="3">
        <f t="shared" si="7"/>
        <v>0</v>
      </c>
    </row>
    <row r="241" spans="24:25" x14ac:dyDescent="0.2">
      <c r="X241" s="3">
        <f t="shared" si="6"/>
        <v>1</v>
      </c>
      <c r="Y241" s="3">
        <f t="shared" si="7"/>
        <v>0</v>
      </c>
    </row>
    <row r="242" spans="24:25" x14ac:dyDescent="0.2">
      <c r="X242" s="3">
        <f t="shared" si="6"/>
        <v>1</v>
      </c>
      <c r="Y242" s="3">
        <f t="shared" si="7"/>
        <v>0</v>
      </c>
    </row>
    <row r="243" spans="24:25" x14ac:dyDescent="0.2">
      <c r="X243" s="3">
        <f t="shared" si="6"/>
        <v>1</v>
      </c>
      <c r="Y243" s="3">
        <f t="shared" si="7"/>
        <v>0</v>
      </c>
    </row>
    <row r="244" spans="24:25" x14ac:dyDescent="0.2">
      <c r="X244" s="3">
        <f t="shared" si="6"/>
        <v>1</v>
      </c>
      <c r="Y244" s="3">
        <f t="shared" si="7"/>
        <v>0</v>
      </c>
    </row>
    <row r="245" spans="24:25" x14ac:dyDescent="0.2">
      <c r="X245" s="3">
        <f t="shared" si="6"/>
        <v>1</v>
      </c>
      <c r="Y245" s="3">
        <f t="shared" si="7"/>
        <v>0</v>
      </c>
    </row>
    <row r="246" spans="24:25" x14ac:dyDescent="0.2">
      <c r="X246" s="3">
        <f t="shared" si="6"/>
        <v>1</v>
      </c>
      <c r="Y246" s="3">
        <f t="shared" si="7"/>
        <v>0</v>
      </c>
    </row>
    <row r="247" spans="24:25" x14ac:dyDescent="0.2">
      <c r="X247" s="3">
        <f t="shared" si="6"/>
        <v>1</v>
      </c>
      <c r="Y247" s="3">
        <f t="shared" si="7"/>
        <v>0</v>
      </c>
    </row>
    <row r="248" spans="24:25" x14ac:dyDescent="0.2">
      <c r="X248" s="3">
        <f t="shared" si="6"/>
        <v>1</v>
      </c>
      <c r="Y248" s="3">
        <f t="shared" si="7"/>
        <v>0</v>
      </c>
    </row>
    <row r="249" spans="24:25" x14ac:dyDescent="0.2">
      <c r="X249" s="3">
        <f t="shared" si="6"/>
        <v>1</v>
      </c>
      <c r="Y249" s="3">
        <f t="shared" si="7"/>
        <v>0</v>
      </c>
    </row>
    <row r="250" spans="24:25" x14ac:dyDescent="0.2">
      <c r="X250" s="3">
        <f t="shared" si="6"/>
        <v>1</v>
      </c>
      <c r="Y250" s="3">
        <f t="shared" si="7"/>
        <v>0</v>
      </c>
    </row>
    <row r="251" spans="24:25" x14ac:dyDescent="0.2">
      <c r="X251" s="3">
        <f t="shared" si="6"/>
        <v>1</v>
      </c>
      <c r="Y251" s="3">
        <f t="shared" si="7"/>
        <v>0</v>
      </c>
    </row>
    <row r="252" spans="24:25" x14ac:dyDescent="0.2">
      <c r="X252" s="3">
        <f t="shared" si="6"/>
        <v>1</v>
      </c>
      <c r="Y252" s="3">
        <f t="shared" si="7"/>
        <v>0</v>
      </c>
    </row>
    <row r="253" spans="24:25" x14ac:dyDescent="0.2">
      <c r="X253" s="3">
        <f t="shared" si="6"/>
        <v>1</v>
      </c>
      <c r="Y253" s="3">
        <f t="shared" si="7"/>
        <v>0</v>
      </c>
    </row>
    <row r="254" spans="24:25" x14ac:dyDescent="0.2">
      <c r="X254" s="3">
        <f t="shared" si="6"/>
        <v>1</v>
      </c>
      <c r="Y254" s="3">
        <f t="shared" si="7"/>
        <v>0</v>
      </c>
    </row>
    <row r="255" spans="24:25" x14ac:dyDescent="0.2">
      <c r="X255" s="3">
        <f t="shared" si="6"/>
        <v>1</v>
      </c>
      <c r="Y255" s="3">
        <f t="shared" si="7"/>
        <v>0</v>
      </c>
    </row>
    <row r="256" spans="24:25" x14ac:dyDescent="0.2">
      <c r="X256" s="3">
        <f t="shared" si="6"/>
        <v>1</v>
      </c>
      <c r="Y256" s="3">
        <f t="shared" si="7"/>
        <v>0</v>
      </c>
    </row>
    <row r="257" spans="24:25" x14ac:dyDescent="0.2">
      <c r="X257" s="3">
        <f t="shared" si="6"/>
        <v>1</v>
      </c>
      <c r="Y257" s="3">
        <f t="shared" si="7"/>
        <v>0</v>
      </c>
    </row>
    <row r="258" spans="24:25" x14ac:dyDescent="0.2">
      <c r="X258" s="3">
        <f t="shared" si="6"/>
        <v>1</v>
      </c>
      <c r="Y258" s="3">
        <f t="shared" si="7"/>
        <v>0</v>
      </c>
    </row>
    <row r="259" spans="24:25" x14ac:dyDescent="0.2">
      <c r="X259" s="3">
        <f t="shared" si="6"/>
        <v>1</v>
      </c>
      <c r="Y259" s="3">
        <f t="shared" si="7"/>
        <v>0</v>
      </c>
    </row>
    <row r="260" spans="24:25" x14ac:dyDescent="0.2">
      <c r="X260" s="3">
        <f t="shared" ref="X260:X323" si="8">D260-C260+1</f>
        <v>1</v>
      </c>
      <c r="Y260" s="3">
        <f t="shared" ref="Y260:Y323" si="9">H260*X260</f>
        <v>0</v>
      </c>
    </row>
    <row r="261" spans="24:25" x14ac:dyDescent="0.2">
      <c r="X261" s="3">
        <f t="shared" si="8"/>
        <v>1</v>
      </c>
      <c r="Y261" s="3">
        <f t="shared" si="9"/>
        <v>0</v>
      </c>
    </row>
    <row r="262" spans="24:25" x14ac:dyDescent="0.2">
      <c r="X262" s="3">
        <f t="shared" si="8"/>
        <v>1</v>
      </c>
      <c r="Y262" s="3">
        <f t="shared" si="9"/>
        <v>0</v>
      </c>
    </row>
    <row r="263" spans="24:25" x14ac:dyDescent="0.2">
      <c r="X263" s="3">
        <f t="shared" si="8"/>
        <v>1</v>
      </c>
      <c r="Y263" s="3">
        <f t="shared" si="9"/>
        <v>0</v>
      </c>
    </row>
    <row r="264" spans="24:25" x14ac:dyDescent="0.2">
      <c r="X264" s="3">
        <f t="shared" si="8"/>
        <v>1</v>
      </c>
      <c r="Y264" s="3">
        <f t="shared" si="9"/>
        <v>0</v>
      </c>
    </row>
    <row r="265" spans="24:25" x14ac:dyDescent="0.2">
      <c r="X265" s="3">
        <f t="shared" si="8"/>
        <v>1</v>
      </c>
      <c r="Y265" s="3">
        <f t="shared" si="9"/>
        <v>0</v>
      </c>
    </row>
    <row r="266" spans="24:25" x14ac:dyDescent="0.2">
      <c r="X266" s="3">
        <f t="shared" si="8"/>
        <v>1</v>
      </c>
      <c r="Y266" s="3">
        <f t="shared" si="9"/>
        <v>0</v>
      </c>
    </row>
    <row r="267" spans="24:25" x14ac:dyDescent="0.2">
      <c r="X267" s="3">
        <f t="shared" si="8"/>
        <v>1</v>
      </c>
      <c r="Y267" s="3">
        <f t="shared" si="9"/>
        <v>0</v>
      </c>
    </row>
    <row r="268" spans="24:25" x14ac:dyDescent="0.2">
      <c r="X268" s="3">
        <f t="shared" si="8"/>
        <v>1</v>
      </c>
      <c r="Y268" s="3">
        <f t="shared" si="9"/>
        <v>0</v>
      </c>
    </row>
    <row r="269" spans="24:25" x14ac:dyDescent="0.2">
      <c r="X269" s="3">
        <f t="shared" si="8"/>
        <v>1</v>
      </c>
      <c r="Y269" s="3">
        <f t="shared" si="9"/>
        <v>0</v>
      </c>
    </row>
    <row r="270" spans="24:25" x14ac:dyDescent="0.2">
      <c r="X270" s="3">
        <f t="shared" si="8"/>
        <v>1</v>
      </c>
      <c r="Y270" s="3">
        <f t="shared" si="9"/>
        <v>0</v>
      </c>
    </row>
    <row r="271" spans="24:25" x14ac:dyDescent="0.2">
      <c r="X271" s="3">
        <f t="shared" si="8"/>
        <v>1</v>
      </c>
      <c r="Y271" s="3">
        <f t="shared" si="9"/>
        <v>0</v>
      </c>
    </row>
    <row r="272" spans="24:25" x14ac:dyDescent="0.2">
      <c r="X272" s="3">
        <f t="shared" si="8"/>
        <v>1</v>
      </c>
      <c r="Y272" s="3">
        <f t="shared" si="9"/>
        <v>0</v>
      </c>
    </row>
    <row r="273" spans="24:25" x14ac:dyDescent="0.2">
      <c r="X273" s="3">
        <f t="shared" si="8"/>
        <v>1</v>
      </c>
      <c r="Y273" s="3">
        <f t="shared" si="9"/>
        <v>0</v>
      </c>
    </row>
    <row r="274" spans="24:25" x14ac:dyDescent="0.2">
      <c r="X274" s="3">
        <f t="shared" si="8"/>
        <v>1</v>
      </c>
      <c r="Y274" s="3">
        <f t="shared" si="9"/>
        <v>0</v>
      </c>
    </row>
    <row r="275" spans="24:25" x14ac:dyDescent="0.2">
      <c r="X275" s="3">
        <f t="shared" si="8"/>
        <v>1</v>
      </c>
      <c r="Y275" s="3">
        <f t="shared" si="9"/>
        <v>0</v>
      </c>
    </row>
    <row r="276" spans="24:25" x14ac:dyDescent="0.2">
      <c r="X276" s="3">
        <f t="shared" si="8"/>
        <v>1</v>
      </c>
      <c r="Y276" s="3">
        <f t="shared" si="9"/>
        <v>0</v>
      </c>
    </row>
    <row r="277" spans="24:25" x14ac:dyDescent="0.2">
      <c r="X277" s="3">
        <f t="shared" si="8"/>
        <v>1</v>
      </c>
      <c r="Y277" s="3">
        <f t="shared" si="9"/>
        <v>0</v>
      </c>
    </row>
    <row r="278" spans="24:25" x14ac:dyDescent="0.2">
      <c r="X278" s="3">
        <f t="shared" si="8"/>
        <v>1</v>
      </c>
      <c r="Y278" s="3">
        <f t="shared" si="9"/>
        <v>0</v>
      </c>
    </row>
    <row r="279" spans="24:25" x14ac:dyDescent="0.2">
      <c r="X279" s="3">
        <f t="shared" si="8"/>
        <v>1</v>
      </c>
      <c r="Y279" s="3">
        <f t="shared" si="9"/>
        <v>0</v>
      </c>
    </row>
    <row r="280" spans="24:25" x14ac:dyDescent="0.2">
      <c r="X280" s="3">
        <f t="shared" si="8"/>
        <v>1</v>
      </c>
      <c r="Y280" s="3">
        <f t="shared" si="9"/>
        <v>0</v>
      </c>
    </row>
    <row r="281" spans="24:25" x14ac:dyDescent="0.2">
      <c r="X281" s="3">
        <f t="shared" si="8"/>
        <v>1</v>
      </c>
      <c r="Y281" s="3">
        <f t="shared" si="9"/>
        <v>0</v>
      </c>
    </row>
    <row r="282" spans="24:25" x14ac:dyDescent="0.2">
      <c r="X282" s="3">
        <f t="shared" si="8"/>
        <v>1</v>
      </c>
      <c r="Y282" s="3">
        <f t="shared" si="9"/>
        <v>0</v>
      </c>
    </row>
    <row r="283" spans="24:25" x14ac:dyDescent="0.2">
      <c r="X283" s="3">
        <f t="shared" si="8"/>
        <v>1</v>
      </c>
      <c r="Y283" s="3">
        <f t="shared" si="9"/>
        <v>0</v>
      </c>
    </row>
    <row r="284" spans="24:25" x14ac:dyDescent="0.2">
      <c r="X284" s="3">
        <f t="shared" si="8"/>
        <v>1</v>
      </c>
      <c r="Y284" s="3">
        <f t="shared" si="9"/>
        <v>0</v>
      </c>
    </row>
    <row r="285" spans="24:25" x14ac:dyDescent="0.2">
      <c r="X285" s="3">
        <f t="shared" si="8"/>
        <v>1</v>
      </c>
      <c r="Y285" s="3">
        <f t="shared" si="9"/>
        <v>0</v>
      </c>
    </row>
    <row r="286" spans="24:25" x14ac:dyDescent="0.2">
      <c r="X286" s="3">
        <f t="shared" si="8"/>
        <v>1</v>
      </c>
      <c r="Y286" s="3">
        <f t="shared" si="9"/>
        <v>0</v>
      </c>
    </row>
    <row r="287" spans="24:25" x14ac:dyDescent="0.2">
      <c r="X287" s="3">
        <f t="shared" si="8"/>
        <v>1</v>
      </c>
      <c r="Y287" s="3">
        <f t="shared" si="9"/>
        <v>0</v>
      </c>
    </row>
    <row r="288" spans="24:25" x14ac:dyDescent="0.2">
      <c r="X288" s="3">
        <f t="shared" si="8"/>
        <v>1</v>
      </c>
      <c r="Y288" s="3">
        <f t="shared" si="9"/>
        <v>0</v>
      </c>
    </row>
    <row r="289" spans="24:25" x14ac:dyDescent="0.2">
      <c r="X289" s="3">
        <f t="shared" si="8"/>
        <v>1</v>
      </c>
      <c r="Y289" s="3">
        <f t="shared" si="9"/>
        <v>0</v>
      </c>
    </row>
    <row r="290" spans="24:25" x14ac:dyDescent="0.2">
      <c r="X290" s="3">
        <f t="shared" si="8"/>
        <v>1</v>
      </c>
      <c r="Y290" s="3">
        <f t="shared" si="9"/>
        <v>0</v>
      </c>
    </row>
    <row r="291" spans="24:25" x14ac:dyDescent="0.2">
      <c r="X291" s="3">
        <f t="shared" si="8"/>
        <v>1</v>
      </c>
      <c r="Y291" s="3">
        <f t="shared" si="9"/>
        <v>0</v>
      </c>
    </row>
    <row r="292" spans="24:25" x14ac:dyDescent="0.2">
      <c r="X292" s="3">
        <f t="shared" si="8"/>
        <v>1</v>
      </c>
      <c r="Y292" s="3">
        <f t="shared" si="9"/>
        <v>0</v>
      </c>
    </row>
    <row r="293" spans="24:25" x14ac:dyDescent="0.2">
      <c r="X293" s="3">
        <f t="shared" si="8"/>
        <v>1</v>
      </c>
      <c r="Y293" s="3">
        <f t="shared" si="9"/>
        <v>0</v>
      </c>
    </row>
    <row r="294" spans="24:25" x14ac:dyDescent="0.2">
      <c r="X294" s="3">
        <f t="shared" si="8"/>
        <v>1</v>
      </c>
      <c r="Y294" s="3">
        <f t="shared" si="9"/>
        <v>0</v>
      </c>
    </row>
    <row r="295" spans="24:25" x14ac:dyDescent="0.2">
      <c r="X295" s="3">
        <f t="shared" si="8"/>
        <v>1</v>
      </c>
      <c r="Y295" s="3">
        <f t="shared" si="9"/>
        <v>0</v>
      </c>
    </row>
    <row r="296" spans="24:25" x14ac:dyDescent="0.2">
      <c r="X296" s="3">
        <f t="shared" si="8"/>
        <v>1</v>
      </c>
      <c r="Y296" s="3">
        <f t="shared" si="9"/>
        <v>0</v>
      </c>
    </row>
    <row r="297" spans="24:25" x14ac:dyDescent="0.2">
      <c r="X297" s="3">
        <f t="shared" si="8"/>
        <v>1</v>
      </c>
      <c r="Y297" s="3">
        <f t="shared" si="9"/>
        <v>0</v>
      </c>
    </row>
    <row r="298" spans="24:25" x14ac:dyDescent="0.2">
      <c r="X298" s="3">
        <f t="shared" si="8"/>
        <v>1</v>
      </c>
      <c r="Y298" s="3">
        <f t="shared" si="9"/>
        <v>0</v>
      </c>
    </row>
    <row r="299" spans="24:25" x14ac:dyDescent="0.2">
      <c r="X299" s="3">
        <f t="shared" si="8"/>
        <v>1</v>
      </c>
      <c r="Y299" s="3">
        <f t="shared" si="9"/>
        <v>0</v>
      </c>
    </row>
    <row r="300" spans="24:25" x14ac:dyDescent="0.2">
      <c r="X300" s="3">
        <f t="shared" si="8"/>
        <v>1</v>
      </c>
      <c r="Y300" s="3">
        <f t="shared" si="9"/>
        <v>0</v>
      </c>
    </row>
    <row r="301" spans="24:25" x14ac:dyDescent="0.2">
      <c r="X301" s="3">
        <f t="shared" si="8"/>
        <v>1</v>
      </c>
      <c r="Y301" s="3">
        <f t="shared" si="9"/>
        <v>0</v>
      </c>
    </row>
    <row r="302" spans="24:25" x14ac:dyDescent="0.2">
      <c r="X302" s="3">
        <f t="shared" si="8"/>
        <v>1</v>
      </c>
      <c r="Y302" s="3">
        <f t="shared" si="9"/>
        <v>0</v>
      </c>
    </row>
    <row r="303" spans="24:25" x14ac:dyDescent="0.2">
      <c r="X303" s="3">
        <f t="shared" si="8"/>
        <v>1</v>
      </c>
      <c r="Y303" s="3">
        <f t="shared" si="9"/>
        <v>0</v>
      </c>
    </row>
    <row r="304" spans="24:25" x14ac:dyDescent="0.2">
      <c r="X304" s="3">
        <f t="shared" si="8"/>
        <v>1</v>
      </c>
      <c r="Y304" s="3">
        <f t="shared" si="9"/>
        <v>0</v>
      </c>
    </row>
    <row r="305" spans="24:25" x14ac:dyDescent="0.2">
      <c r="X305" s="3">
        <f t="shared" si="8"/>
        <v>1</v>
      </c>
      <c r="Y305" s="3">
        <f t="shared" si="9"/>
        <v>0</v>
      </c>
    </row>
    <row r="306" spans="24:25" x14ac:dyDescent="0.2">
      <c r="X306" s="3">
        <f t="shared" si="8"/>
        <v>1</v>
      </c>
      <c r="Y306" s="3">
        <f t="shared" si="9"/>
        <v>0</v>
      </c>
    </row>
    <row r="307" spans="24:25" x14ac:dyDescent="0.2">
      <c r="X307" s="3">
        <f t="shared" si="8"/>
        <v>1</v>
      </c>
      <c r="Y307" s="3">
        <f t="shared" si="9"/>
        <v>0</v>
      </c>
    </row>
    <row r="308" spans="24:25" x14ac:dyDescent="0.2">
      <c r="X308" s="3">
        <f t="shared" si="8"/>
        <v>1</v>
      </c>
      <c r="Y308" s="3">
        <f t="shared" si="9"/>
        <v>0</v>
      </c>
    </row>
    <row r="309" spans="24:25" x14ac:dyDescent="0.2">
      <c r="X309" s="3">
        <f t="shared" si="8"/>
        <v>1</v>
      </c>
      <c r="Y309" s="3">
        <f t="shared" si="9"/>
        <v>0</v>
      </c>
    </row>
    <row r="310" spans="24:25" x14ac:dyDescent="0.2">
      <c r="X310" s="3">
        <f t="shared" si="8"/>
        <v>1</v>
      </c>
      <c r="Y310" s="3">
        <f t="shared" si="9"/>
        <v>0</v>
      </c>
    </row>
    <row r="311" spans="24:25" x14ac:dyDescent="0.2">
      <c r="X311" s="3">
        <f t="shared" si="8"/>
        <v>1</v>
      </c>
      <c r="Y311" s="3">
        <f t="shared" si="9"/>
        <v>0</v>
      </c>
    </row>
    <row r="312" spans="24:25" x14ac:dyDescent="0.2">
      <c r="X312" s="3">
        <f t="shared" si="8"/>
        <v>1</v>
      </c>
      <c r="Y312" s="3">
        <f t="shared" si="9"/>
        <v>0</v>
      </c>
    </row>
    <row r="313" spans="24:25" x14ac:dyDescent="0.2">
      <c r="X313" s="3">
        <f t="shared" si="8"/>
        <v>1</v>
      </c>
      <c r="Y313" s="3">
        <f t="shared" si="9"/>
        <v>0</v>
      </c>
    </row>
    <row r="314" spans="24:25" x14ac:dyDescent="0.2">
      <c r="X314" s="3">
        <f t="shared" si="8"/>
        <v>1</v>
      </c>
      <c r="Y314" s="3">
        <f t="shared" si="9"/>
        <v>0</v>
      </c>
    </row>
    <row r="315" spans="24:25" x14ac:dyDescent="0.2">
      <c r="X315" s="3">
        <f t="shared" si="8"/>
        <v>1</v>
      </c>
      <c r="Y315" s="3">
        <f t="shared" si="9"/>
        <v>0</v>
      </c>
    </row>
    <row r="316" spans="24:25" x14ac:dyDescent="0.2">
      <c r="X316" s="3">
        <f t="shared" si="8"/>
        <v>1</v>
      </c>
      <c r="Y316" s="3">
        <f t="shared" si="9"/>
        <v>0</v>
      </c>
    </row>
    <row r="317" spans="24:25" x14ac:dyDescent="0.2">
      <c r="X317" s="3">
        <f t="shared" si="8"/>
        <v>1</v>
      </c>
      <c r="Y317" s="3">
        <f t="shared" si="9"/>
        <v>0</v>
      </c>
    </row>
    <row r="318" spans="24:25" x14ac:dyDescent="0.2">
      <c r="X318" s="3">
        <f t="shared" si="8"/>
        <v>1</v>
      </c>
      <c r="Y318" s="3">
        <f t="shared" si="9"/>
        <v>0</v>
      </c>
    </row>
    <row r="319" spans="24:25" x14ac:dyDescent="0.2">
      <c r="X319" s="3">
        <f t="shared" si="8"/>
        <v>1</v>
      </c>
      <c r="Y319" s="3">
        <f t="shared" si="9"/>
        <v>0</v>
      </c>
    </row>
    <row r="320" spans="24:25" x14ac:dyDescent="0.2">
      <c r="X320" s="3">
        <f t="shared" si="8"/>
        <v>1</v>
      </c>
      <c r="Y320" s="3">
        <f t="shared" si="9"/>
        <v>0</v>
      </c>
    </row>
    <row r="321" spans="24:25" x14ac:dyDescent="0.2">
      <c r="X321" s="3">
        <f t="shared" si="8"/>
        <v>1</v>
      </c>
      <c r="Y321" s="3">
        <f t="shared" si="9"/>
        <v>0</v>
      </c>
    </row>
    <row r="322" spans="24:25" x14ac:dyDescent="0.2">
      <c r="X322" s="3">
        <f t="shared" si="8"/>
        <v>1</v>
      </c>
      <c r="Y322" s="3">
        <f t="shared" si="9"/>
        <v>0</v>
      </c>
    </row>
    <row r="323" spans="24:25" x14ac:dyDescent="0.2">
      <c r="X323" s="3">
        <f t="shared" si="8"/>
        <v>1</v>
      </c>
      <c r="Y323" s="3">
        <f t="shared" si="9"/>
        <v>0</v>
      </c>
    </row>
    <row r="324" spans="24:25" x14ac:dyDescent="0.2">
      <c r="X324" s="3">
        <f t="shared" ref="X324:X387" si="10">D324-C324+1</f>
        <v>1</v>
      </c>
      <c r="Y324" s="3">
        <f t="shared" ref="Y324:Y387" si="11">H324*X324</f>
        <v>0</v>
      </c>
    </row>
    <row r="325" spans="24:25" x14ac:dyDescent="0.2">
      <c r="X325" s="3">
        <f t="shared" si="10"/>
        <v>1</v>
      </c>
      <c r="Y325" s="3">
        <f t="shared" si="11"/>
        <v>0</v>
      </c>
    </row>
    <row r="326" spans="24:25" x14ac:dyDescent="0.2">
      <c r="X326" s="3">
        <f t="shared" si="10"/>
        <v>1</v>
      </c>
      <c r="Y326" s="3">
        <f t="shared" si="11"/>
        <v>0</v>
      </c>
    </row>
    <row r="327" spans="24:25" x14ac:dyDescent="0.2">
      <c r="X327" s="3">
        <f t="shared" si="10"/>
        <v>1</v>
      </c>
      <c r="Y327" s="3">
        <f t="shared" si="11"/>
        <v>0</v>
      </c>
    </row>
    <row r="328" spans="24:25" x14ac:dyDescent="0.2">
      <c r="X328" s="3">
        <f t="shared" si="10"/>
        <v>1</v>
      </c>
      <c r="Y328" s="3">
        <f t="shared" si="11"/>
        <v>0</v>
      </c>
    </row>
    <row r="329" spans="24:25" x14ac:dyDescent="0.2">
      <c r="X329" s="3">
        <f t="shared" si="10"/>
        <v>1</v>
      </c>
      <c r="Y329" s="3">
        <f t="shared" si="11"/>
        <v>0</v>
      </c>
    </row>
    <row r="330" spans="24:25" x14ac:dyDescent="0.2">
      <c r="X330" s="3">
        <f t="shared" si="10"/>
        <v>1</v>
      </c>
      <c r="Y330" s="3">
        <f t="shared" si="11"/>
        <v>0</v>
      </c>
    </row>
    <row r="331" spans="24:25" x14ac:dyDescent="0.2">
      <c r="X331" s="3">
        <f t="shared" si="10"/>
        <v>1</v>
      </c>
      <c r="Y331" s="3">
        <f t="shared" si="11"/>
        <v>0</v>
      </c>
    </row>
    <row r="332" spans="24:25" x14ac:dyDescent="0.2">
      <c r="X332" s="3">
        <f t="shared" si="10"/>
        <v>1</v>
      </c>
      <c r="Y332" s="3">
        <f t="shared" si="11"/>
        <v>0</v>
      </c>
    </row>
    <row r="333" spans="24:25" x14ac:dyDescent="0.2">
      <c r="X333" s="3">
        <f t="shared" si="10"/>
        <v>1</v>
      </c>
      <c r="Y333" s="3">
        <f t="shared" si="11"/>
        <v>0</v>
      </c>
    </row>
    <row r="334" spans="24:25" x14ac:dyDescent="0.2">
      <c r="X334" s="3">
        <f t="shared" si="10"/>
        <v>1</v>
      </c>
      <c r="Y334" s="3">
        <f t="shared" si="11"/>
        <v>0</v>
      </c>
    </row>
    <row r="335" spans="24:25" x14ac:dyDescent="0.2">
      <c r="X335" s="3">
        <f t="shared" si="10"/>
        <v>1</v>
      </c>
      <c r="Y335" s="3">
        <f t="shared" si="11"/>
        <v>0</v>
      </c>
    </row>
    <row r="336" spans="24:25" x14ac:dyDescent="0.2">
      <c r="X336" s="3">
        <f t="shared" si="10"/>
        <v>1</v>
      </c>
      <c r="Y336" s="3">
        <f t="shared" si="11"/>
        <v>0</v>
      </c>
    </row>
    <row r="337" spans="24:25" x14ac:dyDescent="0.2">
      <c r="X337" s="3">
        <f t="shared" si="10"/>
        <v>1</v>
      </c>
      <c r="Y337" s="3">
        <f t="shared" si="11"/>
        <v>0</v>
      </c>
    </row>
    <row r="338" spans="24:25" x14ac:dyDescent="0.2">
      <c r="X338" s="3">
        <f t="shared" si="10"/>
        <v>1</v>
      </c>
      <c r="Y338" s="3">
        <f t="shared" si="11"/>
        <v>0</v>
      </c>
    </row>
    <row r="339" spans="24:25" x14ac:dyDescent="0.2">
      <c r="X339" s="3">
        <f t="shared" si="10"/>
        <v>1</v>
      </c>
      <c r="Y339" s="3">
        <f t="shared" si="11"/>
        <v>0</v>
      </c>
    </row>
    <row r="340" spans="24:25" x14ac:dyDescent="0.2">
      <c r="X340" s="3">
        <f t="shared" si="10"/>
        <v>1</v>
      </c>
      <c r="Y340" s="3">
        <f t="shared" si="11"/>
        <v>0</v>
      </c>
    </row>
    <row r="341" spans="24:25" x14ac:dyDescent="0.2">
      <c r="X341" s="3">
        <f t="shared" si="10"/>
        <v>1</v>
      </c>
      <c r="Y341" s="3">
        <f t="shared" si="11"/>
        <v>0</v>
      </c>
    </row>
    <row r="342" spans="24:25" x14ac:dyDescent="0.2">
      <c r="X342" s="3">
        <f t="shared" si="10"/>
        <v>1</v>
      </c>
      <c r="Y342" s="3">
        <f t="shared" si="11"/>
        <v>0</v>
      </c>
    </row>
    <row r="343" spans="24:25" x14ac:dyDescent="0.2">
      <c r="X343" s="3">
        <f t="shared" si="10"/>
        <v>1</v>
      </c>
      <c r="Y343" s="3">
        <f t="shared" si="11"/>
        <v>0</v>
      </c>
    </row>
    <row r="344" spans="24:25" x14ac:dyDescent="0.2">
      <c r="X344" s="3">
        <f t="shared" si="10"/>
        <v>1</v>
      </c>
      <c r="Y344" s="3">
        <f t="shared" si="11"/>
        <v>0</v>
      </c>
    </row>
    <row r="345" spans="24:25" x14ac:dyDescent="0.2">
      <c r="X345" s="3">
        <f t="shared" si="10"/>
        <v>1</v>
      </c>
      <c r="Y345" s="3">
        <f t="shared" si="11"/>
        <v>0</v>
      </c>
    </row>
    <row r="346" spans="24:25" x14ac:dyDescent="0.2">
      <c r="X346" s="3">
        <f t="shared" si="10"/>
        <v>1</v>
      </c>
      <c r="Y346" s="3">
        <f t="shared" si="11"/>
        <v>0</v>
      </c>
    </row>
    <row r="347" spans="24:25" x14ac:dyDescent="0.2">
      <c r="X347" s="3">
        <f t="shared" si="10"/>
        <v>1</v>
      </c>
      <c r="Y347" s="3">
        <f t="shared" si="11"/>
        <v>0</v>
      </c>
    </row>
    <row r="348" spans="24:25" x14ac:dyDescent="0.2">
      <c r="X348" s="3">
        <f t="shared" si="10"/>
        <v>1</v>
      </c>
      <c r="Y348" s="3">
        <f t="shared" si="11"/>
        <v>0</v>
      </c>
    </row>
    <row r="349" spans="24:25" x14ac:dyDescent="0.2">
      <c r="X349" s="3">
        <f t="shared" si="10"/>
        <v>1</v>
      </c>
      <c r="Y349" s="3">
        <f t="shared" si="11"/>
        <v>0</v>
      </c>
    </row>
    <row r="350" spans="24:25" x14ac:dyDescent="0.2">
      <c r="X350" s="3">
        <f t="shared" si="10"/>
        <v>1</v>
      </c>
      <c r="Y350" s="3">
        <f t="shared" si="11"/>
        <v>0</v>
      </c>
    </row>
    <row r="351" spans="24:25" x14ac:dyDescent="0.2">
      <c r="X351" s="3">
        <f t="shared" si="10"/>
        <v>1</v>
      </c>
      <c r="Y351" s="3">
        <f t="shared" si="11"/>
        <v>0</v>
      </c>
    </row>
    <row r="352" spans="24:25" x14ac:dyDescent="0.2">
      <c r="X352" s="3">
        <f t="shared" si="10"/>
        <v>1</v>
      </c>
      <c r="Y352" s="3">
        <f t="shared" si="11"/>
        <v>0</v>
      </c>
    </row>
    <row r="353" spans="24:25" x14ac:dyDescent="0.2">
      <c r="X353" s="3">
        <f t="shared" si="10"/>
        <v>1</v>
      </c>
      <c r="Y353" s="3">
        <f t="shared" si="11"/>
        <v>0</v>
      </c>
    </row>
    <row r="354" spans="24:25" x14ac:dyDescent="0.2">
      <c r="X354" s="3">
        <f t="shared" si="10"/>
        <v>1</v>
      </c>
      <c r="Y354" s="3">
        <f t="shared" si="11"/>
        <v>0</v>
      </c>
    </row>
    <row r="355" spans="24:25" x14ac:dyDescent="0.2">
      <c r="X355" s="3">
        <f t="shared" si="10"/>
        <v>1</v>
      </c>
      <c r="Y355" s="3">
        <f t="shared" si="11"/>
        <v>0</v>
      </c>
    </row>
    <row r="356" spans="24:25" x14ac:dyDescent="0.2">
      <c r="X356" s="3">
        <f t="shared" si="10"/>
        <v>1</v>
      </c>
      <c r="Y356" s="3">
        <f t="shared" si="11"/>
        <v>0</v>
      </c>
    </row>
    <row r="357" spans="24:25" x14ac:dyDescent="0.2">
      <c r="X357" s="3">
        <f t="shared" si="10"/>
        <v>1</v>
      </c>
      <c r="Y357" s="3">
        <f t="shared" si="11"/>
        <v>0</v>
      </c>
    </row>
    <row r="358" spans="24:25" x14ac:dyDescent="0.2">
      <c r="X358" s="3">
        <f t="shared" si="10"/>
        <v>1</v>
      </c>
      <c r="Y358" s="3">
        <f t="shared" si="11"/>
        <v>0</v>
      </c>
    </row>
    <row r="359" spans="24:25" x14ac:dyDescent="0.2">
      <c r="X359" s="3">
        <f t="shared" si="10"/>
        <v>1</v>
      </c>
      <c r="Y359" s="3">
        <f t="shared" si="11"/>
        <v>0</v>
      </c>
    </row>
    <row r="360" spans="24:25" x14ac:dyDescent="0.2">
      <c r="X360" s="3">
        <f t="shared" si="10"/>
        <v>1</v>
      </c>
      <c r="Y360" s="3">
        <f t="shared" si="11"/>
        <v>0</v>
      </c>
    </row>
    <row r="361" spans="24:25" x14ac:dyDescent="0.2">
      <c r="X361" s="3">
        <f t="shared" si="10"/>
        <v>1</v>
      </c>
      <c r="Y361" s="3">
        <f t="shared" si="11"/>
        <v>0</v>
      </c>
    </row>
    <row r="362" spans="24:25" x14ac:dyDescent="0.2">
      <c r="X362" s="3">
        <f t="shared" si="10"/>
        <v>1</v>
      </c>
      <c r="Y362" s="3">
        <f t="shared" si="11"/>
        <v>0</v>
      </c>
    </row>
    <row r="363" spans="24:25" x14ac:dyDescent="0.2">
      <c r="X363" s="3">
        <f t="shared" si="10"/>
        <v>1</v>
      </c>
      <c r="Y363" s="3">
        <f t="shared" si="11"/>
        <v>0</v>
      </c>
    </row>
    <row r="364" spans="24:25" x14ac:dyDescent="0.2">
      <c r="X364" s="3">
        <f t="shared" si="10"/>
        <v>1</v>
      </c>
      <c r="Y364" s="3">
        <f t="shared" si="11"/>
        <v>0</v>
      </c>
    </row>
    <row r="365" spans="24:25" x14ac:dyDescent="0.2">
      <c r="X365" s="3">
        <f t="shared" si="10"/>
        <v>1</v>
      </c>
      <c r="Y365" s="3">
        <f t="shared" si="11"/>
        <v>0</v>
      </c>
    </row>
    <row r="366" spans="24:25" x14ac:dyDescent="0.2">
      <c r="X366" s="3">
        <f t="shared" si="10"/>
        <v>1</v>
      </c>
      <c r="Y366" s="3">
        <f t="shared" si="11"/>
        <v>0</v>
      </c>
    </row>
    <row r="367" spans="24:25" x14ac:dyDescent="0.2">
      <c r="X367" s="3">
        <f t="shared" si="10"/>
        <v>1</v>
      </c>
      <c r="Y367" s="3">
        <f t="shared" si="11"/>
        <v>0</v>
      </c>
    </row>
    <row r="368" spans="24:25" x14ac:dyDescent="0.2">
      <c r="X368" s="3">
        <f t="shared" si="10"/>
        <v>1</v>
      </c>
      <c r="Y368" s="3">
        <f t="shared" si="11"/>
        <v>0</v>
      </c>
    </row>
    <row r="369" spans="24:25" x14ac:dyDescent="0.2">
      <c r="X369" s="3">
        <f t="shared" si="10"/>
        <v>1</v>
      </c>
      <c r="Y369" s="3">
        <f t="shared" si="11"/>
        <v>0</v>
      </c>
    </row>
    <row r="370" spans="24:25" x14ac:dyDescent="0.2">
      <c r="X370" s="3">
        <f t="shared" si="10"/>
        <v>1</v>
      </c>
      <c r="Y370" s="3">
        <f t="shared" si="11"/>
        <v>0</v>
      </c>
    </row>
    <row r="371" spans="24:25" x14ac:dyDescent="0.2">
      <c r="X371" s="3">
        <f t="shared" si="10"/>
        <v>1</v>
      </c>
      <c r="Y371" s="3">
        <f t="shared" si="11"/>
        <v>0</v>
      </c>
    </row>
    <row r="372" spans="24:25" x14ac:dyDescent="0.2">
      <c r="X372" s="3">
        <f t="shared" si="10"/>
        <v>1</v>
      </c>
      <c r="Y372" s="3">
        <f t="shared" si="11"/>
        <v>0</v>
      </c>
    </row>
    <row r="373" spans="24:25" x14ac:dyDescent="0.2">
      <c r="X373" s="3">
        <f t="shared" si="10"/>
        <v>1</v>
      </c>
      <c r="Y373" s="3">
        <f t="shared" si="11"/>
        <v>0</v>
      </c>
    </row>
    <row r="374" spans="24:25" x14ac:dyDescent="0.2">
      <c r="X374" s="3">
        <f t="shared" si="10"/>
        <v>1</v>
      </c>
      <c r="Y374" s="3">
        <f t="shared" si="11"/>
        <v>0</v>
      </c>
    </row>
    <row r="375" spans="24:25" x14ac:dyDescent="0.2">
      <c r="X375" s="3">
        <f t="shared" si="10"/>
        <v>1</v>
      </c>
      <c r="Y375" s="3">
        <f t="shared" si="11"/>
        <v>0</v>
      </c>
    </row>
    <row r="376" spans="24:25" x14ac:dyDescent="0.2">
      <c r="X376" s="3">
        <f t="shared" si="10"/>
        <v>1</v>
      </c>
      <c r="Y376" s="3">
        <f t="shared" si="11"/>
        <v>0</v>
      </c>
    </row>
    <row r="377" spans="24:25" x14ac:dyDescent="0.2">
      <c r="X377" s="3">
        <f t="shared" si="10"/>
        <v>1</v>
      </c>
      <c r="Y377" s="3">
        <f t="shared" si="11"/>
        <v>0</v>
      </c>
    </row>
    <row r="378" spans="24:25" x14ac:dyDescent="0.2">
      <c r="X378" s="3">
        <f t="shared" si="10"/>
        <v>1</v>
      </c>
      <c r="Y378" s="3">
        <f t="shared" si="11"/>
        <v>0</v>
      </c>
    </row>
    <row r="379" spans="24:25" x14ac:dyDescent="0.2">
      <c r="X379" s="3">
        <f t="shared" si="10"/>
        <v>1</v>
      </c>
      <c r="Y379" s="3">
        <f t="shared" si="11"/>
        <v>0</v>
      </c>
    </row>
    <row r="380" spans="24:25" x14ac:dyDescent="0.2">
      <c r="X380" s="3">
        <f t="shared" si="10"/>
        <v>1</v>
      </c>
      <c r="Y380" s="3">
        <f t="shared" si="11"/>
        <v>0</v>
      </c>
    </row>
    <row r="381" spans="24:25" x14ac:dyDescent="0.2">
      <c r="X381" s="3">
        <f t="shared" si="10"/>
        <v>1</v>
      </c>
      <c r="Y381" s="3">
        <f t="shared" si="11"/>
        <v>0</v>
      </c>
    </row>
    <row r="382" spans="24:25" x14ac:dyDescent="0.2">
      <c r="X382" s="3">
        <f t="shared" si="10"/>
        <v>1</v>
      </c>
      <c r="Y382" s="3">
        <f t="shared" si="11"/>
        <v>0</v>
      </c>
    </row>
    <row r="383" spans="24:25" x14ac:dyDescent="0.2">
      <c r="X383" s="3">
        <f t="shared" si="10"/>
        <v>1</v>
      </c>
      <c r="Y383" s="3">
        <f t="shared" si="11"/>
        <v>0</v>
      </c>
    </row>
    <row r="384" spans="24:25" x14ac:dyDescent="0.2">
      <c r="X384" s="3">
        <f t="shared" si="10"/>
        <v>1</v>
      </c>
      <c r="Y384" s="3">
        <f t="shared" si="11"/>
        <v>0</v>
      </c>
    </row>
    <row r="385" spans="24:25" x14ac:dyDescent="0.2">
      <c r="X385" s="3">
        <f t="shared" si="10"/>
        <v>1</v>
      </c>
      <c r="Y385" s="3">
        <f t="shared" si="11"/>
        <v>0</v>
      </c>
    </row>
    <row r="386" spans="24:25" x14ac:dyDescent="0.2">
      <c r="X386" s="3">
        <f t="shared" si="10"/>
        <v>1</v>
      </c>
      <c r="Y386" s="3">
        <f t="shared" si="11"/>
        <v>0</v>
      </c>
    </row>
    <row r="387" spans="24:25" x14ac:dyDescent="0.2">
      <c r="X387" s="3">
        <f t="shared" si="10"/>
        <v>1</v>
      </c>
      <c r="Y387" s="3">
        <f t="shared" si="11"/>
        <v>0</v>
      </c>
    </row>
    <row r="388" spans="24:25" x14ac:dyDescent="0.2">
      <c r="X388" s="3">
        <f t="shared" ref="X388:X451" si="12">D388-C388+1</f>
        <v>1</v>
      </c>
      <c r="Y388" s="3">
        <f t="shared" ref="Y388:Y451" si="13">H388*X388</f>
        <v>0</v>
      </c>
    </row>
    <row r="389" spans="24:25" x14ac:dyDescent="0.2">
      <c r="X389" s="3">
        <f t="shared" si="12"/>
        <v>1</v>
      </c>
      <c r="Y389" s="3">
        <f t="shared" si="13"/>
        <v>0</v>
      </c>
    </row>
    <row r="390" spans="24:25" x14ac:dyDescent="0.2">
      <c r="X390" s="3">
        <f t="shared" si="12"/>
        <v>1</v>
      </c>
      <c r="Y390" s="3">
        <f t="shared" si="13"/>
        <v>0</v>
      </c>
    </row>
    <row r="391" spans="24:25" x14ac:dyDescent="0.2">
      <c r="X391" s="3">
        <f t="shared" si="12"/>
        <v>1</v>
      </c>
      <c r="Y391" s="3">
        <f t="shared" si="13"/>
        <v>0</v>
      </c>
    </row>
    <row r="392" spans="24:25" x14ac:dyDescent="0.2">
      <c r="X392" s="3">
        <f t="shared" si="12"/>
        <v>1</v>
      </c>
      <c r="Y392" s="3">
        <f t="shared" si="13"/>
        <v>0</v>
      </c>
    </row>
    <row r="393" spans="24:25" x14ac:dyDescent="0.2">
      <c r="X393" s="3">
        <f t="shared" si="12"/>
        <v>1</v>
      </c>
      <c r="Y393" s="3">
        <f t="shared" si="13"/>
        <v>0</v>
      </c>
    </row>
    <row r="394" spans="24:25" x14ac:dyDescent="0.2">
      <c r="X394" s="3">
        <f t="shared" si="12"/>
        <v>1</v>
      </c>
      <c r="Y394" s="3">
        <f t="shared" si="13"/>
        <v>0</v>
      </c>
    </row>
    <row r="395" spans="24:25" x14ac:dyDescent="0.2">
      <c r="X395" s="3">
        <f t="shared" si="12"/>
        <v>1</v>
      </c>
      <c r="Y395" s="3">
        <f t="shared" si="13"/>
        <v>0</v>
      </c>
    </row>
    <row r="396" spans="24:25" x14ac:dyDescent="0.2">
      <c r="X396" s="3">
        <f t="shared" si="12"/>
        <v>1</v>
      </c>
      <c r="Y396" s="3">
        <f t="shared" si="13"/>
        <v>0</v>
      </c>
    </row>
    <row r="397" spans="24:25" x14ac:dyDescent="0.2">
      <c r="X397" s="3">
        <f t="shared" si="12"/>
        <v>1</v>
      </c>
      <c r="Y397" s="3">
        <f t="shared" si="13"/>
        <v>0</v>
      </c>
    </row>
    <row r="398" spans="24:25" x14ac:dyDescent="0.2">
      <c r="X398" s="3">
        <f t="shared" si="12"/>
        <v>1</v>
      </c>
      <c r="Y398" s="3">
        <f t="shared" si="13"/>
        <v>0</v>
      </c>
    </row>
    <row r="399" spans="24:25" x14ac:dyDescent="0.2">
      <c r="X399" s="3">
        <f t="shared" si="12"/>
        <v>1</v>
      </c>
      <c r="Y399" s="3">
        <f t="shared" si="13"/>
        <v>0</v>
      </c>
    </row>
    <row r="400" spans="24:25" x14ac:dyDescent="0.2">
      <c r="X400" s="3">
        <f t="shared" si="12"/>
        <v>1</v>
      </c>
      <c r="Y400" s="3">
        <f t="shared" si="13"/>
        <v>0</v>
      </c>
    </row>
    <row r="401" spans="24:25" x14ac:dyDescent="0.2">
      <c r="X401" s="3">
        <f t="shared" si="12"/>
        <v>1</v>
      </c>
      <c r="Y401" s="3">
        <f t="shared" si="13"/>
        <v>0</v>
      </c>
    </row>
    <row r="402" spans="24:25" x14ac:dyDescent="0.2">
      <c r="X402" s="3">
        <f t="shared" si="12"/>
        <v>1</v>
      </c>
      <c r="Y402" s="3">
        <f t="shared" si="13"/>
        <v>0</v>
      </c>
    </row>
    <row r="403" spans="24:25" x14ac:dyDescent="0.2">
      <c r="X403" s="3">
        <f t="shared" si="12"/>
        <v>1</v>
      </c>
      <c r="Y403" s="3">
        <f t="shared" si="13"/>
        <v>0</v>
      </c>
    </row>
    <row r="404" spans="24:25" x14ac:dyDescent="0.2">
      <c r="X404" s="3">
        <f t="shared" si="12"/>
        <v>1</v>
      </c>
      <c r="Y404" s="3">
        <f t="shared" si="13"/>
        <v>0</v>
      </c>
    </row>
    <row r="405" spans="24:25" x14ac:dyDescent="0.2">
      <c r="X405" s="3">
        <f t="shared" si="12"/>
        <v>1</v>
      </c>
      <c r="Y405" s="3">
        <f t="shared" si="13"/>
        <v>0</v>
      </c>
    </row>
    <row r="406" spans="24:25" x14ac:dyDescent="0.2">
      <c r="X406" s="3">
        <f t="shared" si="12"/>
        <v>1</v>
      </c>
      <c r="Y406" s="3">
        <f t="shared" si="13"/>
        <v>0</v>
      </c>
    </row>
    <row r="407" spans="24:25" x14ac:dyDescent="0.2">
      <c r="X407" s="3">
        <f t="shared" si="12"/>
        <v>1</v>
      </c>
      <c r="Y407" s="3">
        <f t="shared" si="13"/>
        <v>0</v>
      </c>
    </row>
    <row r="408" spans="24:25" x14ac:dyDescent="0.2">
      <c r="X408" s="3">
        <f t="shared" si="12"/>
        <v>1</v>
      </c>
      <c r="Y408" s="3">
        <f t="shared" si="13"/>
        <v>0</v>
      </c>
    </row>
    <row r="409" spans="24:25" x14ac:dyDescent="0.2">
      <c r="X409" s="3">
        <f t="shared" si="12"/>
        <v>1</v>
      </c>
      <c r="Y409" s="3">
        <f t="shared" si="13"/>
        <v>0</v>
      </c>
    </row>
    <row r="410" spans="24:25" x14ac:dyDescent="0.2">
      <c r="X410" s="3">
        <f t="shared" si="12"/>
        <v>1</v>
      </c>
      <c r="Y410" s="3">
        <f t="shared" si="13"/>
        <v>0</v>
      </c>
    </row>
    <row r="411" spans="24:25" x14ac:dyDescent="0.2">
      <c r="X411" s="3">
        <f t="shared" si="12"/>
        <v>1</v>
      </c>
      <c r="Y411" s="3">
        <f t="shared" si="13"/>
        <v>0</v>
      </c>
    </row>
    <row r="412" spans="24:25" x14ac:dyDescent="0.2">
      <c r="X412" s="3">
        <f t="shared" si="12"/>
        <v>1</v>
      </c>
      <c r="Y412" s="3">
        <f t="shared" si="13"/>
        <v>0</v>
      </c>
    </row>
    <row r="413" spans="24:25" x14ac:dyDescent="0.2">
      <c r="X413" s="3">
        <f t="shared" si="12"/>
        <v>1</v>
      </c>
      <c r="Y413" s="3">
        <f t="shared" si="13"/>
        <v>0</v>
      </c>
    </row>
    <row r="414" spans="24:25" x14ac:dyDescent="0.2">
      <c r="X414" s="3">
        <f t="shared" si="12"/>
        <v>1</v>
      </c>
      <c r="Y414" s="3">
        <f t="shared" si="13"/>
        <v>0</v>
      </c>
    </row>
    <row r="415" spans="24:25" x14ac:dyDescent="0.2">
      <c r="X415" s="3">
        <f t="shared" si="12"/>
        <v>1</v>
      </c>
      <c r="Y415" s="3">
        <f t="shared" si="13"/>
        <v>0</v>
      </c>
    </row>
    <row r="416" spans="24:25" x14ac:dyDescent="0.2">
      <c r="X416" s="3">
        <f t="shared" si="12"/>
        <v>1</v>
      </c>
      <c r="Y416" s="3">
        <f t="shared" si="13"/>
        <v>0</v>
      </c>
    </row>
    <row r="417" spans="24:25" x14ac:dyDescent="0.2">
      <c r="X417" s="3">
        <f t="shared" si="12"/>
        <v>1</v>
      </c>
      <c r="Y417" s="3">
        <f t="shared" si="13"/>
        <v>0</v>
      </c>
    </row>
    <row r="418" spans="24:25" x14ac:dyDescent="0.2">
      <c r="X418" s="3">
        <f t="shared" si="12"/>
        <v>1</v>
      </c>
      <c r="Y418" s="3">
        <f t="shared" si="13"/>
        <v>0</v>
      </c>
    </row>
    <row r="419" spans="24:25" x14ac:dyDescent="0.2">
      <c r="X419" s="3">
        <f t="shared" si="12"/>
        <v>1</v>
      </c>
      <c r="Y419" s="3">
        <f t="shared" si="13"/>
        <v>0</v>
      </c>
    </row>
    <row r="420" spans="24:25" x14ac:dyDescent="0.2">
      <c r="X420" s="3">
        <f t="shared" si="12"/>
        <v>1</v>
      </c>
      <c r="Y420" s="3">
        <f t="shared" si="13"/>
        <v>0</v>
      </c>
    </row>
    <row r="421" spans="24:25" x14ac:dyDescent="0.2">
      <c r="X421" s="3">
        <f t="shared" si="12"/>
        <v>1</v>
      </c>
      <c r="Y421" s="3">
        <f t="shared" si="13"/>
        <v>0</v>
      </c>
    </row>
    <row r="422" spans="24:25" x14ac:dyDescent="0.2">
      <c r="X422" s="3">
        <f t="shared" si="12"/>
        <v>1</v>
      </c>
      <c r="Y422" s="3">
        <f t="shared" si="13"/>
        <v>0</v>
      </c>
    </row>
    <row r="423" spans="24:25" x14ac:dyDescent="0.2">
      <c r="X423" s="3">
        <f t="shared" si="12"/>
        <v>1</v>
      </c>
      <c r="Y423" s="3">
        <f t="shared" si="13"/>
        <v>0</v>
      </c>
    </row>
    <row r="424" spans="24:25" x14ac:dyDescent="0.2">
      <c r="X424" s="3">
        <f t="shared" si="12"/>
        <v>1</v>
      </c>
      <c r="Y424" s="3">
        <f t="shared" si="13"/>
        <v>0</v>
      </c>
    </row>
    <row r="425" spans="24:25" x14ac:dyDescent="0.2">
      <c r="X425" s="3">
        <f t="shared" si="12"/>
        <v>1</v>
      </c>
      <c r="Y425" s="3">
        <f t="shared" si="13"/>
        <v>0</v>
      </c>
    </row>
    <row r="426" spans="24:25" x14ac:dyDescent="0.2">
      <c r="X426" s="3">
        <f t="shared" si="12"/>
        <v>1</v>
      </c>
      <c r="Y426" s="3">
        <f t="shared" si="13"/>
        <v>0</v>
      </c>
    </row>
    <row r="427" spans="24:25" x14ac:dyDescent="0.2">
      <c r="X427" s="3">
        <f t="shared" si="12"/>
        <v>1</v>
      </c>
      <c r="Y427" s="3">
        <f t="shared" si="13"/>
        <v>0</v>
      </c>
    </row>
    <row r="428" spans="24:25" x14ac:dyDescent="0.2">
      <c r="X428" s="3">
        <f t="shared" si="12"/>
        <v>1</v>
      </c>
      <c r="Y428" s="3">
        <f t="shared" si="13"/>
        <v>0</v>
      </c>
    </row>
    <row r="429" spans="24:25" x14ac:dyDescent="0.2">
      <c r="X429" s="3">
        <f t="shared" si="12"/>
        <v>1</v>
      </c>
      <c r="Y429" s="3">
        <f t="shared" si="13"/>
        <v>0</v>
      </c>
    </row>
    <row r="430" spans="24:25" x14ac:dyDescent="0.2">
      <c r="X430" s="3">
        <f t="shared" si="12"/>
        <v>1</v>
      </c>
      <c r="Y430" s="3">
        <f t="shared" si="13"/>
        <v>0</v>
      </c>
    </row>
    <row r="431" spans="24:25" x14ac:dyDescent="0.2">
      <c r="X431" s="3">
        <f t="shared" si="12"/>
        <v>1</v>
      </c>
      <c r="Y431" s="3">
        <f t="shared" si="13"/>
        <v>0</v>
      </c>
    </row>
    <row r="432" spans="24:25" x14ac:dyDescent="0.2">
      <c r="X432" s="3">
        <f t="shared" si="12"/>
        <v>1</v>
      </c>
      <c r="Y432" s="3">
        <f t="shared" si="13"/>
        <v>0</v>
      </c>
    </row>
    <row r="433" spans="24:25" x14ac:dyDescent="0.2">
      <c r="X433" s="3">
        <f t="shared" si="12"/>
        <v>1</v>
      </c>
      <c r="Y433" s="3">
        <f t="shared" si="13"/>
        <v>0</v>
      </c>
    </row>
    <row r="434" spans="24:25" x14ac:dyDescent="0.2">
      <c r="X434" s="3">
        <f t="shared" si="12"/>
        <v>1</v>
      </c>
      <c r="Y434" s="3">
        <f t="shared" si="13"/>
        <v>0</v>
      </c>
    </row>
    <row r="435" spans="24:25" x14ac:dyDescent="0.2">
      <c r="X435" s="3">
        <f t="shared" si="12"/>
        <v>1</v>
      </c>
      <c r="Y435" s="3">
        <f t="shared" si="13"/>
        <v>0</v>
      </c>
    </row>
    <row r="436" spans="24:25" x14ac:dyDescent="0.2">
      <c r="X436" s="3">
        <f t="shared" si="12"/>
        <v>1</v>
      </c>
      <c r="Y436" s="3">
        <f t="shared" si="13"/>
        <v>0</v>
      </c>
    </row>
    <row r="437" spans="24:25" x14ac:dyDescent="0.2">
      <c r="X437" s="3">
        <f t="shared" si="12"/>
        <v>1</v>
      </c>
      <c r="Y437" s="3">
        <f t="shared" si="13"/>
        <v>0</v>
      </c>
    </row>
    <row r="438" spans="24:25" x14ac:dyDescent="0.2">
      <c r="X438" s="3">
        <f t="shared" si="12"/>
        <v>1</v>
      </c>
      <c r="Y438" s="3">
        <f t="shared" si="13"/>
        <v>0</v>
      </c>
    </row>
    <row r="439" spans="24:25" x14ac:dyDescent="0.2">
      <c r="X439" s="3">
        <f t="shared" si="12"/>
        <v>1</v>
      </c>
      <c r="Y439" s="3">
        <f t="shared" si="13"/>
        <v>0</v>
      </c>
    </row>
    <row r="440" spans="24:25" x14ac:dyDescent="0.2">
      <c r="X440" s="3">
        <f t="shared" si="12"/>
        <v>1</v>
      </c>
      <c r="Y440" s="3">
        <f t="shared" si="13"/>
        <v>0</v>
      </c>
    </row>
    <row r="441" spans="24:25" x14ac:dyDescent="0.2">
      <c r="X441" s="3">
        <f t="shared" si="12"/>
        <v>1</v>
      </c>
      <c r="Y441" s="3">
        <f t="shared" si="13"/>
        <v>0</v>
      </c>
    </row>
    <row r="442" spans="24:25" x14ac:dyDescent="0.2">
      <c r="X442" s="3">
        <f t="shared" si="12"/>
        <v>1</v>
      </c>
      <c r="Y442" s="3">
        <f t="shared" si="13"/>
        <v>0</v>
      </c>
    </row>
    <row r="443" spans="24:25" x14ac:dyDescent="0.2">
      <c r="X443" s="3">
        <f t="shared" si="12"/>
        <v>1</v>
      </c>
      <c r="Y443" s="3">
        <f t="shared" si="13"/>
        <v>0</v>
      </c>
    </row>
    <row r="444" spans="24:25" x14ac:dyDescent="0.2">
      <c r="X444" s="3">
        <f t="shared" si="12"/>
        <v>1</v>
      </c>
      <c r="Y444" s="3">
        <f t="shared" si="13"/>
        <v>0</v>
      </c>
    </row>
    <row r="445" spans="24:25" x14ac:dyDescent="0.2">
      <c r="X445" s="3">
        <f t="shared" si="12"/>
        <v>1</v>
      </c>
      <c r="Y445" s="3">
        <f t="shared" si="13"/>
        <v>0</v>
      </c>
    </row>
    <row r="446" spans="24:25" x14ac:dyDescent="0.2">
      <c r="X446" s="3">
        <f t="shared" si="12"/>
        <v>1</v>
      </c>
      <c r="Y446" s="3">
        <f t="shared" si="13"/>
        <v>0</v>
      </c>
    </row>
    <row r="447" spans="24:25" x14ac:dyDescent="0.2">
      <c r="X447" s="3">
        <f t="shared" si="12"/>
        <v>1</v>
      </c>
      <c r="Y447" s="3">
        <f t="shared" si="13"/>
        <v>0</v>
      </c>
    </row>
    <row r="448" spans="24:25" x14ac:dyDescent="0.2">
      <c r="X448" s="3">
        <f t="shared" si="12"/>
        <v>1</v>
      </c>
      <c r="Y448" s="3">
        <f t="shared" si="13"/>
        <v>0</v>
      </c>
    </row>
    <row r="449" spans="24:25" x14ac:dyDescent="0.2">
      <c r="X449" s="3">
        <f t="shared" si="12"/>
        <v>1</v>
      </c>
      <c r="Y449" s="3">
        <f t="shared" si="13"/>
        <v>0</v>
      </c>
    </row>
    <row r="450" spans="24:25" x14ac:dyDescent="0.2">
      <c r="X450" s="3">
        <f t="shared" si="12"/>
        <v>1</v>
      </c>
      <c r="Y450" s="3">
        <f t="shared" si="13"/>
        <v>0</v>
      </c>
    </row>
    <row r="451" spans="24:25" x14ac:dyDescent="0.2">
      <c r="X451" s="3">
        <f t="shared" si="12"/>
        <v>1</v>
      </c>
      <c r="Y451" s="3">
        <f t="shared" si="13"/>
        <v>0</v>
      </c>
    </row>
    <row r="452" spans="24:25" x14ac:dyDescent="0.2">
      <c r="X452" s="3">
        <f t="shared" ref="X452:X515" si="14">D452-C452+1</f>
        <v>1</v>
      </c>
      <c r="Y452" s="3">
        <f t="shared" ref="Y452:Y515" si="15">H452*X452</f>
        <v>0</v>
      </c>
    </row>
    <row r="453" spans="24:25" x14ac:dyDescent="0.2">
      <c r="X453" s="3">
        <f t="shared" si="14"/>
        <v>1</v>
      </c>
      <c r="Y453" s="3">
        <f t="shared" si="15"/>
        <v>0</v>
      </c>
    </row>
    <row r="454" spans="24:25" x14ac:dyDescent="0.2">
      <c r="X454" s="3">
        <f t="shared" si="14"/>
        <v>1</v>
      </c>
      <c r="Y454" s="3">
        <f t="shared" si="15"/>
        <v>0</v>
      </c>
    </row>
    <row r="455" spans="24:25" x14ac:dyDescent="0.2">
      <c r="X455" s="3">
        <f t="shared" si="14"/>
        <v>1</v>
      </c>
      <c r="Y455" s="3">
        <f t="shared" si="15"/>
        <v>0</v>
      </c>
    </row>
    <row r="456" spans="24:25" x14ac:dyDescent="0.2">
      <c r="X456" s="3">
        <f t="shared" si="14"/>
        <v>1</v>
      </c>
      <c r="Y456" s="3">
        <f t="shared" si="15"/>
        <v>0</v>
      </c>
    </row>
    <row r="457" spans="24:25" x14ac:dyDescent="0.2">
      <c r="X457" s="3">
        <f t="shared" si="14"/>
        <v>1</v>
      </c>
      <c r="Y457" s="3">
        <f t="shared" si="15"/>
        <v>0</v>
      </c>
    </row>
    <row r="458" spans="24:25" x14ac:dyDescent="0.2">
      <c r="X458" s="3">
        <f t="shared" si="14"/>
        <v>1</v>
      </c>
      <c r="Y458" s="3">
        <f t="shared" si="15"/>
        <v>0</v>
      </c>
    </row>
    <row r="459" spans="24:25" x14ac:dyDescent="0.2">
      <c r="X459" s="3">
        <f t="shared" si="14"/>
        <v>1</v>
      </c>
      <c r="Y459" s="3">
        <f t="shared" si="15"/>
        <v>0</v>
      </c>
    </row>
    <row r="460" spans="24:25" x14ac:dyDescent="0.2">
      <c r="X460" s="3">
        <f t="shared" si="14"/>
        <v>1</v>
      </c>
      <c r="Y460" s="3">
        <f t="shared" si="15"/>
        <v>0</v>
      </c>
    </row>
    <row r="461" spans="24:25" x14ac:dyDescent="0.2">
      <c r="X461" s="3">
        <f t="shared" si="14"/>
        <v>1</v>
      </c>
      <c r="Y461" s="3">
        <f t="shared" si="15"/>
        <v>0</v>
      </c>
    </row>
    <row r="462" spans="24:25" x14ac:dyDescent="0.2">
      <c r="X462" s="3">
        <f t="shared" si="14"/>
        <v>1</v>
      </c>
      <c r="Y462" s="3">
        <f t="shared" si="15"/>
        <v>0</v>
      </c>
    </row>
    <row r="463" spans="24:25" x14ac:dyDescent="0.2">
      <c r="X463" s="3">
        <f t="shared" si="14"/>
        <v>1</v>
      </c>
      <c r="Y463" s="3">
        <f t="shared" si="15"/>
        <v>0</v>
      </c>
    </row>
    <row r="464" spans="24:25" x14ac:dyDescent="0.2">
      <c r="X464" s="3">
        <f t="shared" si="14"/>
        <v>1</v>
      </c>
      <c r="Y464" s="3">
        <f t="shared" si="15"/>
        <v>0</v>
      </c>
    </row>
    <row r="465" spans="24:25" x14ac:dyDescent="0.2">
      <c r="X465" s="3">
        <f t="shared" si="14"/>
        <v>1</v>
      </c>
      <c r="Y465" s="3">
        <f t="shared" si="15"/>
        <v>0</v>
      </c>
    </row>
    <row r="466" spans="24:25" x14ac:dyDescent="0.2">
      <c r="X466" s="3">
        <f t="shared" si="14"/>
        <v>1</v>
      </c>
      <c r="Y466" s="3">
        <f t="shared" si="15"/>
        <v>0</v>
      </c>
    </row>
    <row r="467" spans="24:25" x14ac:dyDescent="0.2">
      <c r="X467" s="3">
        <f t="shared" si="14"/>
        <v>1</v>
      </c>
      <c r="Y467" s="3">
        <f t="shared" si="15"/>
        <v>0</v>
      </c>
    </row>
    <row r="468" spans="24:25" x14ac:dyDescent="0.2">
      <c r="X468" s="3">
        <f t="shared" si="14"/>
        <v>1</v>
      </c>
      <c r="Y468" s="3">
        <f t="shared" si="15"/>
        <v>0</v>
      </c>
    </row>
    <row r="469" spans="24:25" x14ac:dyDescent="0.2">
      <c r="X469" s="3">
        <f t="shared" si="14"/>
        <v>1</v>
      </c>
      <c r="Y469" s="3">
        <f t="shared" si="15"/>
        <v>0</v>
      </c>
    </row>
    <row r="470" spans="24:25" x14ac:dyDescent="0.2">
      <c r="X470" s="3">
        <f t="shared" si="14"/>
        <v>1</v>
      </c>
      <c r="Y470" s="3">
        <f t="shared" si="15"/>
        <v>0</v>
      </c>
    </row>
    <row r="471" spans="24:25" x14ac:dyDescent="0.2">
      <c r="X471" s="3">
        <f t="shared" si="14"/>
        <v>1</v>
      </c>
      <c r="Y471" s="3">
        <f t="shared" si="15"/>
        <v>0</v>
      </c>
    </row>
    <row r="472" spans="24:25" x14ac:dyDescent="0.2">
      <c r="X472" s="3">
        <f t="shared" si="14"/>
        <v>1</v>
      </c>
      <c r="Y472" s="3">
        <f t="shared" si="15"/>
        <v>0</v>
      </c>
    </row>
    <row r="473" spans="24:25" x14ac:dyDescent="0.2">
      <c r="X473" s="3">
        <f t="shared" si="14"/>
        <v>1</v>
      </c>
      <c r="Y473" s="3">
        <f t="shared" si="15"/>
        <v>0</v>
      </c>
    </row>
    <row r="474" spans="24:25" x14ac:dyDescent="0.2">
      <c r="X474" s="3">
        <f t="shared" si="14"/>
        <v>1</v>
      </c>
      <c r="Y474" s="3">
        <f t="shared" si="15"/>
        <v>0</v>
      </c>
    </row>
    <row r="475" spans="24:25" x14ac:dyDescent="0.2">
      <c r="X475" s="3">
        <f t="shared" si="14"/>
        <v>1</v>
      </c>
      <c r="Y475" s="3">
        <f t="shared" si="15"/>
        <v>0</v>
      </c>
    </row>
    <row r="476" spans="24:25" x14ac:dyDescent="0.2">
      <c r="X476" s="3">
        <f t="shared" si="14"/>
        <v>1</v>
      </c>
      <c r="Y476" s="3">
        <f t="shared" si="15"/>
        <v>0</v>
      </c>
    </row>
    <row r="477" spans="24:25" x14ac:dyDescent="0.2">
      <c r="X477" s="3">
        <f t="shared" si="14"/>
        <v>1</v>
      </c>
      <c r="Y477" s="3">
        <f t="shared" si="15"/>
        <v>0</v>
      </c>
    </row>
    <row r="478" spans="24:25" x14ac:dyDescent="0.2">
      <c r="X478" s="3">
        <f t="shared" si="14"/>
        <v>1</v>
      </c>
      <c r="Y478" s="3">
        <f t="shared" si="15"/>
        <v>0</v>
      </c>
    </row>
    <row r="479" spans="24:25" x14ac:dyDescent="0.2">
      <c r="X479" s="3">
        <f t="shared" si="14"/>
        <v>1</v>
      </c>
      <c r="Y479" s="3">
        <f t="shared" si="15"/>
        <v>0</v>
      </c>
    </row>
    <row r="480" spans="24:25" x14ac:dyDescent="0.2">
      <c r="X480" s="3">
        <f t="shared" si="14"/>
        <v>1</v>
      </c>
      <c r="Y480" s="3">
        <f t="shared" si="15"/>
        <v>0</v>
      </c>
    </row>
    <row r="481" spans="24:25" x14ac:dyDescent="0.2">
      <c r="X481" s="3">
        <f t="shared" si="14"/>
        <v>1</v>
      </c>
      <c r="Y481" s="3">
        <f t="shared" si="15"/>
        <v>0</v>
      </c>
    </row>
    <row r="482" spans="24:25" x14ac:dyDescent="0.2">
      <c r="X482" s="3">
        <f t="shared" si="14"/>
        <v>1</v>
      </c>
      <c r="Y482" s="3">
        <f t="shared" si="15"/>
        <v>0</v>
      </c>
    </row>
    <row r="483" spans="24:25" x14ac:dyDescent="0.2">
      <c r="X483" s="3">
        <f t="shared" si="14"/>
        <v>1</v>
      </c>
      <c r="Y483" s="3">
        <f t="shared" si="15"/>
        <v>0</v>
      </c>
    </row>
    <row r="484" spans="24:25" x14ac:dyDescent="0.2">
      <c r="X484" s="3">
        <f t="shared" si="14"/>
        <v>1</v>
      </c>
      <c r="Y484" s="3">
        <f t="shared" si="15"/>
        <v>0</v>
      </c>
    </row>
    <row r="485" spans="24:25" x14ac:dyDescent="0.2">
      <c r="X485" s="3">
        <f t="shared" si="14"/>
        <v>1</v>
      </c>
      <c r="Y485" s="3">
        <f t="shared" si="15"/>
        <v>0</v>
      </c>
    </row>
    <row r="486" spans="24:25" x14ac:dyDescent="0.2">
      <c r="X486" s="3">
        <f t="shared" si="14"/>
        <v>1</v>
      </c>
      <c r="Y486" s="3">
        <f t="shared" si="15"/>
        <v>0</v>
      </c>
    </row>
    <row r="487" spans="24:25" x14ac:dyDescent="0.2">
      <c r="X487" s="3">
        <f t="shared" si="14"/>
        <v>1</v>
      </c>
      <c r="Y487" s="3">
        <f t="shared" si="15"/>
        <v>0</v>
      </c>
    </row>
    <row r="488" spans="24:25" x14ac:dyDescent="0.2">
      <c r="X488" s="3">
        <f t="shared" si="14"/>
        <v>1</v>
      </c>
      <c r="Y488" s="3">
        <f t="shared" si="15"/>
        <v>0</v>
      </c>
    </row>
    <row r="489" spans="24:25" x14ac:dyDescent="0.2">
      <c r="X489" s="3">
        <f t="shared" si="14"/>
        <v>1</v>
      </c>
      <c r="Y489" s="3">
        <f t="shared" si="15"/>
        <v>0</v>
      </c>
    </row>
    <row r="490" spans="24:25" x14ac:dyDescent="0.2">
      <c r="X490" s="3">
        <f t="shared" si="14"/>
        <v>1</v>
      </c>
      <c r="Y490" s="3">
        <f t="shared" si="15"/>
        <v>0</v>
      </c>
    </row>
    <row r="491" spans="24:25" x14ac:dyDescent="0.2">
      <c r="X491" s="3">
        <f t="shared" si="14"/>
        <v>1</v>
      </c>
      <c r="Y491" s="3">
        <f t="shared" si="15"/>
        <v>0</v>
      </c>
    </row>
    <row r="492" spans="24:25" x14ac:dyDescent="0.2">
      <c r="X492" s="3">
        <f t="shared" si="14"/>
        <v>1</v>
      </c>
      <c r="Y492" s="3">
        <f t="shared" si="15"/>
        <v>0</v>
      </c>
    </row>
    <row r="493" spans="24:25" x14ac:dyDescent="0.2">
      <c r="X493" s="3">
        <f t="shared" si="14"/>
        <v>1</v>
      </c>
      <c r="Y493" s="3">
        <f t="shared" si="15"/>
        <v>0</v>
      </c>
    </row>
    <row r="494" spans="24:25" x14ac:dyDescent="0.2">
      <c r="X494" s="3">
        <f t="shared" si="14"/>
        <v>1</v>
      </c>
      <c r="Y494" s="3">
        <f t="shared" si="15"/>
        <v>0</v>
      </c>
    </row>
    <row r="495" spans="24:25" x14ac:dyDescent="0.2">
      <c r="X495" s="3">
        <f t="shared" si="14"/>
        <v>1</v>
      </c>
      <c r="Y495" s="3">
        <f t="shared" si="15"/>
        <v>0</v>
      </c>
    </row>
    <row r="496" spans="24:25" x14ac:dyDescent="0.2">
      <c r="X496" s="3">
        <f t="shared" si="14"/>
        <v>1</v>
      </c>
      <c r="Y496" s="3">
        <f t="shared" si="15"/>
        <v>0</v>
      </c>
    </row>
    <row r="497" spans="24:25" x14ac:dyDescent="0.2">
      <c r="X497" s="3">
        <f t="shared" si="14"/>
        <v>1</v>
      </c>
      <c r="Y497" s="3">
        <f t="shared" si="15"/>
        <v>0</v>
      </c>
    </row>
    <row r="498" spans="24:25" x14ac:dyDescent="0.2">
      <c r="X498" s="3">
        <f t="shared" si="14"/>
        <v>1</v>
      </c>
      <c r="Y498" s="3">
        <f t="shared" si="15"/>
        <v>0</v>
      </c>
    </row>
    <row r="499" spans="24:25" x14ac:dyDescent="0.2">
      <c r="X499" s="3">
        <f t="shared" si="14"/>
        <v>1</v>
      </c>
      <c r="Y499" s="3">
        <f t="shared" si="15"/>
        <v>0</v>
      </c>
    </row>
    <row r="500" spans="24:25" x14ac:dyDescent="0.2">
      <c r="X500" s="3">
        <f t="shared" si="14"/>
        <v>1</v>
      </c>
      <c r="Y500" s="3">
        <f t="shared" si="15"/>
        <v>0</v>
      </c>
    </row>
    <row r="501" spans="24:25" x14ac:dyDescent="0.2">
      <c r="X501" s="3">
        <f t="shared" si="14"/>
        <v>1</v>
      </c>
      <c r="Y501" s="3">
        <f t="shared" si="15"/>
        <v>0</v>
      </c>
    </row>
    <row r="502" spans="24:25" x14ac:dyDescent="0.2">
      <c r="X502" s="3">
        <f t="shared" si="14"/>
        <v>1</v>
      </c>
      <c r="Y502" s="3">
        <f t="shared" si="15"/>
        <v>0</v>
      </c>
    </row>
    <row r="503" spans="24:25" x14ac:dyDescent="0.2">
      <c r="X503" s="3">
        <f t="shared" si="14"/>
        <v>1</v>
      </c>
      <c r="Y503" s="3">
        <f t="shared" si="15"/>
        <v>0</v>
      </c>
    </row>
    <row r="504" spans="24:25" x14ac:dyDescent="0.2">
      <c r="X504" s="3">
        <f t="shared" si="14"/>
        <v>1</v>
      </c>
      <c r="Y504" s="3">
        <f t="shared" si="15"/>
        <v>0</v>
      </c>
    </row>
    <row r="505" spans="24:25" x14ac:dyDescent="0.2">
      <c r="X505" s="3">
        <f t="shared" si="14"/>
        <v>1</v>
      </c>
      <c r="Y505" s="3">
        <f t="shared" si="15"/>
        <v>0</v>
      </c>
    </row>
    <row r="506" spans="24:25" x14ac:dyDescent="0.2">
      <c r="X506" s="3">
        <f t="shared" si="14"/>
        <v>1</v>
      </c>
      <c r="Y506" s="3">
        <f t="shared" si="15"/>
        <v>0</v>
      </c>
    </row>
    <row r="507" spans="24:25" x14ac:dyDescent="0.2">
      <c r="X507" s="3">
        <f t="shared" si="14"/>
        <v>1</v>
      </c>
      <c r="Y507" s="3">
        <f t="shared" si="15"/>
        <v>0</v>
      </c>
    </row>
    <row r="508" spans="24:25" x14ac:dyDescent="0.2">
      <c r="X508" s="3">
        <f t="shared" si="14"/>
        <v>1</v>
      </c>
      <c r="Y508" s="3">
        <f t="shared" si="15"/>
        <v>0</v>
      </c>
    </row>
    <row r="509" spans="24:25" x14ac:dyDescent="0.2">
      <c r="X509" s="3">
        <f t="shared" si="14"/>
        <v>1</v>
      </c>
      <c r="Y509" s="3">
        <f t="shared" si="15"/>
        <v>0</v>
      </c>
    </row>
    <row r="510" spans="24:25" x14ac:dyDescent="0.2">
      <c r="X510" s="3">
        <f t="shared" si="14"/>
        <v>1</v>
      </c>
      <c r="Y510" s="3">
        <f t="shared" si="15"/>
        <v>0</v>
      </c>
    </row>
    <row r="511" spans="24:25" x14ac:dyDescent="0.2">
      <c r="X511" s="3">
        <f t="shared" si="14"/>
        <v>1</v>
      </c>
      <c r="Y511" s="3">
        <f t="shared" si="15"/>
        <v>0</v>
      </c>
    </row>
    <row r="512" spans="24:25" x14ac:dyDescent="0.2">
      <c r="X512" s="3">
        <f t="shared" si="14"/>
        <v>1</v>
      </c>
      <c r="Y512" s="3">
        <f t="shared" si="15"/>
        <v>0</v>
      </c>
    </row>
    <row r="513" spans="24:25" x14ac:dyDescent="0.2">
      <c r="X513" s="3">
        <f t="shared" si="14"/>
        <v>1</v>
      </c>
      <c r="Y513" s="3">
        <f t="shared" si="15"/>
        <v>0</v>
      </c>
    </row>
    <row r="514" spans="24:25" x14ac:dyDescent="0.2">
      <c r="X514" s="3">
        <f t="shared" si="14"/>
        <v>1</v>
      </c>
      <c r="Y514" s="3">
        <f t="shared" si="15"/>
        <v>0</v>
      </c>
    </row>
    <row r="515" spans="24:25" x14ac:dyDescent="0.2">
      <c r="X515" s="3">
        <f t="shared" si="14"/>
        <v>1</v>
      </c>
      <c r="Y515" s="3">
        <f t="shared" si="15"/>
        <v>0</v>
      </c>
    </row>
    <row r="516" spans="24:25" x14ac:dyDescent="0.2">
      <c r="X516" s="3">
        <f t="shared" ref="X516:X579" si="16">D516-C516+1</f>
        <v>1</v>
      </c>
      <c r="Y516" s="3">
        <f t="shared" ref="Y516:Y579" si="17">H516*X516</f>
        <v>0</v>
      </c>
    </row>
    <row r="517" spans="24:25" x14ac:dyDescent="0.2">
      <c r="X517" s="3">
        <f t="shared" si="16"/>
        <v>1</v>
      </c>
      <c r="Y517" s="3">
        <f t="shared" si="17"/>
        <v>0</v>
      </c>
    </row>
    <row r="518" spans="24:25" x14ac:dyDescent="0.2">
      <c r="X518" s="3">
        <f t="shared" si="16"/>
        <v>1</v>
      </c>
      <c r="Y518" s="3">
        <f t="shared" si="17"/>
        <v>0</v>
      </c>
    </row>
    <row r="519" spans="24:25" x14ac:dyDescent="0.2">
      <c r="X519" s="3">
        <f t="shared" si="16"/>
        <v>1</v>
      </c>
      <c r="Y519" s="3">
        <f t="shared" si="17"/>
        <v>0</v>
      </c>
    </row>
    <row r="520" spans="24:25" x14ac:dyDescent="0.2">
      <c r="X520" s="3">
        <f t="shared" si="16"/>
        <v>1</v>
      </c>
      <c r="Y520" s="3">
        <f t="shared" si="17"/>
        <v>0</v>
      </c>
    </row>
    <row r="521" spans="24:25" x14ac:dyDescent="0.2">
      <c r="X521" s="3">
        <f t="shared" si="16"/>
        <v>1</v>
      </c>
      <c r="Y521" s="3">
        <f t="shared" si="17"/>
        <v>0</v>
      </c>
    </row>
    <row r="522" spans="24:25" x14ac:dyDescent="0.2">
      <c r="X522" s="3">
        <f t="shared" si="16"/>
        <v>1</v>
      </c>
      <c r="Y522" s="3">
        <f t="shared" si="17"/>
        <v>0</v>
      </c>
    </row>
    <row r="523" spans="24:25" x14ac:dyDescent="0.2">
      <c r="X523" s="3">
        <f t="shared" si="16"/>
        <v>1</v>
      </c>
      <c r="Y523" s="3">
        <f t="shared" si="17"/>
        <v>0</v>
      </c>
    </row>
    <row r="524" spans="24:25" x14ac:dyDescent="0.2">
      <c r="X524" s="3">
        <f t="shared" si="16"/>
        <v>1</v>
      </c>
      <c r="Y524" s="3">
        <f t="shared" si="17"/>
        <v>0</v>
      </c>
    </row>
    <row r="525" spans="24:25" x14ac:dyDescent="0.2">
      <c r="X525" s="3">
        <f t="shared" si="16"/>
        <v>1</v>
      </c>
      <c r="Y525" s="3">
        <f t="shared" si="17"/>
        <v>0</v>
      </c>
    </row>
    <row r="526" spans="24:25" x14ac:dyDescent="0.2">
      <c r="X526" s="3">
        <f t="shared" si="16"/>
        <v>1</v>
      </c>
      <c r="Y526" s="3">
        <f t="shared" si="17"/>
        <v>0</v>
      </c>
    </row>
    <row r="527" spans="24:25" x14ac:dyDescent="0.2">
      <c r="X527" s="3">
        <f t="shared" si="16"/>
        <v>1</v>
      </c>
      <c r="Y527" s="3">
        <f t="shared" si="17"/>
        <v>0</v>
      </c>
    </row>
    <row r="528" spans="24:25" x14ac:dyDescent="0.2">
      <c r="X528" s="3">
        <f t="shared" si="16"/>
        <v>1</v>
      </c>
      <c r="Y528" s="3">
        <f t="shared" si="17"/>
        <v>0</v>
      </c>
    </row>
    <row r="529" spans="24:25" x14ac:dyDescent="0.2">
      <c r="X529" s="3">
        <f t="shared" si="16"/>
        <v>1</v>
      </c>
      <c r="Y529" s="3">
        <f t="shared" si="17"/>
        <v>0</v>
      </c>
    </row>
    <row r="530" spans="24:25" x14ac:dyDescent="0.2">
      <c r="X530" s="3">
        <f t="shared" si="16"/>
        <v>1</v>
      </c>
      <c r="Y530" s="3">
        <f t="shared" si="17"/>
        <v>0</v>
      </c>
    </row>
    <row r="531" spans="24:25" x14ac:dyDescent="0.2">
      <c r="X531" s="3">
        <f t="shared" si="16"/>
        <v>1</v>
      </c>
      <c r="Y531" s="3">
        <f t="shared" si="17"/>
        <v>0</v>
      </c>
    </row>
    <row r="532" spans="24:25" x14ac:dyDescent="0.2">
      <c r="X532" s="3">
        <f t="shared" si="16"/>
        <v>1</v>
      </c>
      <c r="Y532" s="3">
        <f t="shared" si="17"/>
        <v>0</v>
      </c>
    </row>
    <row r="533" spans="24:25" x14ac:dyDescent="0.2">
      <c r="X533" s="3">
        <f t="shared" si="16"/>
        <v>1</v>
      </c>
      <c r="Y533" s="3">
        <f t="shared" si="17"/>
        <v>0</v>
      </c>
    </row>
    <row r="534" spans="24:25" x14ac:dyDescent="0.2">
      <c r="X534" s="3">
        <f t="shared" si="16"/>
        <v>1</v>
      </c>
      <c r="Y534" s="3">
        <f t="shared" si="17"/>
        <v>0</v>
      </c>
    </row>
    <row r="535" spans="24:25" x14ac:dyDescent="0.2">
      <c r="X535" s="3">
        <f t="shared" si="16"/>
        <v>1</v>
      </c>
      <c r="Y535" s="3">
        <f t="shared" si="17"/>
        <v>0</v>
      </c>
    </row>
    <row r="536" spans="24:25" x14ac:dyDescent="0.2">
      <c r="X536" s="3">
        <f t="shared" si="16"/>
        <v>1</v>
      </c>
      <c r="Y536" s="3">
        <f t="shared" si="17"/>
        <v>0</v>
      </c>
    </row>
    <row r="537" spans="24:25" x14ac:dyDescent="0.2">
      <c r="X537" s="3">
        <f t="shared" si="16"/>
        <v>1</v>
      </c>
      <c r="Y537" s="3">
        <f t="shared" si="17"/>
        <v>0</v>
      </c>
    </row>
    <row r="538" spans="24:25" x14ac:dyDescent="0.2">
      <c r="X538" s="3">
        <f t="shared" si="16"/>
        <v>1</v>
      </c>
      <c r="Y538" s="3">
        <f t="shared" si="17"/>
        <v>0</v>
      </c>
    </row>
    <row r="539" spans="24:25" x14ac:dyDescent="0.2">
      <c r="X539" s="3">
        <f t="shared" si="16"/>
        <v>1</v>
      </c>
      <c r="Y539" s="3">
        <f t="shared" si="17"/>
        <v>0</v>
      </c>
    </row>
    <row r="540" spans="24:25" x14ac:dyDescent="0.2">
      <c r="X540" s="3">
        <f t="shared" si="16"/>
        <v>1</v>
      </c>
      <c r="Y540" s="3">
        <f t="shared" si="17"/>
        <v>0</v>
      </c>
    </row>
    <row r="541" spans="24:25" x14ac:dyDescent="0.2">
      <c r="X541" s="3">
        <f t="shared" si="16"/>
        <v>1</v>
      </c>
      <c r="Y541" s="3">
        <f t="shared" si="17"/>
        <v>0</v>
      </c>
    </row>
    <row r="542" spans="24:25" x14ac:dyDescent="0.2">
      <c r="X542" s="3">
        <f t="shared" si="16"/>
        <v>1</v>
      </c>
      <c r="Y542" s="3">
        <f t="shared" si="17"/>
        <v>0</v>
      </c>
    </row>
    <row r="543" spans="24:25" x14ac:dyDescent="0.2">
      <c r="X543" s="3">
        <f t="shared" si="16"/>
        <v>1</v>
      </c>
      <c r="Y543" s="3">
        <f t="shared" si="17"/>
        <v>0</v>
      </c>
    </row>
    <row r="544" spans="24:25" x14ac:dyDescent="0.2">
      <c r="X544" s="3">
        <f t="shared" si="16"/>
        <v>1</v>
      </c>
      <c r="Y544" s="3">
        <f t="shared" si="17"/>
        <v>0</v>
      </c>
    </row>
    <row r="545" spans="24:25" x14ac:dyDescent="0.2">
      <c r="X545" s="3">
        <f t="shared" si="16"/>
        <v>1</v>
      </c>
      <c r="Y545" s="3">
        <f t="shared" si="17"/>
        <v>0</v>
      </c>
    </row>
    <row r="546" spans="24:25" x14ac:dyDescent="0.2">
      <c r="X546" s="3">
        <f t="shared" si="16"/>
        <v>1</v>
      </c>
      <c r="Y546" s="3">
        <f t="shared" si="17"/>
        <v>0</v>
      </c>
    </row>
    <row r="547" spans="24:25" x14ac:dyDescent="0.2">
      <c r="X547" s="3">
        <f t="shared" si="16"/>
        <v>1</v>
      </c>
      <c r="Y547" s="3">
        <f t="shared" si="17"/>
        <v>0</v>
      </c>
    </row>
    <row r="548" spans="24:25" x14ac:dyDescent="0.2">
      <c r="X548" s="3">
        <f t="shared" si="16"/>
        <v>1</v>
      </c>
      <c r="Y548" s="3">
        <f t="shared" si="17"/>
        <v>0</v>
      </c>
    </row>
    <row r="549" spans="24:25" x14ac:dyDescent="0.2">
      <c r="X549" s="3">
        <f t="shared" si="16"/>
        <v>1</v>
      </c>
      <c r="Y549" s="3">
        <f t="shared" si="17"/>
        <v>0</v>
      </c>
    </row>
    <row r="550" spans="24:25" x14ac:dyDescent="0.2">
      <c r="X550" s="3">
        <f t="shared" si="16"/>
        <v>1</v>
      </c>
      <c r="Y550" s="3">
        <f t="shared" si="17"/>
        <v>0</v>
      </c>
    </row>
    <row r="551" spans="24:25" x14ac:dyDescent="0.2">
      <c r="X551" s="3">
        <f t="shared" si="16"/>
        <v>1</v>
      </c>
      <c r="Y551" s="3">
        <f t="shared" si="17"/>
        <v>0</v>
      </c>
    </row>
    <row r="552" spans="24:25" x14ac:dyDescent="0.2">
      <c r="X552" s="3">
        <f t="shared" si="16"/>
        <v>1</v>
      </c>
      <c r="Y552" s="3">
        <f t="shared" si="17"/>
        <v>0</v>
      </c>
    </row>
    <row r="553" spans="24:25" x14ac:dyDescent="0.2">
      <c r="X553" s="3">
        <f t="shared" si="16"/>
        <v>1</v>
      </c>
      <c r="Y553" s="3">
        <f t="shared" si="17"/>
        <v>0</v>
      </c>
    </row>
    <row r="554" spans="24:25" x14ac:dyDescent="0.2">
      <c r="X554" s="3">
        <f t="shared" si="16"/>
        <v>1</v>
      </c>
      <c r="Y554" s="3">
        <f t="shared" si="17"/>
        <v>0</v>
      </c>
    </row>
    <row r="555" spans="24:25" x14ac:dyDescent="0.2">
      <c r="X555" s="3">
        <f t="shared" si="16"/>
        <v>1</v>
      </c>
      <c r="Y555" s="3">
        <f t="shared" si="17"/>
        <v>0</v>
      </c>
    </row>
    <row r="556" spans="24:25" x14ac:dyDescent="0.2">
      <c r="X556" s="3">
        <f t="shared" si="16"/>
        <v>1</v>
      </c>
      <c r="Y556" s="3">
        <f t="shared" si="17"/>
        <v>0</v>
      </c>
    </row>
    <row r="557" spans="24:25" x14ac:dyDescent="0.2">
      <c r="X557" s="3">
        <f t="shared" si="16"/>
        <v>1</v>
      </c>
      <c r="Y557" s="3">
        <f t="shared" si="17"/>
        <v>0</v>
      </c>
    </row>
    <row r="558" spans="24:25" x14ac:dyDescent="0.2">
      <c r="X558" s="3">
        <f t="shared" si="16"/>
        <v>1</v>
      </c>
      <c r="Y558" s="3">
        <f t="shared" si="17"/>
        <v>0</v>
      </c>
    </row>
    <row r="559" spans="24:25" x14ac:dyDescent="0.2">
      <c r="X559" s="3">
        <f t="shared" si="16"/>
        <v>1</v>
      </c>
      <c r="Y559" s="3">
        <f t="shared" si="17"/>
        <v>0</v>
      </c>
    </row>
    <row r="560" spans="24:25" x14ac:dyDescent="0.2">
      <c r="X560" s="3">
        <f t="shared" si="16"/>
        <v>1</v>
      </c>
      <c r="Y560" s="3">
        <f t="shared" si="17"/>
        <v>0</v>
      </c>
    </row>
    <row r="561" spans="24:25" x14ac:dyDescent="0.2">
      <c r="X561" s="3">
        <f t="shared" si="16"/>
        <v>1</v>
      </c>
      <c r="Y561" s="3">
        <f t="shared" si="17"/>
        <v>0</v>
      </c>
    </row>
    <row r="562" spans="24:25" x14ac:dyDescent="0.2">
      <c r="X562" s="3">
        <f t="shared" si="16"/>
        <v>1</v>
      </c>
      <c r="Y562" s="3">
        <f t="shared" si="17"/>
        <v>0</v>
      </c>
    </row>
    <row r="563" spans="24:25" x14ac:dyDescent="0.2">
      <c r="X563" s="3">
        <f t="shared" si="16"/>
        <v>1</v>
      </c>
      <c r="Y563" s="3">
        <f t="shared" si="17"/>
        <v>0</v>
      </c>
    </row>
    <row r="564" spans="24:25" x14ac:dyDescent="0.2">
      <c r="X564" s="3">
        <f t="shared" si="16"/>
        <v>1</v>
      </c>
      <c r="Y564" s="3">
        <f t="shared" si="17"/>
        <v>0</v>
      </c>
    </row>
    <row r="565" spans="24:25" x14ac:dyDescent="0.2">
      <c r="X565" s="3">
        <f t="shared" si="16"/>
        <v>1</v>
      </c>
      <c r="Y565" s="3">
        <f t="shared" si="17"/>
        <v>0</v>
      </c>
    </row>
    <row r="566" spans="24:25" x14ac:dyDescent="0.2">
      <c r="X566" s="3">
        <f t="shared" si="16"/>
        <v>1</v>
      </c>
      <c r="Y566" s="3">
        <f t="shared" si="17"/>
        <v>0</v>
      </c>
    </row>
    <row r="567" spans="24:25" x14ac:dyDescent="0.2">
      <c r="X567" s="3">
        <f t="shared" si="16"/>
        <v>1</v>
      </c>
      <c r="Y567" s="3">
        <f t="shared" si="17"/>
        <v>0</v>
      </c>
    </row>
    <row r="568" spans="24:25" x14ac:dyDescent="0.2">
      <c r="X568" s="3">
        <f t="shared" si="16"/>
        <v>1</v>
      </c>
      <c r="Y568" s="3">
        <f t="shared" si="17"/>
        <v>0</v>
      </c>
    </row>
    <row r="569" spans="24:25" x14ac:dyDescent="0.2">
      <c r="X569" s="3">
        <f t="shared" si="16"/>
        <v>1</v>
      </c>
      <c r="Y569" s="3">
        <f t="shared" si="17"/>
        <v>0</v>
      </c>
    </row>
    <row r="570" spans="24:25" x14ac:dyDescent="0.2">
      <c r="X570" s="3">
        <f t="shared" si="16"/>
        <v>1</v>
      </c>
      <c r="Y570" s="3">
        <f t="shared" si="17"/>
        <v>0</v>
      </c>
    </row>
    <row r="571" spans="24:25" x14ac:dyDescent="0.2">
      <c r="X571" s="3">
        <f t="shared" si="16"/>
        <v>1</v>
      </c>
      <c r="Y571" s="3">
        <f t="shared" si="17"/>
        <v>0</v>
      </c>
    </row>
    <row r="572" spans="24:25" x14ac:dyDescent="0.2">
      <c r="X572" s="3">
        <f t="shared" si="16"/>
        <v>1</v>
      </c>
      <c r="Y572" s="3">
        <f t="shared" si="17"/>
        <v>0</v>
      </c>
    </row>
    <row r="573" spans="24:25" x14ac:dyDescent="0.2">
      <c r="X573" s="3">
        <f t="shared" si="16"/>
        <v>1</v>
      </c>
      <c r="Y573" s="3">
        <f t="shared" si="17"/>
        <v>0</v>
      </c>
    </row>
    <row r="574" spans="24:25" x14ac:dyDescent="0.2">
      <c r="X574" s="3">
        <f t="shared" si="16"/>
        <v>1</v>
      </c>
      <c r="Y574" s="3">
        <f t="shared" si="17"/>
        <v>0</v>
      </c>
    </row>
    <row r="575" spans="24:25" x14ac:dyDescent="0.2">
      <c r="X575" s="3">
        <f t="shared" si="16"/>
        <v>1</v>
      </c>
      <c r="Y575" s="3">
        <f t="shared" si="17"/>
        <v>0</v>
      </c>
    </row>
    <row r="576" spans="24:25" x14ac:dyDescent="0.2">
      <c r="X576" s="3">
        <f t="shared" si="16"/>
        <v>1</v>
      </c>
      <c r="Y576" s="3">
        <f t="shared" si="17"/>
        <v>0</v>
      </c>
    </row>
    <row r="577" spans="24:25" x14ac:dyDescent="0.2">
      <c r="X577" s="3">
        <f t="shared" si="16"/>
        <v>1</v>
      </c>
      <c r="Y577" s="3">
        <f t="shared" si="17"/>
        <v>0</v>
      </c>
    </row>
    <row r="578" spans="24:25" x14ac:dyDescent="0.2">
      <c r="X578" s="3">
        <f t="shared" si="16"/>
        <v>1</v>
      </c>
      <c r="Y578" s="3">
        <f t="shared" si="17"/>
        <v>0</v>
      </c>
    </row>
    <row r="579" spans="24:25" x14ac:dyDescent="0.2">
      <c r="X579" s="3">
        <f t="shared" si="16"/>
        <v>1</v>
      </c>
      <c r="Y579" s="3">
        <f t="shared" si="17"/>
        <v>0</v>
      </c>
    </row>
    <row r="580" spans="24:25" x14ac:dyDescent="0.2">
      <c r="X580" s="3">
        <f t="shared" ref="X580:X643" si="18">D580-C580+1</f>
        <v>1</v>
      </c>
      <c r="Y580" s="3">
        <f t="shared" ref="Y580:Y643" si="19">H580*X580</f>
        <v>0</v>
      </c>
    </row>
    <row r="581" spans="24:25" x14ac:dyDescent="0.2">
      <c r="X581" s="3">
        <f t="shared" si="18"/>
        <v>1</v>
      </c>
      <c r="Y581" s="3">
        <f t="shared" si="19"/>
        <v>0</v>
      </c>
    </row>
    <row r="582" spans="24:25" x14ac:dyDescent="0.2">
      <c r="X582" s="3">
        <f t="shared" si="18"/>
        <v>1</v>
      </c>
      <c r="Y582" s="3">
        <f t="shared" si="19"/>
        <v>0</v>
      </c>
    </row>
    <row r="583" spans="24:25" x14ac:dyDescent="0.2">
      <c r="X583" s="3">
        <f t="shared" si="18"/>
        <v>1</v>
      </c>
      <c r="Y583" s="3">
        <f t="shared" si="19"/>
        <v>0</v>
      </c>
    </row>
    <row r="584" spans="24:25" x14ac:dyDescent="0.2">
      <c r="X584" s="3">
        <f t="shared" si="18"/>
        <v>1</v>
      </c>
      <c r="Y584" s="3">
        <f t="shared" si="19"/>
        <v>0</v>
      </c>
    </row>
    <row r="585" spans="24:25" x14ac:dyDescent="0.2">
      <c r="X585" s="3">
        <f t="shared" si="18"/>
        <v>1</v>
      </c>
      <c r="Y585" s="3">
        <f t="shared" si="19"/>
        <v>0</v>
      </c>
    </row>
    <row r="586" spans="24:25" x14ac:dyDescent="0.2">
      <c r="X586" s="3">
        <f t="shared" si="18"/>
        <v>1</v>
      </c>
      <c r="Y586" s="3">
        <f t="shared" si="19"/>
        <v>0</v>
      </c>
    </row>
    <row r="587" spans="24:25" x14ac:dyDescent="0.2">
      <c r="X587" s="3">
        <f t="shared" si="18"/>
        <v>1</v>
      </c>
      <c r="Y587" s="3">
        <f t="shared" si="19"/>
        <v>0</v>
      </c>
    </row>
    <row r="588" spans="24:25" x14ac:dyDescent="0.2">
      <c r="X588" s="3">
        <f t="shared" si="18"/>
        <v>1</v>
      </c>
      <c r="Y588" s="3">
        <f t="shared" si="19"/>
        <v>0</v>
      </c>
    </row>
    <row r="589" spans="24:25" x14ac:dyDescent="0.2">
      <c r="X589" s="3">
        <f t="shared" si="18"/>
        <v>1</v>
      </c>
      <c r="Y589" s="3">
        <f t="shared" si="19"/>
        <v>0</v>
      </c>
    </row>
    <row r="590" spans="24:25" x14ac:dyDescent="0.2">
      <c r="X590" s="3">
        <f t="shared" si="18"/>
        <v>1</v>
      </c>
      <c r="Y590" s="3">
        <f t="shared" si="19"/>
        <v>0</v>
      </c>
    </row>
    <row r="591" spans="24:25" x14ac:dyDescent="0.2">
      <c r="X591" s="3">
        <f t="shared" si="18"/>
        <v>1</v>
      </c>
      <c r="Y591" s="3">
        <f t="shared" si="19"/>
        <v>0</v>
      </c>
    </row>
    <row r="592" spans="24:25" x14ac:dyDescent="0.2">
      <c r="X592" s="3">
        <f t="shared" si="18"/>
        <v>1</v>
      </c>
      <c r="Y592" s="3">
        <f t="shared" si="19"/>
        <v>0</v>
      </c>
    </row>
    <row r="593" spans="24:25" x14ac:dyDescent="0.2">
      <c r="X593" s="3">
        <f t="shared" si="18"/>
        <v>1</v>
      </c>
      <c r="Y593" s="3">
        <f t="shared" si="19"/>
        <v>0</v>
      </c>
    </row>
    <row r="594" spans="24:25" x14ac:dyDescent="0.2">
      <c r="X594" s="3">
        <f t="shared" si="18"/>
        <v>1</v>
      </c>
      <c r="Y594" s="3">
        <f t="shared" si="19"/>
        <v>0</v>
      </c>
    </row>
    <row r="595" spans="24:25" x14ac:dyDescent="0.2">
      <c r="X595" s="3">
        <f t="shared" si="18"/>
        <v>1</v>
      </c>
      <c r="Y595" s="3">
        <f t="shared" si="19"/>
        <v>0</v>
      </c>
    </row>
    <row r="596" spans="24:25" x14ac:dyDescent="0.2">
      <c r="X596" s="3">
        <f t="shared" si="18"/>
        <v>1</v>
      </c>
      <c r="Y596" s="3">
        <f t="shared" si="19"/>
        <v>0</v>
      </c>
    </row>
    <row r="597" spans="24:25" x14ac:dyDescent="0.2">
      <c r="X597" s="3">
        <f t="shared" si="18"/>
        <v>1</v>
      </c>
      <c r="Y597" s="3">
        <f t="shared" si="19"/>
        <v>0</v>
      </c>
    </row>
    <row r="598" spans="24:25" x14ac:dyDescent="0.2">
      <c r="X598" s="3">
        <f t="shared" si="18"/>
        <v>1</v>
      </c>
      <c r="Y598" s="3">
        <f t="shared" si="19"/>
        <v>0</v>
      </c>
    </row>
    <row r="599" spans="24:25" x14ac:dyDescent="0.2">
      <c r="X599" s="3">
        <f t="shared" si="18"/>
        <v>1</v>
      </c>
      <c r="Y599" s="3">
        <f t="shared" si="19"/>
        <v>0</v>
      </c>
    </row>
    <row r="600" spans="24:25" x14ac:dyDescent="0.2">
      <c r="X600" s="3">
        <f t="shared" si="18"/>
        <v>1</v>
      </c>
      <c r="Y600" s="3">
        <f t="shared" si="19"/>
        <v>0</v>
      </c>
    </row>
    <row r="601" spans="24:25" x14ac:dyDescent="0.2">
      <c r="X601" s="3">
        <f t="shared" si="18"/>
        <v>1</v>
      </c>
      <c r="Y601" s="3">
        <f t="shared" si="19"/>
        <v>0</v>
      </c>
    </row>
    <row r="602" spans="24:25" x14ac:dyDescent="0.2">
      <c r="X602" s="3">
        <f t="shared" si="18"/>
        <v>1</v>
      </c>
      <c r="Y602" s="3">
        <f t="shared" si="19"/>
        <v>0</v>
      </c>
    </row>
    <row r="603" spans="24:25" x14ac:dyDescent="0.2">
      <c r="X603" s="3">
        <f t="shared" si="18"/>
        <v>1</v>
      </c>
      <c r="Y603" s="3">
        <f t="shared" si="19"/>
        <v>0</v>
      </c>
    </row>
    <row r="604" spans="24:25" x14ac:dyDescent="0.2">
      <c r="X604" s="3">
        <f t="shared" si="18"/>
        <v>1</v>
      </c>
      <c r="Y604" s="3">
        <f t="shared" si="19"/>
        <v>0</v>
      </c>
    </row>
    <row r="605" spans="24:25" x14ac:dyDescent="0.2">
      <c r="X605" s="3">
        <f t="shared" si="18"/>
        <v>1</v>
      </c>
      <c r="Y605" s="3">
        <f t="shared" si="19"/>
        <v>0</v>
      </c>
    </row>
    <row r="606" spans="24:25" x14ac:dyDescent="0.2">
      <c r="X606" s="3">
        <f t="shared" si="18"/>
        <v>1</v>
      </c>
      <c r="Y606" s="3">
        <f t="shared" si="19"/>
        <v>0</v>
      </c>
    </row>
    <row r="607" spans="24:25" x14ac:dyDescent="0.2">
      <c r="X607" s="3">
        <f t="shared" si="18"/>
        <v>1</v>
      </c>
      <c r="Y607" s="3">
        <f t="shared" si="19"/>
        <v>0</v>
      </c>
    </row>
    <row r="608" spans="24:25" x14ac:dyDescent="0.2">
      <c r="X608" s="3">
        <f t="shared" si="18"/>
        <v>1</v>
      </c>
      <c r="Y608" s="3">
        <f t="shared" si="19"/>
        <v>0</v>
      </c>
    </row>
    <row r="609" spans="24:25" x14ac:dyDescent="0.2">
      <c r="X609" s="3">
        <f t="shared" si="18"/>
        <v>1</v>
      </c>
      <c r="Y609" s="3">
        <f t="shared" si="19"/>
        <v>0</v>
      </c>
    </row>
    <row r="610" spans="24:25" x14ac:dyDescent="0.2">
      <c r="X610" s="3">
        <f t="shared" si="18"/>
        <v>1</v>
      </c>
      <c r="Y610" s="3">
        <f t="shared" si="19"/>
        <v>0</v>
      </c>
    </row>
    <row r="611" spans="24:25" x14ac:dyDescent="0.2">
      <c r="X611" s="3">
        <f t="shared" si="18"/>
        <v>1</v>
      </c>
      <c r="Y611" s="3">
        <f t="shared" si="19"/>
        <v>0</v>
      </c>
    </row>
    <row r="612" spans="24:25" x14ac:dyDescent="0.2">
      <c r="X612" s="3">
        <f t="shared" si="18"/>
        <v>1</v>
      </c>
      <c r="Y612" s="3">
        <f t="shared" si="19"/>
        <v>0</v>
      </c>
    </row>
    <row r="613" spans="24:25" x14ac:dyDescent="0.2">
      <c r="X613" s="3">
        <f t="shared" si="18"/>
        <v>1</v>
      </c>
      <c r="Y613" s="3">
        <f t="shared" si="19"/>
        <v>0</v>
      </c>
    </row>
    <row r="614" spans="24:25" x14ac:dyDescent="0.2">
      <c r="X614" s="3">
        <f t="shared" si="18"/>
        <v>1</v>
      </c>
      <c r="Y614" s="3">
        <f t="shared" si="19"/>
        <v>0</v>
      </c>
    </row>
    <row r="615" spans="24:25" x14ac:dyDescent="0.2">
      <c r="X615" s="3">
        <f t="shared" si="18"/>
        <v>1</v>
      </c>
      <c r="Y615" s="3">
        <f t="shared" si="19"/>
        <v>0</v>
      </c>
    </row>
    <row r="616" spans="24:25" x14ac:dyDescent="0.2">
      <c r="X616" s="3">
        <f t="shared" si="18"/>
        <v>1</v>
      </c>
      <c r="Y616" s="3">
        <f t="shared" si="19"/>
        <v>0</v>
      </c>
    </row>
    <row r="617" spans="24:25" x14ac:dyDescent="0.2">
      <c r="X617" s="3">
        <f t="shared" si="18"/>
        <v>1</v>
      </c>
      <c r="Y617" s="3">
        <f t="shared" si="19"/>
        <v>0</v>
      </c>
    </row>
    <row r="618" spans="24:25" x14ac:dyDescent="0.2">
      <c r="X618" s="3">
        <f t="shared" si="18"/>
        <v>1</v>
      </c>
      <c r="Y618" s="3">
        <f t="shared" si="19"/>
        <v>0</v>
      </c>
    </row>
    <row r="619" spans="24:25" x14ac:dyDescent="0.2">
      <c r="X619" s="3">
        <f t="shared" si="18"/>
        <v>1</v>
      </c>
      <c r="Y619" s="3">
        <f t="shared" si="19"/>
        <v>0</v>
      </c>
    </row>
    <row r="620" spans="24:25" x14ac:dyDescent="0.2">
      <c r="X620" s="3">
        <f t="shared" si="18"/>
        <v>1</v>
      </c>
      <c r="Y620" s="3">
        <f t="shared" si="19"/>
        <v>0</v>
      </c>
    </row>
    <row r="621" spans="24:25" x14ac:dyDescent="0.2">
      <c r="X621" s="3">
        <f t="shared" si="18"/>
        <v>1</v>
      </c>
      <c r="Y621" s="3">
        <f t="shared" si="19"/>
        <v>0</v>
      </c>
    </row>
    <row r="622" spans="24:25" x14ac:dyDescent="0.2">
      <c r="X622" s="3">
        <f t="shared" si="18"/>
        <v>1</v>
      </c>
      <c r="Y622" s="3">
        <f t="shared" si="19"/>
        <v>0</v>
      </c>
    </row>
    <row r="623" spans="24:25" x14ac:dyDescent="0.2">
      <c r="X623" s="3">
        <f t="shared" si="18"/>
        <v>1</v>
      </c>
      <c r="Y623" s="3">
        <f t="shared" si="19"/>
        <v>0</v>
      </c>
    </row>
    <row r="624" spans="24:25" x14ac:dyDescent="0.2">
      <c r="X624" s="3">
        <f t="shared" si="18"/>
        <v>1</v>
      </c>
      <c r="Y624" s="3">
        <f t="shared" si="19"/>
        <v>0</v>
      </c>
    </row>
    <row r="625" spans="24:25" x14ac:dyDescent="0.2">
      <c r="X625" s="3">
        <f t="shared" si="18"/>
        <v>1</v>
      </c>
      <c r="Y625" s="3">
        <f t="shared" si="19"/>
        <v>0</v>
      </c>
    </row>
    <row r="626" spans="24:25" x14ac:dyDescent="0.2">
      <c r="X626" s="3">
        <f t="shared" si="18"/>
        <v>1</v>
      </c>
      <c r="Y626" s="3">
        <f t="shared" si="19"/>
        <v>0</v>
      </c>
    </row>
    <row r="627" spans="24:25" x14ac:dyDescent="0.2">
      <c r="X627" s="3">
        <f t="shared" si="18"/>
        <v>1</v>
      </c>
      <c r="Y627" s="3">
        <f t="shared" si="19"/>
        <v>0</v>
      </c>
    </row>
    <row r="628" spans="24:25" x14ac:dyDescent="0.2">
      <c r="X628" s="3">
        <f t="shared" si="18"/>
        <v>1</v>
      </c>
      <c r="Y628" s="3">
        <f t="shared" si="19"/>
        <v>0</v>
      </c>
    </row>
    <row r="629" spans="24:25" x14ac:dyDescent="0.2">
      <c r="X629" s="3">
        <f t="shared" si="18"/>
        <v>1</v>
      </c>
      <c r="Y629" s="3">
        <f t="shared" si="19"/>
        <v>0</v>
      </c>
    </row>
    <row r="630" spans="24:25" x14ac:dyDescent="0.2">
      <c r="X630" s="3">
        <f t="shared" si="18"/>
        <v>1</v>
      </c>
      <c r="Y630" s="3">
        <f t="shared" si="19"/>
        <v>0</v>
      </c>
    </row>
    <row r="631" spans="24:25" x14ac:dyDescent="0.2">
      <c r="X631" s="3">
        <f t="shared" si="18"/>
        <v>1</v>
      </c>
      <c r="Y631" s="3">
        <f t="shared" si="19"/>
        <v>0</v>
      </c>
    </row>
    <row r="632" spans="24:25" x14ac:dyDescent="0.2">
      <c r="X632" s="3">
        <f t="shared" si="18"/>
        <v>1</v>
      </c>
      <c r="Y632" s="3">
        <f t="shared" si="19"/>
        <v>0</v>
      </c>
    </row>
    <row r="633" spans="24:25" x14ac:dyDescent="0.2">
      <c r="X633" s="3">
        <f t="shared" si="18"/>
        <v>1</v>
      </c>
      <c r="Y633" s="3">
        <f t="shared" si="19"/>
        <v>0</v>
      </c>
    </row>
    <row r="634" spans="24:25" x14ac:dyDescent="0.2">
      <c r="X634" s="3">
        <f t="shared" si="18"/>
        <v>1</v>
      </c>
      <c r="Y634" s="3">
        <f t="shared" si="19"/>
        <v>0</v>
      </c>
    </row>
    <row r="635" spans="24:25" x14ac:dyDescent="0.2">
      <c r="X635" s="3">
        <f t="shared" si="18"/>
        <v>1</v>
      </c>
      <c r="Y635" s="3">
        <f t="shared" si="19"/>
        <v>0</v>
      </c>
    </row>
    <row r="636" spans="24:25" x14ac:dyDescent="0.2">
      <c r="X636" s="3">
        <f t="shared" si="18"/>
        <v>1</v>
      </c>
      <c r="Y636" s="3">
        <f t="shared" si="19"/>
        <v>0</v>
      </c>
    </row>
    <row r="637" spans="24:25" x14ac:dyDescent="0.2">
      <c r="X637" s="3">
        <f t="shared" si="18"/>
        <v>1</v>
      </c>
      <c r="Y637" s="3">
        <f t="shared" si="19"/>
        <v>0</v>
      </c>
    </row>
    <row r="638" spans="24:25" x14ac:dyDescent="0.2">
      <c r="X638" s="3">
        <f t="shared" si="18"/>
        <v>1</v>
      </c>
      <c r="Y638" s="3">
        <f t="shared" si="19"/>
        <v>0</v>
      </c>
    </row>
    <row r="639" spans="24:25" x14ac:dyDescent="0.2">
      <c r="X639" s="3">
        <f t="shared" si="18"/>
        <v>1</v>
      </c>
      <c r="Y639" s="3">
        <f t="shared" si="19"/>
        <v>0</v>
      </c>
    </row>
    <row r="640" spans="24:25" x14ac:dyDescent="0.2">
      <c r="X640" s="3">
        <f t="shared" si="18"/>
        <v>1</v>
      </c>
      <c r="Y640" s="3">
        <f t="shared" si="19"/>
        <v>0</v>
      </c>
    </row>
    <row r="641" spans="24:25" x14ac:dyDescent="0.2">
      <c r="X641" s="3">
        <f t="shared" si="18"/>
        <v>1</v>
      </c>
      <c r="Y641" s="3">
        <f t="shared" si="19"/>
        <v>0</v>
      </c>
    </row>
    <row r="642" spans="24:25" x14ac:dyDescent="0.2">
      <c r="X642" s="3">
        <f t="shared" si="18"/>
        <v>1</v>
      </c>
      <c r="Y642" s="3">
        <f t="shared" si="19"/>
        <v>0</v>
      </c>
    </row>
    <row r="643" spans="24:25" x14ac:dyDescent="0.2">
      <c r="X643" s="3">
        <f t="shared" si="18"/>
        <v>1</v>
      </c>
      <c r="Y643" s="3">
        <f t="shared" si="19"/>
        <v>0</v>
      </c>
    </row>
    <row r="644" spans="24:25" x14ac:dyDescent="0.2">
      <c r="X644" s="3">
        <f t="shared" ref="X644:X707" si="20">D644-C644+1</f>
        <v>1</v>
      </c>
      <c r="Y644" s="3">
        <f t="shared" ref="Y644:Y707" si="21">H644*X644</f>
        <v>0</v>
      </c>
    </row>
    <row r="645" spans="24:25" x14ac:dyDescent="0.2">
      <c r="X645" s="3">
        <f t="shared" si="20"/>
        <v>1</v>
      </c>
      <c r="Y645" s="3">
        <f t="shared" si="21"/>
        <v>0</v>
      </c>
    </row>
    <row r="646" spans="24:25" x14ac:dyDescent="0.2">
      <c r="X646" s="3">
        <f t="shared" si="20"/>
        <v>1</v>
      </c>
      <c r="Y646" s="3">
        <f t="shared" si="21"/>
        <v>0</v>
      </c>
    </row>
    <row r="647" spans="24:25" x14ac:dyDescent="0.2">
      <c r="X647" s="3">
        <f t="shared" si="20"/>
        <v>1</v>
      </c>
      <c r="Y647" s="3">
        <f t="shared" si="21"/>
        <v>0</v>
      </c>
    </row>
    <row r="648" spans="24:25" x14ac:dyDescent="0.2">
      <c r="X648" s="3">
        <f t="shared" si="20"/>
        <v>1</v>
      </c>
      <c r="Y648" s="3">
        <f t="shared" si="21"/>
        <v>0</v>
      </c>
    </row>
    <row r="649" spans="24:25" x14ac:dyDescent="0.2">
      <c r="X649" s="3">
        <f t="shared" si="20"/>
        <v>1</v>
      </c>
      <c r="Y649" s="3">
        <f t="shared" si="21"/>
        <v>0</v>
      </c>
    </row>
    <row r="650" spans="24:25" x14ac:dyDescent="0.2">
      <c r="X650" s="3">
        <f t="shared" si="20"/>
        <v>1</v>
      </c>
      <c r="Y650" s="3">
        <f t="shared" si="21"/>
        <v>0</v>
      </c>
    </row>
    <row r="651" spans="24:25" x14ac:dyDescent="0.2">
      <c r="X651" s="3">
        <f t="shared" si="20"/>
        <v>1</v>
      </c>
      <c r="Y651" s="3">
        <f t="shared" si="21"/>
        <v>0</v>
      </c>
    </row>
    <row r="652" spans="24:25" x14ac:dyDescent="0.2">
      <c r="X652" s="3">
        <f t="shared" si="20"/>
        <v>1</v>
      </c>
      <c r="Y652" s="3">
        <f t="shared" si="21"/>
        <v>0</v>
      </c>
    </row>
    <row r="653" spans="24:25" x14ac:dyDescent="0.2">
      <c r="X653" s="3">
        <f t="shared" si="20"/>
        <v>1</v>
      </c>
      <c r="Y653" s="3">
        <f t="shared" si="21"/>
        <v>0</v>
      </c>
    </row>
    <row r="654" spans="24:25" x14ac:dyDescent="0.2">
      <c r="X654" s="3">
        <f t="shared" si="20"/>
        <v>1</v>
      </c>
      <c r="Y654" s="3">
        <f t="shared" si="21"/>
        <v>0</v>
      </c>
    </row>
    <row r="655" spans="24:25" x14ac:dyDescent="0.2">
      <c r="X655" s="3">
        <f t="shared" si="20"/>
        <v>1</v>
      </c>
      <c r="Y655" s="3">
        <f t="shared" si="21"/>
        <v>0</v>
      </c>
    </row>
    <row r="656" spans="24:25" x14ac:dyDescent="0.2">
      <c r="X656" s="3">
        <f t="shared" si="20"/>
        <v>1</v>
      </c>
      <c r="Y656" s="3">
        <f t="shared" si="21"/>
        <v>0</v>
      </c>
    </row>
    <row r="657" spans="24:25" x14ac:dyDescent="0.2">
      <c r="X657" s="3">
        <f t="shared" si="20"/>
        <v>1</v>
      </c>
      <c r="Y657" s="3">
        <f t="shared" si="21"/>
        <v>0</v>
      </c>
    </row>
    <row r="658" spans="24:25" x14ac:dyDescent="0.2">
      <c r="X658" s="3">
        <f t="shared" si="20"/>
        <v>1</v>
      </c>
      <c r="Y658" s="3">
        <f t="shared" si="21"/>
        <v>0</v>
      </c>
    </row>
    <row r="659" spans="24:25" x14ac:dyDescent="0.2">
      <c r="X659" s="3">
        <f t="shared" si="20"/>
        <v>1</v>
      </c>
      <c r="Y659" s="3">
        <f t="shared" si="21"/>
        <v>0</v>
      </c>
    </row>
    <row r="660" spans="24:25" x14ac:dyDescent="0.2">
      <c r="X660" s="3">
        <f t="shared" si="20"/>
        <v>1</v>
      </c>
      <c r="Y660" s="3">
        <f t="shared" si="21"/>
        <v>0</v>
      </c>
    </row>
    <row r="661" spans="24:25" x14ac:dyDescent="0.2">
      <c r="X661" s="3">
        <f t="shared" si="20"/>
        <v>1</v>
      </c>
      <c r="Y661" s="3">
        <f t="shared" si="21"/>
        <v>0</v>
      </c>
    </row>
    <row r="662" spans="24:25" x14ac:dyDescent="0.2">
      <c r="X662" s="3">
        <f t="shared" si="20"/>
        <v>1</v>
      </c>
      <c r="Y662" s="3">
        <f t="shared" si="21"/>
        <v>0</v>
      </c>
    </row>
    <row r="663" spans="24:25" x14ac:dyDescent="0.2">
      <c r="X663" s="3">
        <f t="shared" si="20"/>
        <v>1</v>
      </c>
      <c r="Y663" s="3">
        <f t="shared" si="21"/>
        <v>0</v>
      </c>
    </row>
    <row r="664" spans="24:25" x14ac:dyDescent="0.2">
      <c r="X664" s="3">
        <f t="shared" si="20"/>
        <v>1</v>
      </c>
      <c r="Y664" s="3">
        <f t="shared" si="21"/>
        <v>0</v>
      </c>
    </row>
    <row r="665" spans="24:25" x14ac:dyDescent="0.2">
      <c r="X665" s="3">
        <f t="shared" si="20"/>
        <v>1</v>
      </c>
      <c r="Y665" s="3">
        <f t="shared" si="21"/>
        <v>0</v>
      </c>
    </row>
    <row r="666" spans="24:25" x14ac:dyDescent="0.2">
      <c r="X666" s="3">
        <f t="shared" si="20"/>
        <v>1</v>
      </c>
      <c r="Y666" s="3">
        <f t="shared" si="21"/>
        <v>0</v>
      </c>
    </row>
    <row r="667" spans="24:25" x14ac:dyDescent="0.2">
      <c r="X667" s="3">
        <f t="shared" si="20"/>
        <v>1</v>
      </c>
      <c r="Y667" s="3">
        <f t="shared" si="21"/>
        <v>0</v>
      </c>
    </row>
    <row r="668" spans="24:25" x14ac:dyDescent="0.2">
      <c r="X668" s="3">
        <f t="shared" si="20"/>
        <v>1</v>
      </c>
      <c r="Y668" s="3">
        <f t="shared" si="21"/>
        <v>0</v>
      </c>
    </row>
    <row r="669" spans="24:25" x14ac:dyDescent="0.2">
      <c r="X669" s="3">
        <f t="shared" si="20"/>
        <v>1</v>
      </c>
      <c r="Y669" s="3">
        <f t="shared" si="21"/>
        <v>0</v>
      </c>
    </row>
    <row r="670" spans="24:25" x14ac:dyDescent="0.2">
      <c r="X670" s="3">
        <f t="shared" si="20"/>
        <v>1</v>
      </c>
      <c r="Y670" s="3">
        <f t="shared" si="21"/>
        <v>0</v>
      </c>
    </row>
    <row r="671" spans="24:25" x14ac:dyDescent="0.2">
      <c r="X671" s="3">
        <f t="shared" si="20"/>
        <v>1</v>
      </c>
      <c r="Y671" s="3">
        <f t="shared" si="21"/>
        <v>0</v>
      </c>
    </row>
    <row r="672" spans="24:25" x14ac:dyDescent="0.2">
      <c r="X672" s="3">
        <f t="shared" si="20"/>
        <v>1</v>
      </c>
      <c r="Y672" s="3">
        <f t="shared" si="21"/>
        <v>0</v>
      </c>
    </row>
    <row r="673" spans="24:25" x14ac:dyDescent="0.2">
      <c r="X673" s="3">
        <f t="shared" si="20"/>
        <v>1</v>
      </c>
      <c r="Y673" s="3">
        <f t="shared" si="21"/>
        <v>0</v>
      </c>
    </row>
    <row r="674" spans="24:25" x14ac:dyDescent="0.2">
      <c r="X674" s="3">
        <f t="shared" si="20"/>
        <v>1</v>
      </c>
      <c r="Y674" s="3">
        <f t="shared" si="21"/>
        <v>0</v>
      </c>
    </row>
    <row r="675" spans="24:25" x14ac:dyDescent="0.2">
      <c r="X675" s="3">
        <f t="shared" si="20"/>
        <v>1</v>
      </c>
      <c r="Y675" s="3">
        <f t="shared" si="21"/>
        <v>0</v>
      </c>
    </row>
    <row r="676" spans="24:25" x14ac:dyDescent="0.2">
      <c r="X676" s="3">
        <f t="shared" si="20"/>
        <v>1</v>
      </c>
      <c r="Y676" s="3">
        <f t="shared" si="21"/>
        <v>0</v>
      </c>
    </row>
    <row r="677" spans="24:25" x14ac:dyDescent="0.2">
      <c r="X677" s="3">
        <f t="shared" si="20"/>
        <v>1</v>
      </c>
      <c r="Y677" s="3">
        <f t="shared" si="21"/>
        <v>0</v>
      </c>
    </row>
    <row r="678" spans="24:25" x14ac:dyDescent="0.2">
      <c r="X678" s="3">
        <f t="shared" si="20"/>
        <v>1</v>
      </c>
      <c r="Y678" s="3">
        <f t="shared" si="21"/>
        <v>0</v>
      </c>
    </row>
    <row r="679" spans="24:25" x14ac:dyDescent="0.2">
      <c r="X679" s="3">
        <f t="shared" si="20"/>
        <v>1</v>
      </c>
      <c r="Y679" s="3">
        <f t="shared" si="21"/>
        <v>0</v>
      </c>
    </row>
    <row r="680" spans="24:25" x14ac:dyDescent="0.2">
      <c r="X680" s="3">
        <f t="shared" si="20"/>
        <v>1</v>
      </c>
      <c r="Y680" s="3">
        <f t="shared" si="21"/>
        <v>0</v>
      </c>
    </row>
    <row r="681" spans="24:25" x14ac:dyDescent="0.2">
      <c r="X681" s="3">
        <f t="shared" si="20"/>
        <v>1</v>
      </c>
      <c r="Y681" s="3">
        <f t="shared" si="21"/>
        <v>0</v>
      </c>
    </row>
    <row r="682" spans="24:25" x14ac:dyDescent="0.2">
      <c r="X682" s="3">
        <f t="shared" si="20"/>
        <v>1</v>
      </c>
      <c r="Y682" s="3">
        <f t="shared" si="21"/>
        <v>0</v>
      </c>
    </row>
    <row r="683" spans="24:25" x14ac:dyDescent="0.2">
      <c r="X683" s="3">
        <f t="shared" si="20"/>
        <v>1</v>
      </c>
      <c r="Y683" s="3">
        <f t="shared" si="21"/>
        <v>0</v>
      </c>
    </row>
    <row r="684" spans="24:25" x14ac:dyDescent="0.2">
      <c r="X684" s="3">
        <f t="shared" si="20"/>
        <v>1</v>
      </c>
      <c r="Y684" s="3">
        <f t="shared" si="21"/>
        <v>0</v>
      </c>
    </row>
    <row r="685" spans="24:25" x14ac:dyDescent="0.2">
      <c r="X685" s="3">
        <f t="shared" si="20"/>
        <v>1</v>
      </c>
      <c r="Y685" s="3">
        <f t="shared" si="21"/>
        <v>0</v>
      </c>
    </row>
    <row r="686" spans="24:25" x14ac:dyDescent="0.2">
      <c r="X686" s="3">
        <f t="shared" si="20"/>
        <v>1</v>
      </c>
      <c r="Y686" s="3">
        <f t="shared" si="21"/>
        <v>0</v>
      </c>
    </row>
    <row r="687" spans="24:25" x14ac:dyDescent="0.2">
      <c r="X687" s="3">
        <f t="shared" si="20"/>
        <v>1</v>
      </c>
      <c r="Y687" s="3">
        <f t="shared" si="21"/>
        <v>0</v>
      </c>
    </row>
    <row r="688" spans="24:25" x14ac:dyDescent="0.2">
      <c r="X688" s="3">
        <f t="shared" si="20"/>
        <v>1</v>
      </c>
      <c r="Y688" s="3">
        <f t="shared" si="21"/>
        <v>0</v>
      </c>
    </row>
    <row r="689" spans="24:25" x14ac:dyDescent="0.2">
      <c r="X689" s="3">
        <f t="shared" si="20"/>
        <v>1</v>
      </c>
      <c r="Y689" s="3">
        <f t="shared" si="21"/>
        <v>0</v>
      </c>
    </row>
    <row r="690" spans="24:25" x14ac:dyDescent="0.2">
      <c r="X690" s="3">
        <f t="shared" si="20"/>
        <v>1</v>
      </c>
      <c r="Y690" s="3">
        <f t="shared" si="21"/>
        <v>0</v>
      </c>
    </row>
    <row r="691" spans="24:25" x14ac:dyDescent="0.2">
      <c r="X691" s="3">
        <f t="shared" si="20"/>
        <v>1</v>
      </c>
      <c r="Y691" s="3">
        <f t="shared" si="21"/>
        <v>0</v>
      </c>
    </row>
    <row r="692" spans="24:25" x14ac:dyDescent="0.2">
      <c r="X692" s="3">
        <f t="shared" si="20"/>
        <v>1</v>
      </c>
      <c r="Y692" s="3">
        <f t="shared" si="21"/>
        <v>0</v>
      </c>
    </row>
    <row r="693" spans="24:25" x14ac:dyDescent="0.2">
      <c r="X693" s="3">
        <f t="shared" si="20"/>
        <v>1</v>
      </c>
      <c r="Y693" s="3">
        <f t="shared" si="21"/>
        <v>0</v>
      </c>
    </row>
    <row r="694" spans="24:25" x14ac:dyDescent="0.2">
      <c r="X694" s="3">
        <f t="shared" si="20"/>
        <v>1</v>
      </c>
      <c r="Y694" s="3">
        <f t="shared" si="21"/>
        <v>0</v>
      </c>
    </row>
    <row r="695" spans="24:25" x14ac:dyDescent="0.2">
      <c r="X695" s="3">
        <f t="shared" si="20"/>
        <v>1</v>
      </c>
      <c r="Y695" s="3">
        <f t="shared" si="21"/>
        <v>0</v>
      </c>
    </row>
    <row r="696" spans="24:25" x14ac:dyDescent="0.2">
      <c r="X696" s="3">
        <f t="shared" si="20"/>
        <v>1</v>
      </c>
      <c r="Y696" s="3">
        <f t="shared" si="21"/>
        <v>0</v>
      </c>
    </row>
    <row r="697" spans="24:25" x14ac:dyDescent="0.2">
      <c r="X697" s="3">
        <f t="shared" si="20"/>
        <v>1</v>
      </c>
      <c r="Y697" s="3">
        <f t="shared" si="21"/>
        <v>0</v>
      </c>
    </row>
    <row r="698" spans="24:25" x14ac:dyDescent="0.2">
      <c r="X698" s="3">
        <f t="shared" si="20"/>
        <v>1</v>
      </c>
      <c r="Y698" s="3">
        <f t="shared" si="21"/>
        <v>0</v>
      </c>
    </row>
    <row r="699" spans="24:25" x14ac:dyDescent="0.2">
      <c r="X699" s="3">
        <f t="shared" si="20"/>
        <v>1</v>
      </c>
      <c r="Y699" s="3">
        <f t="shared" si="21"/>
        <v>0</v>
      </c>
    </row>
    <row r="700" spans="24:25" x14ac:dyDescent="0.2">
      <c r="X700" s="3">
        <f t="shared" si="20"/>
        <v>1</v>
      </c>
      <c r="Y700" s="3">
        <f t="shared" si="21"/>
        <v>0</v>
      </c>
    </row>
    <row r="701" spans="24:25" x14ac:dyDescent="0.2">
      <c r="X701" s="3">
        <f t="shared" si="20"/>
        <v>1</v>
      </c>
      <c r="Y701" s="3">
        <f t="shared" si="21"/>
        <v>0</v>
      </c>
    </row>
    <row r="702" spans="24:25" x14ac:dyDescent="0.2">
      <c r="X702" s="3">
        <f t="shared" si="20"/>
        <v>1</v>
      </c>
      <c r="Y702" s="3">
        <f t="shared" si="21"/>
        <v>0</v>
      </c>
    </row>
    <row r="703" spans="24:25" x14ac:dyDescent="0.2">
      <c r="X703" s="3">
        <f t="shared" si="20"/>
        <v>1</v>
      </c>
      <c r="Y703" s="3">
        <f t="shared" si="21"/>
        <v>0</v>
      </c>
    </row>
    <row r="704" spans="24:25" x14ac:dyDescent="0.2">
      <c r="X704" s="3">
        <f t="shared" si="20"/>
        <v>1</v>
      </c>
      <c r="Y704" s="3">
        <f t="shared" si="21"/>
        <v>0</v>
      </c>
    </row>
    <row r="705" spans="24:25" x14ac:dyDescent="0.2">
      <c r="X705" s="3">
        <f t="shared" si="20"/>
        <v>1</v>
      </c>
      <c r="Y705" s="3">
        <f t="shared" si="21"/>
        <v>0</v>
      </c>
    </row>
    <row r="706" spans="24:25" x14ac:dyDescent="0.2">
      <c r="X706" s="3">
        <f t="shared" si="20"/>
        <v>1</v>
      </c>
      <c r="Y706" s="3">
        <f t="shared" si="21"/>
        <v>0</v>
      </c>
    </row>
    <row r="707" spans="24:25" x14ac:dyDescent="0.2">
      <c r="X707" s="3">
        <f t="shared" si="20"/>
        <v>1</v>
      </c>
      <c r="Y707" s="3">
        <f t="shared" si="21"/>
        <v>0</v>
      </c>
    </row>
    <row r="708" spans="24:25" x14ac:dyDescent="0.2">
      <c r="X708" s="3">
        <f t="shared" ref="X708:X771" si="22">D708-C708+1</f>
        <v>1</v>
      </c>
      <c r="Y708" s="3">
        <f t="shared" ref="Y708:Y771" si="23">H708*X708</f>
        <v>0</v>
      </c>
    </row>
    <row r="709" spans="24:25" x14ac:dyDescent="0.2">
      <c r="X709" s="3">
        <f t="shared" si="22"/>
        <v>1</v>
      </c>
      <c r="Y709" s="3">
        <f t="shared" si="23"/>
        <v>0</v>
      </c>
    </row>
    <row r="710" spans="24:25" x14ac:dyDescent="0.2">
      <c r="X710" s="3">
        <f t="shared" si="22"/>
        <v>1</v>
      </c>
      <c r="Y710" s="3">
        <f t="shared" si="23"/>
        <v>0</v>
      </c>
    </row>
    <row r="711" spans="24:25" x14ac:dyDescent="0.2">
      <c r="X711" s="3">
        <f t="shared" si="22"/>
        <v>1</v>
      </c>
      <c r="Y711" s="3">
        <f t="shared" si="23"/>
        <v>0</v>
      </c>
    </row>
    <row r="712" spans="24:25" x14ac:dyDescent="0.2">
      <c r="X712" s="3">
        <f t="shared" si="22"/>
        <v>1</v>
      </c>
      <c r="Y712" s="3">
        <f t="shared" si="23"/>
        <v>0</v>
      </c>
    </row>
    <row r="713" spans="24:25" x14ac:dyDescent="0.2">
      <c r="X713" s="3">
        <f t="shared" si="22"/>
        <v>1</v>
      </c>
      <c r="Y713" s="3">
        <f t="shared" si="23"/>
        <v>0</v>
      </c>
    </row>
    <row r="714" spans="24:25" x14ac:dyDescent="0.2">
      <c r="X714" s="3">
        <f t="shared" si="22"/>
        <v>1</v>
      </c>
      <c r="Y714" s="3">
        <f t="shared" si="23"/>
        <v>0</v>
      </c>
    </row>
    <row r="715" spans="24:25" x14ac:dyDescent="0.2">
      <c r="X715" s="3">
        <f t="shared" si="22"/>
        <v>1</v>
      </c>
      <c r="Y715" s="3">
        <f t="shared" si="23"/>
        <v>0</v>
      </c>
    </row>
    <row r="716" spans="24:25" x14ac:dyDescent="0.2">
      <c r="X716" s="3">
        <f t="shared" si="22"/>
        <v>1</v>
      </c>
      <c r="Y716" s="3">
        <f t="shared" si="23"/>
        <v>0</v>
      </c>
    </row>
    <row r="717" spans="24:25" x14ac:dyDescent="0.2">
      <c r="X717" s="3">
        <f t="shared" si="22"/>
        <v>1</v>
      </c>
      <c r="Y717" s="3">
        <f t="shared" si="23"/>
        <v>0</v>
      </c>
    </row>
    <row r="718" spans="24:25" x14ac:dyDescent="0.2">
      <c r="X718" s="3">
        <f t="shared" si="22"/>
        <v>1</v>
      </c>
      <c r="Y718" s="3">
        <f t="shared" si="23"/>
        <v>0</v>
      </c>
    </row>
    <row r="719" spans="24:25" x14ac:dyDescent="0.2">
      <c r="X719" s="3">
        <f t="shared" si="22"/>
        <v>1</v>
      </c>
      <c r="Y719" s="3">
        <f t="shared" si="23"/>
        <v>0</v>
      </c>
    </row>
    <row r="720" spans="24:25" x14ac:dyDescent="0.2">
      <c r="X720" s="3">
        <f t="shared" si="22"/>
        <v>1</v>
      </c>
      <c r="Y720" s="3">
        <f t="shared" si="23"/>
        <v>0</v>
      </c>
    </row>
    <row r="721" spans="24:25" x14ac:dyDescent="0.2">
      <c r="X721" s="3">
        <f t="shared" si="22"/>
        <v>1</v>
      </c>
      <c r="Y721" s="3">
        <f t="shared" si="23"/>
        <v>0</v>
      </c>
    </row>
    <row r="722" spans="24:25" x14ac:dyDescent="0.2">
      <c r="X722" s="3">
        <f t="shared" si="22"/>
        <v>1</v>
      </c>
      <c r="Y722" s="3">
        <f t="shared" si="23"/>
        <v>0</v>
      </c>
    </row>
    <row r="723" spans="24:25" x14ac:dyDescent="0.2">
      <c r="X723" s="3">
        <f t="shared" si="22"/>
        <v>1</v>
      </c>
      <c r="Y723" s="3">
        <f t="shared" si="23"/>
        <v>0</v>
      </c>
    </row>
    <row r="724" spans="24:25" x14ac:dyDescent="0.2">
      <c r="X724" s="3">
        <f t="shared" si="22"/>
        <v>1</v>
      </c>
      <c r="Y724" s="3">
        <f t="shared" si="23"/>
        <v>0</v>
      </c>
    </row>
    <row r="725" spans="24:25" x14ac:dyDescent="0.2">
      <c r="X725" s="3">
        <f t="shared" si="22"/>
        <v>1</v>
      </c>
      <c r="Y725" s="3">
        <f t="shared" si="23"/>
        <v>0</v>
      </c>
    </row>
    <row r="726" spans="24:25" x14ac:dyDescent="0.2">
      <c r="X726" s="3">
        <f t="shared" si="22"/>
        <v>1</v>
      </c>
      <c r="Y726" s="3">
        <f t="shared" si="23"/>
        <v>0</v>
      </c>
    </row>
    <row r="727" spans="24:25" x14ac:dyDescent="0.2">
      <c r="X727" s="3">
        <f t="shared" si="22"/>
        <v>1</v>
      </c>
      <c r="Y727" s="3">
        <f t="shared" si="23"/>
        <v>0</v>
      </c>
    </row>
    <row r="728" spans="24:25" x14ac:dyDescent="0.2">
      <c r="X728" s="3">
        <f t="shared" si="22"/>
        <v>1</v>
      </c>
      <c r="Y728" s="3">
        <f t="shared" si="23"/>
        <v>0</v>
      </c>
    </row>
    <row r="729" spans="24:25" x14ac:dyDescent="0.2">
      <c r="X729" s="3">
        <f t="shared" si="22"/>
        <v>1</v>
      </c>
      <c r="Y729" s="3">
        <f t="shared" si="23"/>
        <v>0</v>
      </c>
    </row>
    <row r="730" spans="24:25" x14ac:dyDescent="0.2">
      <c r="X730" s="3">
        <f t="shared" si="22"/>
        <v>1</v>
      </c>
      <c r="Y730" s="3">
        <f t="shared" si="23"/>
        <v>0</v>
      </c>
    </row>
    <row r="731" spans="24:25" x14ac:dyDescent="0.2">
      <c r="X731" s="3">
        <f t="shared" si="22"/>
        <v>1</v>
      </c>
      <c r="Y731" s="3">
        <f t="shared" si="23"/>
        <v>0</v>
      </c>
    </row>
    <row r="732" spans="24:25" x14ac:dyDescent="0.2">
      <c r="X732" s="3">
        <f t="shared" si="22"/>
        <v>1</v>
      </c>
      <c r="Y732" s="3">
        <f t="shared" si="23"/>
        <v>0</v>
      </c>
    </row>
    <row r="733" spans="24:25" x14ac:dyDescent="0.2">
      <c r="X733" s="3">
        <f t="shared" si="22"/>
        <v>1</v>
      </c>
      <c r="Y733" s="3">
        <f t="shared" si="23"/>
        <v>0</v>
      </c>
    </row>
    <row r="734" spans="24:25" x14ac:dyDescent="0.2">
      <c r="X734" s="3">
        <f t="shared" si="22"/>
        <v>1</v>
      </c>
      <c r="Y734" s="3">
        <f t="shared" si="23"/>
        <v>0</v>
      </c>
    </row>
    <row r="735" spans="24:25" x14ac:dyDescent="0.2">
      <c r="X735" s="3">
        <f t="shared" si="22"/>
        <v>1</v>
      </c>
      <c r="Y735" s="3">
        <f t="shared" si="23"/>
        <v>0</v>
      </c>
    </row>
    <row r="736" spans="24:25" x14ac:dyDescent="0.2">
      <c r="X736" s="3">
        <f t="shared" si="22"/>
        <v>1</v>
      </c>
      <c r="Y736" s="3">
        <f t="shared" si="23"/>
        <v>0</v>
      </c>
    </row>
    <row r="737" spans="24:25" x14ac:dyDescent="0.2">
      <c r="X737" s="3">
        <f t="shared" si="22"/>
        <v>1</v>
      </c>
      <c r="Y737" s="3">
        <f t="shared" si="23"/>
        <v>0</v>
      </c>
    </row>
    <row r="738" spans="24:25" x14ac:dyDescent="0.2">
      <c r="X738" s="3">
        <f t="shared" si="22"/>
        <v>1</v>
      </c>
      <c r="Y738" s="3">
        <f t="shared" si="23"/>
        <v>0</v>
      </c>
    </row>
    <row r="739" spans="24:25" x14ac:dyDescent="0.2">
      <c r="X739" s="3">
        <f t="shared" si="22"/>
        <v>1</v>
      </c>
      <c r="Y739" s="3">
        <f t="shared" si="23"/>
        <v>0</v>
      </c>
    </row>
    <row r="740" spans="24:25" x14ac:dyDescent="0.2">
      <c r="X740" s="3">
        <f t="shared" si="22"/>
        <v>1</v>
      </c>
      <c r="Y740" s="3">
        <f t="shared" si="23"/>
        <v>0</v>
      </c>
    </row>
    <row r="741" spans="24:25" x14ac:dyDescent="0.2">
      <c r="X741" s="3">
        <f t="shared" si="22"/>
        <v>1</v>
      </c>
      <c r="Y741" s="3">
        <f t="shared" si="23"/>
        <v>0</v>
      </c>
    </row>
    <row r="742" spans="24:25" x14ac:dyDescent="0.2">
      <c r="X742" s="3">
        <f t="shared" si="22"/>
        <v>1</v>
      </c>
      <c r="Y742" s="3">
        <f t="shared" si="23"/>
        <v>0</v>
      </c>
    </row>
    <row r="743" spans="24:25" x14ac:dyDescent="0.2">
      <c r="X743" s="3">
        <f t="shared" si="22"/>
        <v>1</v>
      </c>
      <c r="Y743" s="3">
        <f t="shared" si="23"/>
        <v>0</v>
      </c>
    </row>
    <row r="744" spans="24:25" x14ac:dyDescent="0.2">
      <c r="X744" s="3">
        <f t="shared" si="22"/>
        <v>1</v>
      </c>
      <c r="Y744" s="3">
        <f t="shared" si="23"/>
        <v>0</v>
      </c>
    </row>
    <row r="745" spans="24:25" x14ac:dyDescent="0.2">
      <c r="X745" s="3">
        <f t="shared" si="22"/>
        <v>1</v>
      </c>
      <c r="Y745" s="3">
        <f t="shared" si="23"/>
        <v>0</v>
      </c>
    </row>
    <row r="746" spans="24:25" x14ac:dyDescent="0.2">
      <c r="X746" s="3">
        <f t="shared" si="22"/>
        <v>1</v>
      </c>
      <c r="Y746" s="3">
        <f t="shared" si="23"/>
        <v>0</v>
      </c>
    </row>
    <row r="747" spans="24:25" x14ac:dyDescent="0.2">
      <c r="X747" s="3">
        <f t="shared" si="22"/>
        <v>1</v>
      </c>
      <c r="Y747" s="3">
        <f t="shared" si="23"/>
        <v>0</v>
      </c>
    </row>
    <row r="748" spans="24:25" x14ac:dyDescent="0.2">
      <c r="X748" s="3">
        <f t="shared" si="22"/>
        <v>1</v>
      </c>
      <c r="Y748" s="3">
        <f t="shared" si="23"/>
        <v>0</v>
      </c>
    </row>
    <row r="749" spans="24:25" x14ac:dyDescent="0.2">
      <c r="X749" s="3">
        <f t="shared" si="22"/>
        <v>1</v>
      </c>
      <c r="Y749" s="3">
        <f t="shared" si="23"/>
        <v>0</v>
      </c>
    </row>
    <row r="750" spans="24:25" x14ac:dyDescent="0.2">
      <c r="X750" s="3">
        <f t="shared" si="22"/>
        <v>1</v>
      </c>
      <c r="Y750" s="3">
        <f t="shared" si="23"/>
        <v>0</v>
      </c>
    </row>
    <row r="751" spans="24:25" x14ac:dyDescent="0.2">
      <c r="X751" s="3">
        <f t="shared" si="22"/>
        <v>1</v>
      </c>
      <c r="Y751" s="3">
        <f t="shared" si="23"/>
        <v>0</v>
      </c>
    </row>
    <row r="752" spans="24:25" x14ac:dyDescent="0.2">
      <c r="X752" s="3">
        <f t="shared" si="22"/>
        <v>1</v>
      </c>
      <c r="Y752" s="3">
        <f t="shared" si="23"/>
        <v>0</v>
      </c>
    </row>
    <row r="753" spans="24:25" x14ac:dyDescent="0.2">
      <c r="X753" s="3">
        <f t="shared" si="22"/>
        <v>1</v>
      </c>
      <c r="Y753" s="3">
        <f t="shared" si="23"/>
        <v>0</v>
      </c>
    </row>
    <row r="754" spans="24:25" x14ac:dyDescent="0.2">
      <c r="X754" s="3">
        <f t="shared" si="22"/>
        <v>1</v>
      </c>
      <c r="Y754" s="3">
        <f t="shared" si="23"/>
        <v>0</v>
      </c>
    </row>
    <row r="755" spans="24:25" x14ac:dyDescent="0.2">
      <c r="X755" s="3">
        <f t="shared" si="22"/>
        <v>1</v>
      </c>
      <c r="Y755" s="3">
        <f t="shared" si="23"/>
        <v>0</v>
      </c>
    </row>
    <row r="756" spans="24:25" x14ac:dyDescent="0.2">
      <c r="X756" s="3">
        <f t="shared" si="22"/>
        <v>1</v>
      </c>
      <c r="Y756" s="3">
        <f t="shared" si="23"/>
        <v>0</v>
      </c>
    </row>
    <row r="757" spans="24:25" x14ac:dyDescent="0.2">
      <c r="X757" s="3">
        <f t="shared" si="22"/>
        <v>1</v>
      </c>
      <c r="Y757" s="3">
        <f t="shared" si="23"/>
        <v>0</v>
      </c>
    </row>
    <row r="758" spans="24:25" x14ac:dyDescent="0.2">
      <c r="X758" s="3">
        <f t="shared" si="22"/>
        <v>1</v>
      </c>
      <c r="Y758" s="3">
        <f t="shared" si="23"/>
        <v>0</v>
      </c>
    </row>
    <row r="759" spans="24:25" x14ac:dyDescent="0.2">
      <c r="X759" s="3">
        <f t="shared" si="22"/>
        <v>1</v>
      </c>
      <c r="Y759" s="3">
        <f t="shared" si="23"/>
        <v>0</v>
      </c>
    </row>
    <row r="760" spans="24:25" x14ac:dyDescent="0.2">
      <c r="X760" s="3">
        <f t="shared" si="22"/>
        <v>1</v>
      </c>
      <c r="Y760" s="3">
        <f t="shared" si="23"/>
        <v>0</v>
      </c>
    </row>
    <row r="761" spans="24:25" x14ac:dyDescent="0.2">
      <c r="X761" s="3">
        <f t="shared" si="22"/>
        <v>1</v>
      </c>
      <c r="Y761" s="3">
        <f t="shared" si="23"/>
        <v>0</v>
      </c>
    </row>
    <row r="762" spans="24:25" x14ac:dyDescent="0.2">
      <c r="X762" s="3">
        <f t="shared" si="22"/>
        <v>1</v>
      </c>
      <c r="Y762" s="3">
        <f t="shared" si="23"/>
        <v>0</v>
      </c>
    </row>
    <row r="763" spans="24:25" x14ac:dyDescent="0.2">
      <c r="X763" s="3">
        <f t="shared" si="22"/>
        <v>1</v>
      </c>
      <c r="Y763" s="3">
        <f t="shared" si="23"/>
        <v>0</v>
      </c>
    </row>
    <row r="764" spans="24:25" x14ac:dyDescent="0.2">
      <c r="X764" s="3">
        <f t="shared" si="22"/>
        <v>1</v>
      </c>
      <c r="Y764" s="3">
        <f t="shared" si="23"/>
        <v>0</v>
      </c>
    </row>
    <row r="765" spans="24:25" x14ac:dyDescent="0.2">
      <c r="X765" s="3">
        <f t="shared" si="22"/>
        <v>1</v>
      </c>
      <c r="Y765" s="3">
        <f t="shared" si="23"/>
        <v>0</v>
      </c>
    </row>
    <row r="766" spans="24:25" x14ac:dyDescent="0.2">
      <c r="X766" s="3">
        <f t="shared" si="22"/>
        <v>1</v>
      </c>
      <c r="Y766" s="3">
        <f t="shared" si="23"/>
        <v>0</v>
      </c>
    </row>
    <row r="767" spans="24:25" x14ac:dyDescent="0.2">
      <c r="X767" s="3">
        <f t="shared" si="22"/>
        <v>1</v>
      </c>
      <c r="Y767" s="3">
        <f t="shared" si="23"/>
        <v>0</v>
      </c>
    </row>
    <row r="768" spans="24:25" x14ac:dyDescent="0.2">
      <c r="X768" s="3">
        <f t="shared" si="22"/>
        <v>1</v>
      </c>
      <c r="Y768" s="3">
        <f t="shared" si="23"/>
        <v>0</v>
      </c>
    </row>
    <row r="769" spans="24:25" x14ac:dyDescent="0.2">
      <c r="X769" s="3">
        <f t="shared" si="22"/>
        <v>1</v>
      </c>
      <c r="Y769" s="3">
        <f t="shared" si="23"/>
        <v>0</v>
      </c>
    </row>
    <row r="770" spans="24:25" x14ac:dyDescent="0.2">
      <c r="X770" s="3">
        <f t="shared" si="22"/>
        <v>1</v>
      </c>
      <c r="Y770" s="3">
        <f t="shared" si="23"/>
        <v>0</v>
      </c>
    </row>
    <row r="771" spans="24:25" x14ac:dyDescent="0.2">
      <c r="X771" s="3">
        <f t="shared" si="22"/>
        <v>1</v>
      </c>
      <c r="Y771" s="3">
        <f t="shared" si="23"/>
        <v>0</v>
      </c>
    </row>
    <row r="772" spans="24:25" x14ac:dyDescent="0.2">
      <c r="X772" s="3">
        <f t="shared" ref="X772:X835" si="24">D772-C772+1</f>
        <v>1</v>
      </c>
      <c r="Y772" s="3">
        <f t="shared" ref="Y772:Y835" si="25">H772*X772</f>
        <v>0</v>
      </c>
    </row>
    <row r="773" spans="24:25" x14ac:dyDescent="0.2">
      <c r="X773" s="3">
        <f t="shared" si="24"/>
        <v>1</v>
      </c>
      <c r="Y773" s="3">
        <f t="shared" si="25"/>
        <v>0</v>
      </c>
    </row>
    <row r="774" spans="24:25" x14ac:dyDescent="0.2">
      <c r="X774" s="3">
        <f t="shared" si="24"/>
        <v>1</v>
      </c>
      <c r="Y774" s="3">
        <f t="shared" si="25"/>
        <v>0</v>
      </c>
    </row>
    <row r="775" spans="24:25" x14ac:dyDescent="0.2">
      <c r="X775" s="3">
        <f t="shared" si="24"/>
        <v>1</v>
      </c>
      <c r="Y775" s="3">
        <f t="shared" si="25"/>
        <v>0</v>
      </c>
    </row>
    <row r="776" spans="24:25" x14ac:dyDescent="0.2">
      <c r="X776" s="3">
        <f t="shared" si="24"/>
        <v>1</v>
      </c>
      <c r="Y776" s="3">
        <f t="shared" si="25"/>
        <v>0</v>
      </c>
    </row>
    <row r="777" spans="24:25" x14ac:dyDescent="0.2">
      <c r="X777" s="3">
        <f t="shared" si="24"/>
        <v>1</v>
      </c>
      <c r="Y777" s="3">
        <f t="shared" si="25"/>
        <v>0</v>
      </c>
    </row>
    <row r="778" spans="24:25" x14ac:dyDescent="0.2">
      <c r="X778" s="3">
        <f t="shared" si="24"/>
        <v>1</v>
      </c>
      <c r="Y778" s="3">
        <f t="shared" si="25"/>
        <v>0</v>
      </c>
    </row>
    <row r="779" spans="24:25" x14ac:dyDescent="0.2">
      <c r="X779" s="3">
        <f t="shared" si="24"/>
        <v>1</v>
      </c>
      <c r="Y779" s="3">
        <f t="shared" si="25"/>
        <v>0</v>
      </c>
    </row>
    <row r="780" spans="24:25" x14ac:dyDescent="0.2">
      <c r="X780" s="3">
        <f t="shared" si="24"/>
        <v>1</v>
      </c>
      <c r="Y780" s="3">
        <f t="shared" si="25"/>
        <v>0</v>
      </c>
    </row>
    <row r="781" spans="24:25" x14ac:dyDescent="0.2">
      <c r="X781" s="3">
        <f t="shared" si="24"/>
        <v>1</v>
      </c>
      <c r="Y781" s="3">
        <f t="shared" si="25"/>
        <v>0</v>
      </c>
    </row>
    <row r="782" spans="24:25" x14ac:dyDescent="0.2">
      <c r="X782" s="3">
        <f t="shared" si="24"/>
        <v>1</v>
      </c>
      <c r="Y782" s="3">
        <f t="shared" si="25"/>
        <v>0</v>
      </c>
    </row>
    <row r="783" spans="24:25" x14ac:dyDescent="0.2">
      <c r="X783" s="3">
        <f t="shared" si="24"/>
        <v>1</v>
      </c>
      <c r="Y783" s="3">
        <f t="shared" si="25"/>
        <v>0</v>
      </c>
    </row>
    <row r="784" spans="24:25" x14ac:dyDescent="0.2">
      <c r="X784" s="3">
        <f t="shared" si="24"/>
        <v>1</v>
      </c>
      <c r="Y784" s="3">
        <f t="shared" si="25"/>
        <v>0</v>
      </c>
    </row>
    <row r="785" spans="24:25" x14ac:dyDescent="0.2">
      <c r="X785" s="3">
        <f t="shared" si="24"/>
        <v>1</v>
      </c>
      <c r="Y785" s="3">
        <f t="shared" si="25"/>
        <v>0</v>
      </c>
    </row>
    <row r="786" spans="24:25" x14ac:dyDescent="0.2">
      <c r="X786" s="3">
        <f t="shared" si="24"/>
        <v>1</v>
      </c>
      <c r="Y786" s="3">
        <f t="shared" si="25"/>
        <v>0</v>
      </c>
    </row>
    <row r="787" spans="24:25" x14ac:dyDescent="0.2">
      <c r="X787" s="3">
        <f t="shared" si="24"/>
        <v>1</v>
      </c>
      <c r="Y787" s="3">
        <f t="shared" si="25"/>
        <v>0</v>
      </c>
    </row>
    <row r="788" spans="24:25" x14ac:dyDescent="0.2">
      <c r="X788" s="3">
        <f t="shared" si="24"/>
        <v>1</v>
      </c>
      <c r="Y788" s="3">
        <f t="shared" si="25"/>
        <v>0</v>
      </c>
    </row>
    <row r="789" spans="24:25" x14ac:dyDescent="0.2">
      <c r="X789" s="3">
        <f t="shared" si="24"/>
        <v>1</v>
      </c>
      <c r="Y789" s="3">
        <f t="shared" si="25"/>
        <v>0</v>
      </c>
    </row>
    <row r="790" spans="24:25" x14ac:dyDescent="0.2">
      <c r="X790" s="3">
        <f t="shared" si="24"/>
        <v>1</v>
      </c>
      <c r="Y790" s="3">
        <f t="shared" si="25"/>
        <v>0</v>
      </c>
    </row>
    <row r="791" spans="24:25" x14ac:dyDescent="0.2">
      <c r="X791" s="3">
        <f t="shared" si="24"/>
        <v>1</v>
      </c>
      <c r="Y791" s="3">
        <f t="shared" si="25"/>
        <v>0</v>
      </c>
    </row>
    <row r="792" spans="24:25" x14ac:dyDescent="0.2">
      <c r="X792" s="3">
        <f t="shared" si="24"/>
        <v>1</v>
      </c>
      <c r="Y792" s="3">
        <f t="shared" si="25"/>
        <v>0</v>
      </c>
    </row>
    <row r="793" spans="24:25" x14ac:dyDescent="0.2">
      <c r="X793" s="3">
        <f t="shared" si="24"/>
        <v>1</v>
      </c>
      <c r="Y793" s="3">
        <f t="shared" si="25"/>
        <v>0</v>
      </c>
    </row>
    <row r="794" spans="24:25" x14ac:dyDescent="0.2">
      <c r="X794" s="3">
        <f t="shared" si="24"/>
        <v>1</v>
      </c>
      <c r="Y794" s="3">
        <f t="shared" si="25"/>
        <v>0</v>
      </c>
    </row>
    <row r="795" spans="24:25" x14ac:dyDescent="0.2">
      <c r="X795" s="3">
        <f t="shared" si="24"/>
        <v>1</v>
      </c>
      <c r="Y795" s="3">
        <f t="shared" si="25"/>
        <v>0</v>
      </c>
    </row>
    <row r="796" spans="24:25" x14ac:dyDescent="0.2">
      <c r="X796" s="3">
        <f t="shared" si="24"/>
        <v>1</v>
      </c>
      <c r="Y796" s="3">
        <f t="shared" si="25"/>
        <v>0</v>
      </c>
    </row>
    <row r="797" spans="24:25" x14ac:dyDescent="0.2">
      <c r="X797" s="3">
        <f t="shared" si="24"/>
        <v>1</v>
      </c>
      <c r="Y797" s="3">
        <f t="shared" si="25"/>
        <v>0</v>
      </c>
    </row>
    <row r="798" spans="24:25" x14ac:dyDescent="0.2">
      <c r="X798" s="3">
        <f t="shared" si="24"/>
        <v>1</v>
      </c>
      <c r="Y798" s="3">
        <f t="shared" si="25"/>
        <v>0</v>
      </c>
    </row>
    <row r="799" spans="24:25" x14ac:dyDescent="0.2">
      <c r="X799" s="3">
        <f t="shared" si="24"/>
        <v>1</v>
      </c>
      <c r="Y799" s="3">
        <f t="shared" si="25"/>
        <v>0</v>
      </c>
    </row>
    <row r="800" spans="24:25" x14ac:dyDescent="0.2">
      <c r="X800" s="3">
        <f t="shared" si="24"/>
        <v>1</v>
      </c>
      <c r="Y800" s="3">
        <f t="shared" si="25"/>
        <v>0</v>
      </c>
    </row>
    <row r="801" spans="24:25" x14ac:dyDescent="0.2">
      <c r="X801" s="3">
        <f t="shared" si="24"/>
        <v>1</v>
      </c>
      <c r="Y801" s="3">
        <f t="shared" si="25"/>
        <v>0</v>
      </c>
    </row>
    <row r="802" spans="24:25" x14ac:dyDescent="0.2">
      <c r="X802" s="3">
        <f t="shared" si="24"/>
        <v>1</v>
      </c>
      <c r="Y802" s="3">
        <f t="shared" si="25"/>
        <v>0</v>
      </c>
    </row>
    <row r="803" spans="24:25" x14ac:dyDescent="0.2">
      <c r="X803" s="3">
        <f t="shared" si="24"/>
        <v>1</v>
      </c>
      <c r="Y803" s="3">
        <f t="shared" si="25"/>
        <v>0</v>
      </c>
    </row>
    <row r="804" spans="24:25" x14ac:dyDescent="0.2">
      <c r="X804" s="3">
        <f t="shared" si="24"/>
        <v>1</v>
      </c>
      <c r="Y804" s="3">
        <f t="shared" si="25"/>
        <v>0</v>
      </c>
    </row>
    <row r="805" spans="24:25" x14ac:dyDescent="0.2">
      <c r="X805" s="3">
        <f t="shared" si="24"/>
        <v>1</v>
      </c>
      <c r="Y805" s="3">
        <f t="shared" si="25"/>
        <v>0</v>
      </c>
    </row>
    <row r="806" spans="24:25" x14ac:dyDescent="0.2">
      <c r="X806" s="3">
        <f t="shared" si="24"/>
        <v>1</v>
      </c>
      <c r="Y806" s="3">
        <f t="shared" si="25"/>
        <v>0</v>
      </c>
    </row>
    <row r="807" spans="24:25" x14ac:dyDescent="0.2">
      <c r="X807" s="3">
        <f t="shared" si="24"/>
        <v>1</v>
      </c>
      <c r="Y807" s="3">
        <f t="shared" si="25"/>
        <v>0</v>
      </c>
    </row>
    <row r="808" spans="24:25" x14ac:dyDescent="0.2">
      <c r="X808" s="3">
        <f t="shared" si="24"/>
        <v>1</v>
      </c>
      <c r="Y808" s="3">
        <f t="shared" si="25"/>
        <v>0</v>
      </c>
    </row>
    <row r="809" spans="24:25" x14ac:dyDescent="0.2">
      <c r="X809" s="3">
        <f t="shared" si="24"/>
        <v>1</v>
      </c>
      <c r="Y809" s="3">
        <f t="shared" si="25"/>
        <v>0</v>
      </c>
    </row>
    <row r="810" spans="24:25" x14ac:dyDescent="0.2">
      <c r="X810" s="3">
        <f t="shared" si="24"/>
        <v>1</v>
      </c>
      <c r="Y810" s="3">
        <f t="shared" si="25"/>
        <v>0</v>
      </c>
    </row>
    <row r="811" spans="24:25" x14ac:dyDescent="0.2">
      <c r="X811" s="3">
        <f t="shared" si="24"/>
        <v>1</v>
      </c>
      <c r="Y811" s="3">
        <f t="shared" si="25"/>
        <v>0</v>
      </c>
    </row>
    <row r="812" spans="24:25" x14ac:dyDescent="0.2">
      <c r="X812" s="3">
        <f t="shared" si="24"/>
        <v>1</v>
      </c>
      <c r="Y812" s="3">
        <f t="shared" si="25"/>
        <v>0</v>
      </c>
    </row>
    <row r="813" spans="24:25" x14ac:dyDescent="0.2">
      <c r="X813" s="3">
        <f t="shared" si="24"/>
        <v>1</v>
      </c>
      <c r="Y813" s="3">
        <f t="shared" si="25"/>
        <v>0</v>
      </c>
    </row>
    <row r="814" spans="24:25" x14ac:dyDescent="0.2">
      <c r="X814" s="3">
        <f t="shared" si="24"/>
        <v>1</v>
      </c>
      <c r="Y814" s="3">
        <f t="shared" si="25"/>
        <v>0</v>
      </c>
    </row>
    <row r="815" spans="24:25" x14ac:dyDescent="0.2">
      <c r="X815" s="3">
        <f t="shared" si="24"/>
        <v>1</v>
      </c>
      <c r="Y815" s="3">
        <f t="shared" si="25"/>
        <v>0</v>
      </c>
    </row>
    <row r="816" spans="24:25" x14ac:dyDescent="0.2">
      <c r="X816" s="3">
        <f t="shared" si="24"/>
        <v>1</v>
      </c>
      <c r="Y816" s="3">
        <f t="shared" si="25"/>
        <v>0</v>
      </c>
    </row>
    <row r="817" spans="24:25" x14ac:dyDescent="0.2">
      <c r="X817" s="3">
        <f t="shared" si="24"/>
        <v>1</v>
      </c>
      <c r="Y817" s="3">
        <f t="shared" si="25"/>
        <v>0</v>
      </c>
    </row>
    <row r="818" spans="24:25" x14ac:dyDescent="0.2">
      <c r="X818" s="3">
        <f t="shared" si="24"/>
        <v>1</v>
      </c>
      <c r="Y818" s="3">
        <f t="shared" si="25"/>
        <v>0</v>
      </c>
    </row>
    <row r="819" spans="24:25" x14ac:dyDescent="0.2">
      <c r="X819" s="3">
        <f t="shared" si="24"/>
        <v>1</v>
      </c>
      <c r="Y819" s="3">
        <f t="shared" si="25"/>
        <v>0</v>
      </c>
    </row>
    <row r="820" spans="24:25" x14ac:dyDescent="0.2">
      <c r="X820" s="3">
        <f t="shared" si="24"/>
        <v>1</v>
      </c>
      <c r="Y820" s="3">
        <f t="shared" si="25"/>
        <v>0</v>
      </c>
    </row>
    <row r="821" spans="24:25" x14ac:dyDescent="0.2">
      <c r="X821" s="3">
        <f t="shared" si="24"/>
        <v>1</v>
      </c>
      <c r="Y821" s="3">
        <f t="shared" si="25"/>
        <v>0</v>
      </c>
    </row>
    <row r="822" spans="24:25" x14ac:dyDescent="0.2">
      <c r="X822" s="3">
        <f t="shared" si="24"/>
        <v>1</v>
      </c>
      <c r="Y822" s="3">
        <f t="shared" si="25"/>
        <v>0</v>
      </c>
    </row>
    <row r="823" spans="24:25" x14ac:dyDescent="0.2">
      <c r="X823" s="3">
        <f t="shared" si="24"/>
        <v>1</v>
      </c>
      <c r="Y823" s="3">
        <f t="shared" si="25"/>
        <v>0</v>
      </c>
    </row>
    <row r="824" spans="24:25" x14ac:dyDescent="0.2">
      <c r="X824" s="3">
        <f t="shared" si="24"/>
        <v>1</v>
      </c>
      <c r="Y824" s="3">
        <f t="shared" si="25"/>
        <v>0</v>
      </c>
    </row>
    <row r="825" spans="24:25" x14ac:dyDescent="0.2">
      <c r="X825" s="3">
        <f t="shared" si="24"/>
        <v>1</v>
      </c>
      <c r="Y825" s="3">
        <f t="shared" si="25"/>
        <v>0</v>
      </c>
    </row>
    <row r="826" spans="24:25" x14ac:dyDescent="0.2">
      <c r="X826" s="3">
        <f t="shared" si="24"/>
        <v>1</v>
      </c>
      <c r="Y826" s="3">
        <f t="shared" si="25"/>
        <v>0</v>
      </c>
    </row>
    <row r="827" spans="24:25" x14ac:dyDescent="0.2">
      <c r="X827" s="3">
        <f t="shared" si="24"/>
        <v>1</v>
      </c>
      <c r="Y827" s="3">
        <f t="shared" si="25"/>
        <v>0</v>
      </c>
    </row>
    <row r="828" spans="24:25" x14ac:dyDescent="0.2">
      <c r="X828" s="3">
        <f t="shared" si="24"/>
        <v>1</v>
      </c>
      <c r="Y828" s="3">
        <f t="shared" si="25"/>
        <v>0</v>
      </c>
    </row>
    <row r="829" spans="24:25" x14ac:dyDescent="0.2">
      <c r="X829" s="3">
        <f t="shared" si="24"/>
        <v>1</v>
      </c>
      <c r="Y829" s="3">
        <f t="shared" si="25"/>
        <v>0</v>
      </c>
    </row>
    <row r="830" spans="24:25" x14ac:dyDescent="0.2">
      <c r="X830" s="3">
        <f t="shared" si="24"/>
        <v>1</v>
      </c>
      <c r="Y830" s="3">
        <f t="shared" si="25"/>
        <v>0</v>
      </c>
    </row>
    <row r="831" spans="24:25" x14ac:dyDescent="0.2">
      <c r="X831" s="3">
        <f t="shared" si="24"/>
        <v>1</v>
      </c>
      <c r="Y831" s="3">
        <f t="shared" si="25"/>
        <v>0</v>
      </c>
    </row>
    <row r="832" spans="24:25" x14ac:dyDescent="0.2">
      <c r="X832" s="3">
        <f t="shared" si="24"/>
        <v>1</v>
      </c>
      <c r="Y832" s="3">
        <f t="shared" si="25"/>
        <v>0</v>
      </c>
    </row>
    <row r="833" spans="24:25" x14ac:dyDescent="0.2">
      <c r="X833" s="3">
        <f t="shared" si="24"/>
        <v>1</v>
      </c>
      <c r="Y833" s="3">
        <f t="shared" si="25"/>
        <v>0</v>
      </c>
    </row>
    <row r="834" spans="24:25" x14ac:dyDescent="0.2">
      <c r="X834" s="3">
        <f t="shared" si="24"/>
        <v>1</v>
      </c>
      <c r="Y834" s="3">
        <f t="shared" si="25"/>
        <v>0</v>
      </c>
    </row>
    <row r="835" spans="24:25" x14ac:dyDescent="0.2">
      <c r="X835" s="3">
        <f t="shared" si="24"/>
        <v>1</v>
      </c>
      <c r="Y835" s="3">
        <f t="shared" si="25"/>
        <v>0</v>
      </c>
    </row>
    <row r="836" spans="24:25" x14ac:dyDescent="0.2">
      <c r="X836" s="3">
        <f t="shared" ref="X836:X899" si="26">D836-C836+1</f>
        <v>1</v>
      </c>
      <c r="Y836" s="3">
        <f t="shared" ref="Y836:Y899" si="27">H836*X836</f>
        <v>0</v>
      </c>
    </row>
    <row r="837" spans="24:25" x14ac:dyDescent="0.2">
      <c r="X837" s="3">
        <f t="shared" si="26"/>
        <v>1</v>
      </c>
      <c r="Y837" s="3">
        <f t="shared" si="27"/>
        <v>0</v>
      </c>
    </row>
    <row r="838" spans="24:25" x14ac:dyDescent="0.2">
      <c r="X838" s="3">
        <f t="shared" si="26"/>
        <v>1</v>
      </c>
      <c r="Y838" s="3">
        <f t="shared" si="27"/>
        <v>0</v>
      </c>
    </row>
    <row r="839" spans="24:25" x14ac:dyDescent="0.2">
      <c r="X839" s="3">
        <f t="shared" si="26"/>
        <v>1</v>
      </c>
      <c r="Y839" s="3">
        <f t="shared" si="27"/>
        <v>0</v>
      </c>
    </row>
    <row r="840" spans="24:25" x14ac:dyDescent="0.2">
      <c r="X840" s="3">
        <f t="shared" si="26"/>
        <v>1</v>
      </c>
      <c r="Y840" s="3">
        <f t="shared" si="27"/>
        <v>0</v>
      </c>
    </row>
    <row r="841" spans="24:25" x14ac:dyDescent="0.2">
      <c r="X841" s="3">
        <f t="shared" si="26"/>
        <v>1</v>
      </c>
      <c r="Y841" s="3">
        <f t="shared" si="27"/>
        <v>0</v>
      </c>
    </row>
    <row r="842" spans="24:25" x14ac:dyDescent="0.2">
      <c r="X842" s="3">
        <f t="shared" si="26"/>
        <v>1</v>
      </c>
      <c r="Y842" s="3">
        <f t="shared" si="27"/>
        <v>0</v>
      </c>
    </row>
    <row r="843" spans="24:25" x14ac:dyDescent="0.2">
      <c r="X843" s="3">
        <f t="shared" si="26"/>
        <v>1</v>
      </c>
      <c r="Y843" s="3">
        <f t="shared" si="27"/>
        <v>0</v>
      </c>
    </row>
    <row r="844" spans="24:25" x14ac:dyDescent="0.2">
      <c r="X844" s="3">
        <f t="shared" si="26"/>
        <v>1</v>
      </c>
      <c r="Y844" s="3">
        <f t="shared" si="27"/>
        <v>0</v>
      </c>
    </row>
    <row r="845" spans="24:25" x14ac:dyDescent="0.2">
      <c r="X845" s="3">
        <f t="shared" si="26"/>
        <v>1</v>
      </c>
      <c r="Y845" s="3">
        <f t="shared" si="27"/>
        <v>0</v>
      </c>
    </row>
    <row r="846" spans="24:25" x14ac:dyDescent="0.2">
      <c r="X846" s="3">
        <f t="shared" si="26"/>
        <v>1</v>
      </c>
      <c r="Y846" s="3">
        <f t="shared" si="27"/>
        <v>0</v>
      </c>
    </row>
    <row r="847" spans="24:25" x14ac:dyDescent="0.2">
      <c r="X847" s="3">
        <f t="shared" si="26"/>
        <v>1</v>
      </c>
      <c r="Y847" s="3">
        <f t="shared" si="27"/>
        <v>0</v>
      </c>
    </row>
    <row r="848" spans="24:25" x14ac:dyDescent="0.2">
      <c r="X848" s="3">
        <f t="shared" si="26"/>
        <v>1</v>
      </c>
      <c r="Y848" s="3">
        <f t="shared" si="27"/>
        <v>0</v>
      </c>
    </row>
    <row r="849" spans="24:25" x14ac:dyDescent="0.2">
      <c r="X849" s="3">
        <f t="shared" si="26"/>
        <v>1</v>
      </c>
      <c r="Y849" s="3">
        <f t="shared" si="27"/>
        <v>0</v>
      </c>
    </row>
    <row r="850" spans="24:25" x14ac:dyDescent="0.2">
      <c r="X850" s="3">
        <f t="shared" si="26"/>
        <v>1</v>
      </c>
      <c r="Y850" s="3">
        <f t="shared" si="27"/>
        <v>0</v>
      </c>
    </row>
    <row r="851" spans="24:25" x14ac:dyDescent="0.2">
      <c r="X851" s="3">
        <f t="shared" si="26"/>
        <v>1</v>
      </c>
      <c r="Y851" s="3">
        <f t="shared" si="27"/>
        <v>0</v>
      </c>
    </row>
    <row r="852" spans="24:25" x14ac:dyDescent="0.2">
      <c r="X852" s="3">
        <f t="shared" si="26"/>
        <v>1</v>
      </c>
      <c r="Y852" s="3">
        <f t="shared" si="27"/>
        <v>0</v>
      </c>
    </row>
    <row r="853" spans="24:25" x14ac:dyDescent="0.2">
      <c r="X853" s="3">
        <f t="shared" si="26"/>
        <v>1</v>
      </c>
      <c r="Y853" s="3">
        <f t="shared" si="27"/>
        <v>0</v>
      </c>
    </row>
    <row r="854" spans="24:25" x14ac:dyDescent="0.2">
      <c r="X854" s="3">
        <f t="shared" si="26"/>
        <v>1</v>
      </c>
      <c r="Y854" s="3">
        <f t="shared" si="27"/>
        <v>0</v>
      </c>
    </row>
    <row r="855" spans="24:25" x14ac:dyDescent="0.2">
      <c r="X855" s="3">
        <f t="shared" si="26"/>
        <v>1</v>
      </c>
      <c r="Y855" s="3">
        <f t="shared" si="27"/>
        <v>0</v>
      </c>
    </row>
    <row r="856" spans="24:25" x14ac:dyDescent="0.2">
      <c r="X856" s="3">
        <f t="shared" si="26"/>
        <v>1</v>
      </c>
      <c r="Y856" s="3">
        <f t="shared" si="27"/>
        <v>0</v>
      </c>
    </row>
    <row r="857" spans="24:25" x14ac:dyDescent="0.2">
      <c r="X857" s="3">
        <f t="shared" si="26"/>
        <v>1</v>
      </c>
      <c r="Y857" s="3">
        <f t="shared" si="27"/>
        <v>0</v>
      </c>
    </row>
    <row r="858" spans="24:25" x14ac:dyDescent="0.2">
      <c r="X858" s="3">
        <f t="shared" si="26"/>
        <v>1</v>
      </c>
      <c r="Y858" s="3">
        <f t="shared" si="27"/>
        <v>0</v>
      </c>
    </row>
    <row r="859" spans="24:25" x14ac:dyDescent="0.2">
      <c r="X859" s="3">
        <f t="shared" si="26"/>
        <v>1</v>
      </c>
      <c r="Y859" s="3">
        <f t="shared" si="27"/>
        <v>0</v>
      </c>
    </row>
    <row r="860" spans="24:25" x14ac:dyDescent="0.2">
      <c r="X860" s="3">
        <f t="shared" si="26"/>
        <v>1</v>
      </c>
      <c r="Y860" s="3">
        <f t="shared" si="27"/>
        <v>0</v>
      </c>
    </row>
    <row r="861" spans="24:25" x14ac:dyDescent="0.2">
      <c r="X861" s="3">
        <f t="shared" si="26"/>
        <v>1</v>
      </c>
      <c r="Y861" s="3">
        <f t="shared" si="27"/>
        <v>0</v>
      </c>
    </row>
    <row r="862" spans="24:25" x14ac:dyDescent="0.2">
      <c r="X862" s="3">
        <f t="shared" si="26"/>
        <v>1</v>
      </c>
      <c r="Y862" s="3">
        <f t="shared" si="27"/>
        <v>0</v>
      </c>
    </row>
    <row r="863" spans="24:25" x14ac:dyDescent="0.2">
      <c r="X863" s="3">
        <f t="shared" si="26"/>
        <v>1</v>
      </c>
      <c r="Y863" s="3">
        <f t="shared" si="27"/>
        <v>0</v>
      </c>
    </row>
    <row r="864" spans="24:25" x14ac:dyDescent="0.2">
      <c r="X864" s="3">
        <f t="shared" si="26"/>
        <v>1</v>
      </c>
      <c r="Y864" s="3">
        <f t="shared" si="27"/>
        <v>0</v>
      </c>
    </row>
    <row r="865" spans="24:25" x14ac:dyDescent="0.2">
      <c r="X865" s="3">
        <f t="shared" si="26"/>
        <v>1</v>
      </c>
      <c r="Y865" s="3">
        <f t="shared" si="27"/>
        <v>0</v>
      </c>
    </row>
    <row r="866" spans="24:25" x14ac:dyDescent="0.2">
      <c r="X866" s="3">
        <f t="shared" si="26"/>
        <v>1</v>
      </c>
      <c r="Y866" s="3">
        <f t="shared" si="27"/>
        <v>0</v>
      </c>
    </row>
    <row r="867" spans="24:25" x14ac:dyDescent="0.2">
      <c r="X867" s="3">
        <f t="shared" si="26"/>
        <v>1</v>
      </c>
      <c r="Y867" s="3">
        <f t="shared" si="27"/>
        <v>0</v>
      </c>
    </row>
    <row r="868" spans="24:25" x14ac:dyDescent="0.2">
      <c r="X868" s="3">
        <f t="shared" si="26"/>
        <v>1</v>
      </c>
      <c r="Y868" s="3">
        <f t="shared" si="27"/>
        <v>0</v>
      </c>
    </row>
    <row r="869" spans="24:25" x14ac:dyDescent="0.2">
      <c r="X869" s="3">
        <f t="shared" si="26"/>
        <v>1</v>
      </c>
      <c r="Y869" s="3">
        <f t="shared" si="27"/>
        <v>0</v>
      </c>
    </row>
    <row r="870" spans="24:25" x14ac:dyDescent="0.2">
      <c r="X870" s="3">
        <f t="shared" si="26"/>
        <v>1</v>
      </c>
      <c r="Y870" s="3">
        <f t="shared" si="27"/>
        <v>0</v>
      </c>
    </row>
    <row r="871" spans="24:25" x14ac:dyDescent="0.2">
      <c r="X871" s="3">
        <f t="shared" si="26"/>
        <v>1</v>
      </c>
      <c r="Y871" s="3">
        <f t="shared" si="27"/>
        <v>0</v>
      </c>
    </row>
    <row r="872" spans="24:25" x14ac:dyDescent="0.2">
      <c r="X872" s="3">
        <f t="shared" si="26"/>
        <v>1</v>
      </c>
      <c r="Y872" s="3">
        <f t="shared" si="27"/>
        <v>0</v>
      </c>
    </row>
    <row r="873" spans="24:25" x14ac:dyDescent="0.2">
      <c r="X873" s="3">
        <f t="shared" si="26"/>
        <v>1</v>
      </c>
      <c r="Y873" s="3">
        <f t="shared" si="27"/>
        <v>0</v>
      </c>
    </row>
    <row r="874" spans="24:25" x14ac:dyDescent="0.2">
      <c r="X874" s="3">
        <f t="shared" si="26"/>
        <v>1</v>
      </c>
      <c r="Y874" s="3">
        <f t="shared" si="27"/>
        <v>0</v>
      </c>
    </row>
    <row r="875" spans="24:25" x14ac:dyDescent="0.2">
      <c r="X875" s="3">
        <f t="shared" si="26"/>
        <v>1</v>
      </c>
      <c r="Y875" s="3">
        <f t="shared" si="27"/>
        <v>0</v>
      </c>
    </row>
    <row r="876" spans="24:25" x14ac:dyDescent="0.2">
      <c r="X876" s="3">
        <f t="shared" si="26"/>
        <v>1</v>
      </c>
      <c r="Y876" s="3">
        <f t="shared" si="27"/>
        <v>0</v>
      </c>
    </row>
    <row r="877" spans="24:25" x14ac:dyDescent="0.2">
      <c r="X877" s="3">
        <f t="shared" si="26"/>
        <v>1</v>
      </c>
      <c r="Y877" s="3">
        <f t="shared" si="27"/>
        <v>0</v>
      </c>
    </row>
    <row r="878" spans="24:25" x14ac:dyDescent="0.2">
      <c r="X878" s="3">
        <f t="shared" si="26"/>
        <v>1</v>
      </c>
      <c r="Y878" s="3">
        <f t="shared" si="27"/>
        <v>0</v>
      </c>
    </row>
    <row r="879" spans="24:25" x14ac:dyDescent="0.2">
      <c r="X879" s="3">
        <f t="shared" si="26"/>
        <v>1</v>
      </c>
      <c r="Y879" s="3">
        <f t="shared" si="27"/>
        <v>0</v>
      </c>
    </row>
    <row r="880" spans="24:25" x14ac:dyDescent="0.2">
      <c r="X880" s="3">
        <f t="shared" si="26"/>
        <v>1</v>
      </c>
      <c r="Y880" s="3">
        <f t="shared" si="27"/>
        <v>0</v>
      </c>
    </row>
    <row r="881" spans="24:25" x14ac:dyDescent="0.2">
      <c r="X881" s="3">
        <f t="shared" si="26"/>
        <v>1</v>
      </c>
      <c r="Y881" s="3">
        <f t="shared" si="27"/>
        <v>0</v>
      </c>
    </row>
    <row r="882" spans="24:25" x14ac:dyDescent="0.2">
      <c r="X882" s="3">
        <f t="shared" si="26"/>
        <v>1</v>
      </c>
      <c r="Y882" s="3">
        <f t="shared" si="27"/>
        <v>0</v>
      </c>
    </row>
    <row r="883" spans="24:25" x14ac:dyDescent="0.2">
      <c r="X883" s="3">
        <f t="shared" si="26"/>
        <v>1</v>
      </c>
      <c r="Y883" s="3">
        <f t="shared" si="27"/>
        <v>0</v>
      </c>
    </row>
    <row r="884" spans="24:25" x14ac:dyDescent="0.2">
      <c r="X884" s="3">
        <f t="shared" si="26"/>
        <v>1</v>
      </c>
      <c r="Y884" s="3">
        <f t="shared" si="27"/>
        <v>0</v>
      </c>
    </row>
    <row r="885" spans="24:25" x14ac:dyDescent="0.2">
      <c r="X885" s="3">
        <f t="shared" si="26"/>
        <v>1</v>
      </c>
      <c r="Y885" s="3">
        <f t="shared" si="27"/>
        <v>0</v>
      </c>
    </row>
    <row r="886" spans="24:25" x14ac:dyDescent="0.2">
      <c r="X886" s="3">
        <f t="shared" si="26"/>
        <v>1</v>
      </c>
      <c r="Y886" s="3">
        <f t="shared" si="27"/>
        <v>0</v>
      </c>
    </row>
    <row r="887" spans="24:25" x14ac:dyDescent="0.2">
      <c r="X887" s="3">
        <f t="shared" si="26"/>
        <v>1</v>
      </c>
      <c r="Y887" s="3">
        <f t="shared" si="27"/>
        <v>0</v>
      </c>
    </row>
    <row r="888" spans="24:25" x14ac:dyDescent="0.2">
      <c r="X888" s="3">
        <f t="shared" si="26"/>
        <v>1</v>
      </c>
      <c r="Y888" s="3">
        <f t="shared" si="27"/>
        <v>0</v>
      </c>
    </row>
    <row r="889" spans="24:25" x14ac:dyDescent="0.2">
      <c r="X889" s="3">
        <f t="shared" si="26"/>
        <v>1</v>
      </c>
      <c r="Y889" s="3">
        <f t="shared" si="27"/>
        <v>0</v>
      </c>
    </row>
    <row r="890" spans="24:25" x14ac:dyDescent="0.2">
      <c r="X890" s="3">
        <f t="shared" si="26"/>
        <v>1</v>
      </c>
      <c r="Y890" s="3">
        <f t="shared" si="27"/>
        <v>0</v>
      </c>
    </row>
    <row r="891" spans="24:25" x14ac:dyDescent="0.2">
      <c r="X891" s="3">
        <f t="shared" si="26"/>
        <v>1</v>
      </c>
      <c r="Y891" s="3">
        <f t="shared" si="27"/>
        <v>0</v>
      </c>
    </row>
    <row r="892" spans="24:25" x14ac:dyDescent="0.2">
      <c r="X892" s="3">
        <f t="shared" si="26"/>
        <v>1</v>
      </c>
      <c r="Y892" s="3">
        <f t="shared" si="27"/>
        <v>0</v>
      </c>
    </row>
    <row r="893" spans="24:25" x14ac:dyDescent="0.2">
      <c r="X893" s="3">
        <f t="shared" si="26"/>
        <v>1</v>
      </c>
      <c r="Y893" s="3">
        <f t="shared" si="27"/>
        <v>0</v>
      </c>
    </row>
    <row r="894" spans="24:25" x14ac:dyDescent="0.2">
      <c r="X894" s="3">
        <f t="shared" si="26"/>
        <v>1</v>
      </c>
      <c r="Y894" s="3">
        <f t="shared" si="27"/>
        <v>0</v>
      </c>
    </row>
    <row r="895" spans="24:25" x14ac:dyDescent="0.2">
      <c r="X895" s="3">
        <f t="shared" si="26"/>
        <v>1</v>
      </c>
      <c r="Y895" s="3">
        <f t="shared" si="27"/>
        <v>0</v>
      </c>
    </row>
    <row r="896" spans="24:25" x14ac:dyDescent="0.2">
      <c r="X896" s="3">
        <f t="shared" si="26"/>
        <v>1</v>
      </c>
      <c r="Y896" s="3">
        <f t="shared" si="27"/>
        <v>0</v>
      </c>
    </row>
    <row r="897" spans="24:25" x14ac:dyDescent="0.2">
      <c r="X897" s="3">
        <f t="shared" si="26"/>
        <v>1</v>
      </c>
      <c r="Y897" s="3">
        <f t="shared" si="27"/>
        <v>0</v>
      </c>
    </row>
    <row r="898" spans="24:25" x14ac:dyDescent="0.2">
      <c r="X898" s="3">
        <f t="shared" si="26"/>
        <v>1</v>
      </c>
      <c r="Y898" s="3">
        <f t="shared" si="27"/>
        <v>0</v>
      </c>
    </row>
    <row r="899" spans="24:25" x14ac:dyDescent="0.2">
      <c r="X899" s="3">
        <f t="shared" si="26"/>
        <v>1</v>
      </c>
      <c r="Y899" s="3">
        <f t="shared" si="27"/>
        <v>0</v>
      </c>
    </row>
    <row r="900" spans="24:25" x14ac:dyDescent="0.2">
      <c r="X900" s="3">
        <f t="shared" ref="X900:X963" si="28">D900-C900+1</f>
        <v>1</v>
      </c>
      <c r="Y900" s="3">
        <f t="shared" ref="Y900:Y963" si="29">H900*X900</f>
        <v>0</v>
      </c>
    </row>
    <row r="901" spans="24:25" x14ac:dyDescent="0.2">
      <c r="X901" s="3">
        <f t="shared" si="28"/>
        <v>1</v>
      </c>
      <c r="Y901" s="3">
        <f t="shared" si="29"/>
        <v>0</v>
      </c>
    </row>
    <row r="902" spans="24:25" x14ac:dyDescent="0.2">
      <c r="X902" s="3">
        <f t="shared" si="28"/>
        <v>1</v>
      </c>
      <c r="Y902" s="3">
        <f t="shared" si="29"/>
        <v>0</v>
      </c>
    </row>
    <row r="903" spans="24:25" x14ac:dyDescent="0.2">
      <c r="X903" s="3">
        <f t="shared" si="28"/>
        <v>1</v>
      </c>
      <c r="Y903" s="3">
        <f t="shared" si="29"/>
        <v>0</v>
      </c>
    </row>
    <row r="904" spans="24:25" x14ac:dyDescent="0.2">
      <c r="X904" s="3">
        <f t="shared" si="28"/>
        <v>1</v>
      </c>
      <c r="Y904" s="3">
        <f t="shared" si="29"/>
        <v>0</v>
      </c>
    </row>
    <row r="905" spans="24:25" x14ac:dyDescent="0.2">
      <c r="X905" s="3">
        <f t="shared" si="28"/>
        <v>1</v>
      </c>
      <c r="Y905" s="3">
        <f t="shared" si="29"/>
        <v>0</v>
      </c>
    </row>
    <row r="906" spans="24:25" x14ac:dyDescent="0.2">
      <c r="X906" s="3">
        <f t="shared" si="28"/>
        <v>1</v>
      </c>
      <c r="Y906" s="3">
        <f t="shared" si="29"/>
        <v>0</v>
      </c>
    </row>
    <row r="907" spans="24:25" x14ac:dyDescent="0.2">
      <c r="X907" s="3">
        <f t="shared" si="28"/>
        <v>1</v>
      </c>
      <c r="Y907" s="3">
        <f t="shared" si="29"/>
        <v>0</v>
      </c>
    </row>
    <row r="908" spans="24:25" x14ac:dyDescent="0.2">
      <c r="X908" s="3">
        <f t="shared" si="28"/>
        <v>1</v>
      </c>
      <c r="Y908" s="3">
        <f t="shared" si="29"/>
        <v>0</v>
      </c>
    </row>
    <row r="909" spans="24:25" x14ac:dyDescent="0.2">
      <c r="X909" s="3">
        <f t="shared" si="28"/>
        <v>1</v>
      </c>
      <c r="Y909" s="3">
        <f t="shared" si="29"/>
        <v>0</v>
      </c>
    </row>
    <row r="910" spans="24:25" x14ac:dyDescent="0.2">
      <c r="X910" s="3">
        <f t="shared" si="28"/>
        <v>1</v>
      </c>
      <c r="Y910" s="3">
        <f t="shared" si="29"/>
        <v>0</v>
      </c>
    </row>
    <row r="911" spans="24:25" x14ac:dyDescent="0.2">
      <c r="X911" s="3">
        <f t="shared" si="28"/>
        <v>1</v>
      </c>
      <c r="Y911" s="3">
        <f t="shared" si="29"/>
        <v>0</v>
      </c>
    </row>
    <row r="912" spans="24:25" x14ac:dyDescent="0.2">
      <c r="X912" s="3">
        <f t="shared" si="28"/>
        <v>1</v>
      </c>
      <c r="Y912" s="3">
        <f t="shared" si="29"/>
        <v>0</v>
      </c>
    </row>
    <row r="913" spans="24:25" x14ac:dyDescent="0.2">
      <c r="X913" s="3">
        <f t="shared" si="28"/>
        <v>1</v>
      </c>
      <c r="Y913" s="3">
        <f t="shared" si="29"/>
        <v>0</v>
      </c>
    </row>
    <row r="914" spans="24:25" x14ac:dyDescent="0.2">
      <c r="X914" s="3">
        <f t="shared" si="28"/>
        <v>1</v>
      </c>
      <c r="Y914" s="3">
        <f t="shared" si="29"/>
        <v>0</v>
      </c>
    </row>
    <row r="915" spans="24:25" x14ac:dyDescent="0.2">
      <c r="X915" s="3">
        <f t="shared" si="28"/>
        <v>1</v>
      </c>
      <c r="Y915" s="3">
        <f t="shared" si="29"/>
        <v>0</v>
      </c>
    </row>
    <row r="916" spans="24:25" x14ac:dyDescent="0.2">
      <c r="X916" s="3">
        <f t="shared" si="28"/>
        <v>1</v>
      </c>
      <c r="Y916" s="3">
        <f t="shared" si="29"/>
        <v>0</v>
      </c>
    </row>
    <row r="917" spans="24:25" x14ac:dyDescent="0.2">
      <c r="X917" s="3">
        <f t="shared" si="28"/>
        <v>1</v>
      </c>
      <c r="Y917" s="3">
        <f t="shared" si="29"/>
        <v>0</v>
      </c>
    </row>
    <row r="918" spans="24:25" x14ac:dyDescent="0.2">
      <c r="X918" s="3">
        <f t="shared" si="28"/>
        <v>1</v>
      </c>
      <c r="Y918" s="3">
        <f t="shared" si="29"/>
        <v>0</v>
      </c>
    </row>
    <row r="919" spans="24:25" x14ac:dyDescent="0.2">
      <c r="X919" s="3">
        <f t="shared" si="28"/>
        <v>1</v>
      </c>
      <c r="Y919" s="3">
        <f t="shared" si="29"/>
        <v>0</v>
      </c>
    </row>
    <row r="920" spans="24:25" x14ac:dyDescent="0.2">
      <c r="X920" s="3">
        <f t="shared" si="28"/>
        <v>1</v>
      </c>
      <c r="Y920" s="3">
        <f t="shared" si="29"/>
        <v>0</v>
      </c>
    </row>
    <row r="921" spans="24:25" x14ac:dyDescent="0.2">
      <c r="X921" s="3">
        <f t="shared" si="28"/>
        <v>1</v>
      </c>
      <c r="Y921" s="3">
        <f t="shared" si="29"/>
        <v>0</v>
      </c>
    </row>
    <row r="922" spans="24:25" x14ac:dyDescent="0.2">
      <c r="X922" s="3">
        <f t="shared" si="28"/>
        <v>1</v>
      </c>
      <c r="Y922" s="3">
        <f t="shared" si="29"/>
        <v>0</v>
      </c>
    </row>
    <row r="923" spans="24:25" x14ac:dyDescent="0.2">
      <c r="X923" s="3">
        <f t="shared" si="28"/>
        <v>1</v>
      </c>
      <c r="Y923" s="3">
        <f t="shared" si="29"/>
        <v>0</v>
      </c>
    </row>
    <row r="924" spans="24:25" x14ac:dyDescent="0.2">
      <c r="X924" s="3">
        <f t="shared" si="28"/>
        <v>1</v>
      </c>
      <c r="Y924" s="3">
        <f t="shared" si="29"/>
        <v>0</v>
      </c>
    </row>
    <row r="925" spans="24:25" x14ac:dyDescent="0.2">
      <c r="X925" s="3">
        <f t="shared" si="28"/>
        <v>1</v>
      </c>
      <c r="Y925" s="3">
        <f t="shared" si="29"/>
        <v>0</v>
      </c>
    </row>
    <row r="926" spans="24:25" x14ac:dyDescent="0.2">
      <c r="X926" s="3">
        <f t="shared" si="28"/>
        <v>1</v>
      </c>
      <c r="Y926" s="3">
        <f t="shared" si="29"/>
        <v>0</v>
      </c>
    </row>
    <row r="927" spans="24:25" x14ac:dyDescent="0.2">
      <c r="X927" s="3">
        <f t="shared" si="28"/>
        <v>1</v>
      </c>
      <c r="Y927" s="3">
        <f t="shared" si="29"/>
        <v>0</v>
      </c>
    </row>
    <row r="928" spans="24:25" x14ac:dyDescent="0.2">
      <c r="X928" s="3">
        <f t="shared" si="28"/>
        <v>1</v>
      </c>
      <c r="Y928" s="3">
        <f t="shared" si="29"/>
        <v>0</v>
      </c>
    </row>
    <row r="929" spans="24:25" x14ac:dyDescent="0.2">
      <c r="X929" s="3">
        <f t="shared" si="28"/>
        <v>1</v>
      </c>
      <c r="Y929" s="3">
        <f t="shared" si="29"/>
        <v>0</v>
      </c>
    </row>
    <row r="930" spans="24:25" x14ac:dyDescent="0.2">
      <c r="X930" s="3">
        <f t="shared" si="28"/>
        <v>1</v>
      </c>
      <c r="Y930" s="3">
        <f t="shared" si="29"/>
        <v>0</v>
      </c>
    </row>
    <row r="931" spans="24:25" x14ac:dyDescent="0.2">
      <c r="X931" s="3">
        <f t="shared" si="28"/>
        <v>1</v>
      </c>
      <c r="Y931" s="3">
        <f t="shared" si="29"/>
        <v>0</v>
      </c>
    </row>
    <row r="932" spans="24:25" x14ac:dyDescent="0.2">
      <c r="X932" s="3">
        <f t="shared" si="28"/>
        <v>1</v>
      </c>
      <c r="Y932" s="3">
        <f t="shared" si="29"/>
        <v>0</v>
      </c>
    </row>
    <row r="933" spans="24:25" x14ac:dyDescent="0.2">
      <c r="X933" s="3">
        <f t="shared" si="28"/>
        <v>1</v>
      </c>
      <c r="Y933" s="3">
        <f t="shared" si="29"/>
        <v>0</v>
      </c>
    </row>
    <row r="934" spans="24:25" x14ac:dyDescent="0.2">
      <c r="X934" s="3">
        <f t="shared" si="28"/>
        <v>1</v>
      </c>
      <c r="Y934" s="3">
        <f t="shared" si="29"/>
        <v>0</v>
      </c>
    </row>
    <row r="935" spans="24:25" x14ac:dyDescent="0.2">
      <c r="X935" s="3">
        <f t="shared" si="28"/>
        <v>1</v>
      </c>
      <c r="Y935" s="3">
        <f t="shared" si="29"/>
        <v>0</v>
      </c>
    </row>
    <row r="936" spans="24:25" x14ac:dyDescent="0.2">
      <c r="X936" s="3">
        <f t="shared" si="28"/>
        <v>1</v>
      </c>
      <c r="Y936" s="3">
        <f t="shared" si="29"/>
        <v>0</v>
      </c>
    </row>
    <row r="937" spans="24:25" x14ac:dyDescent="0.2">
      <c r="X937" s="3">
        <f t="shared" si="28"/>
        <v>1</v>
      </c>
      <c r="Y937" s="3">
        <f t="shared" si="29"/>
        <v>0</v>
      </c>
    </row>
    <row r="938" spans="24:25" x14ac:dyDescent="0.2">
      <c r="X938" s="3">
        <f t="shared" si="28"/>
        <v>1</v>
      </c>
      <c r="Y938" s="3">
        <f t="shared" si="29"/>
        <v>0</v>
      </c>
    </row>
    <row r="939" spans="24:25" x14ac:dyDescent="0.2">
      <c r="X939" s="3">
        <f t="shared" si="28"/>
        <v>1</v>
      </c>
      <c r="Y939" s="3">
        <f t="shared" si="29"/>
        <v>0</v>
      </c>
    </row>
    <row r="940" spans="24:25" x14ac:dyDescent="0.2">
      <c r="X940" s="3">
        <f t="shared" si="28"/>
        <v>1</v>
      </c>
      <c r="Y940" s="3">
        <f t="shared" si="29"/>
        <v>0</v>
      </c>
    </row>
    <row r="941" spans="24:25" x14ac:dyDescent="0.2">
      <c r="X941" s="3">
        <f t="shared" si="28"/>
        <v>1</v>
      </c>
      <c r="Y941" s="3">
        <f t="shared" si="29"/>
        <v>0</v>
      </c>
    </row>
    <row r="942" spans="24:25" x14ac:dyDescent="0.2">
      <c r="X942" s="3">
        <f t="shared" si="28"/>
        <v>1</v>
      </c>
      <c r="Y942" s="3">
        <f t="shared" si="29"/>
        <v>0</v>
      </c>
    </row>
    <row r="943" spans="24:25" x14ac:dyDescent="0.2">
      <c r="X943" s="3">
        <f t="shared" si="28"/>
        <v>1</v>
      </c>
      <c r="Y943" s="3">
        <f t="shared" si="29"/>
        <v>0</v>
      </c>
    </row>
    <row r="944" spans="24:25" x14ac:dyDescent="0.2">
      <c r="X944" s="3">
        <f t="shared" si="28"/>
        <v>1</v>
      </c>
      <c r="Y944" s="3">
        <f t="shared" si="29"/>
        <v>0</v>
      </c>
    </row>
    <row r="945" spans="24:25" x14ac:dyDescent="0.2">
      <c r="X945" s="3">
        <f t="shared" si="28"/>
        <v>1</v>
      </c>
      <c r="Y945" s="3">
        <f t="shared" si="29"/>
        <v>0</v>
      </c>
    </row>
    <row r="946" spans="24:25" x14ac:dyDescent="0.2">
      <c r="X946" s="3">
        <f t="shared" si="28"/>
        <v>1</v>
      </c>
      <c r="Y946" s="3">
        <f t="shared" si="29"/>
        <v>0</v>
      </c>
    </row>
    <row r="947" spans="24:25" x14ac:dyDescent="0.2">
      <c r="X947" s="3">
        <f t="shared" si="28"/>
        <v>1</v>
      </c>
      <c r="Y947" s="3">
        <f t="shared" si="29"/>
        <v>0</v>
      </c>
    </row>
    <row r="948" spans="24:25" x14ac:dyDescent="0.2">
      <c r="X948" s="3">
        <f t="shared" si="28"/>
        <v>1</v>
      </c>
      <c r="Y948" s="3">
        <f t="shared" si="29"/>
        <v>0</v>
      </c>
    </row>
    <row r="949" spans="24:25" x14ac:dyDescent="0.2">
      <c r="X949" s="3">
        <f t="shared" si="28"/>
        <v>1</v>
      </c>
      <c r="Y949" s="3">
        <f t="shared" si="29"/>
        <v>0</v>
      </c>
    </row>
    <row r="950" spans="24:25" x14ac:dyDescent="0.2">
      <c r="X950" s="3">
        <f t="shared" si="28"/>
        <v>1</v>
      </c>
      <c r="Y950" s="3">
        <f t="shared" si="29"/>
        <v>0</v>
      </c>
    </row>
    <row r="951" spans="24:25" x14ac:dyDescent="0.2">
      <c r="X951" s="3">
        <f t="shared" si="28"/>
        <v>1</v>
      </c>
      <c r="Y951" s="3">
        <f t="shared" si="29"/>
        <v>0</v>
      </c>
    </row>
    <row r="952" spans="24:25" x14ac:dyDescent="0.2">
      <c r="X952" s="3">
        <f t="shared" si="28"/>
        <v>1</v>
      </c>
      <c r="Y952" s="3">
        <f t="shared" si="29"/>
        <v>0</v>
      </c>
    </row>
    <row r="953" spans="24:25" x14ac:dyDescent="0.2">
      <c r="X953" s="3">
        <f t="shared" si="28"/>
        <v>1</v>
      </c>
      <c r="Y953" s="3">
        <f t="shared" si="29"/>
        <v>0</v>
      </c>
    </row>
    <row r="954" spans="24:25" x14ac:dyDescent="0.2">
      <c r="X954" s="3">
        <f t="shared" si="28"/>
        <v>1</v>
      </c>
      <c r="Y954" s="3">
        <f t="shared" si="29"/>
        <v>0</v>
      </c>
    </row>
    <row r="955" spans="24:25" x14ac:dyDescent="0.2">
      <c r="X955" s="3">
        <f t="shared" si="28"/>
        <v>1</v>
      </c>
      <c r="Y955" s="3">
        <f t="shared" si="29"/>
        <v>0</v>
      </c>
    </row>
    <row r="956" spans="24:25" x14ac:dyDescent="0.2">
      <c r="X956" s="3">
        <f t="shared" si="28"/>
        <v>1</v>
      </c>
      <c r="Y956" s="3">
        <f t="shared" si="29"/>
        <v>0</v>
      </c>
    </row>
    <row r="957" spans="24:25" x14ac:dyDescent="0.2">
      <c r="X957" s="3">
        <f t="shared" si="28"/>
        <v>1</v>
      </c>
      <c r="Y957" s="3">
        <f t="shared" si="29"/>
        <v>0</v>
      </c>
    </row>
    <row r="958" spans="24:25" x14ac:dyDescent="0.2">
      <c r="X958" s="3">
        <f t="shared" si="28"/>
        <v>1</v>
      </c>
      <c r="Y958" s="3">
        <f t="shared" si="29"/>
        <v>0</v>
      </c>
    </row>
    <row r="959" spans="24:25" x14ac:dyDescent="0.2">
      <c r="X959" s="3">
        <f t="shared" si="28"/>
        <v>1</v>
      </c>
      <c r="Y959" s="3">
        <f t="shared" si="29"/>
        <v>0</v>
      </c>
    </row>
    <row r="960" spans="24:25" x14ac:dyDescent="0.2">
      <c r="X960" s="3">
        <f t="shared" si="28"/>
        <v>1</v>
      </c>
      <c r="Y960" s="3">
        <f t="shared" si="29"/>
        <v>0</v>
      </c>
    </row>
    <row r="961" spans="24:25" x14ac:dyDescent="0.2">
      <c r="X961" s="3">
        <f t="shared" si="28"/>
        <v>1</v>
      </c>
      <c r="Y961" s="3">
        <f t="shared" si="29"/>
        <v>0</v>
      </c>
    </row>
    <row r="962" spans="24:25" x14ac:dyDescent="0.2">
      <c r="X962" s="3">
        <f t="shared" si="28"/>
        <v>1</v>
      </c>
      <c r="Y962" s="3">
        <f t="shared" si="29"/>
        <v>0</v>
      </c>
    </row>
    <row r="963" spans="24:25" x14ac:dyDescent="0.2">
      <c r="X963" s="3">
        <f t="shared" si="28"/>
        <v>1</v>
      </c>
      <c r="Y963" s="3">
        <f t="shared" si="29"/>
        <v>0</v>
      </c>
    </row>
    <row r="964" spans="24:25" x14ac:dyDescent="0.2">
      <c r="X964" s="3">
        <f t="shared" ref="X964:X1027" si="30">D964-C964+1</f>
        <v>1</v>
      </c>
      <c r="Y964" s="3">
        <f t="shared" ref="Y964:Y1027" si="31">H964*X964</f>
        <v>0</v>
      </c>
    </row>
    <row r="965" spans="24:25" x14ac:dyDescent="0.2">
      <c r="X965" s="3">
        <f t="shared" si="30"/>
        <v>1</v>
      </c>
      <c r="Y965" s="3">
        <f t="shared" si="31"/>
        <v>0</v>
      </c>
    </row>
    <row r="966" spans="24:25" x14ac:dyDescent="0.2">
      <c r="X966" s="3">
        <f t="shared" si="30"/>
        <v>1</v>
      </c>
      <c r="Y966" s="3">
        <f t="shared" si="31"/>
        <v>0</v>
      </c>
    </row>
    <row r="967" spans="24:25" x14ac:dyDescent="0.2">
      <c r="X967" s="3">
        <f t="shared" si="30"/>
        <v>1</v>
      </c>
      <c r="Y967" s="3">
        <f t="shared" si="31"/>
        <v>0</v>
      </c>
    </row>
    <row r="968" spans="24:25" x14ac:dyDescent="0.2">
      <c r="X968" s="3">
        <f t="shared" si="30"/>
        <v>1</v>
      </c>
      <c r="Y968" s="3">
        <f t="shared" si="31"/>
        <v>0</v>
      </c>
    </row>
    <row r="969" spans="24:25" x14ac:dyDescent="0.2">
      <c r="X969" s="3">
        <f t="shared" si="30"/>
        <v>1</v>
      </c>
      <c r="Y969" s="3">
        <f t="shared" si="31"/>
        <v>0</v>
      </c>
    </row>
    <row r="970" spans="24:25" x14ac:dyDescent="0.2">
      <c r="X970" s="3">
        <f t="shared" si="30"/>
        <v>1</v>
      </c>
      <c r="Y970" s="3">
        <f t="shared" si="31"/>
        <v>0</v>
      </c>
    </row>
    <row r="971" spans="24:25" x14ac:dyDescent="0.2">
      <c r="X971" s="3">
        <f t="shared" si="30"/>
        <v>1</v>
      </c>
      <c r="Y971" s="3">
        <f t="shared" si="31"/>
        <v>0</v>
      </c>
    </row>
    <row r="972" spans="24:25" x14ac:dyDescent="0.2">
      <c r="X972" s="3">
        <f t="shared" si="30"/>
        <v>1</v>
      </c>
      <c r="Y972" s="3">
        <f t="shared" si="31"/>
        <v>0</v>
      </c>
    </row>
    <row r="973" spans="24:25" x14ac:dyDescent="0.2">
      <c r="X973" s="3">
        <f t="shared" si="30"/>
        <v>1</v>
      </c>
      <c r="Y973" s="3">
        <f t="shared" si="31"/>
        <v>0</v>
      </c>
    </row>
    <row r="974" spans="24:25" x14ac:dyDescent="0.2">
      <c r="X974" s="3">
        <f t="shared" si="30"/>
        <v>1</v>
      </c>
      <c r="Y974" s="3">
        <f t="shared" si="31"/>
        <v>0</v>
      </c>
    </row>
    <row r="975" spans="24:25" x14ac:dyDescent="0.2">
      <c r="X975" s="3">
        <f t="shared" si="30"/>
        <v>1</v>
      </c>
      <c r="Y975" s="3">
        <f t="shared" si="31"/>
        <v>0</v>
      </c>
    </row>
    <row r="976" spans="24:25" x14ac:dyDescent="0.2">
      <c r="X976" s="3">
        <f t="shared" si="30"/>
        <v>1</v>
      </c>
      <c r="Y976" s="3">
        <f t="shared" si="31"/>
        <v>0</v>
      </c>
    </row>
    <row r="977" spans="24:25" x14ac:dyDescent="0.2">
      <c r="X977" s="3">
        <f t="shared" si="30"/>
        <v>1</v>
      </c>
      <c r="Y977" s="3">
        <f t="shared" si="31"/>
        <v>0</v>
      </c>
    </row>
    <row r="978" spans="24:25" x14ac:dyDescent="0.2">
      <c r="X978" s="3">
        <f t="shared" si="30"/>
        <v>1</v>
      </c>
      <c r="Y978" s="3">
        <f t="shared" si="31"/>
        <v>0</v>
      </c>
    </row>
    <row r="979" spans="24:25" x14ac:dyDescent="0.2">
      <c r="X979" s="3">
        <f t="shared" si="30"/>
        <v>1</v>
      </c>
      <c r="Y979" s="3">
        <f t="shared" si="31"/>
        <v>0</v>
      </c>
    </row>
    <row r="980" spans="24:25" x14ac:dyDescent="0.2">
      <c r="X980" s="3">
        <f t="shared" si="30"/>
        <v>1</v>
      </c>
      <c r="Y980" s="3">
        <f t="shared" si="31"/>
        <v>0</v>
      </c>
    </row>
    <row r="981" spans="24:25" x14ac:dyDescent="0.2">
      <c r="X981" s="3">
        <f t="shared" si="30"/>
        <v>1</v>
      </c>
      <c r="Y981" s="3">
        <f t="shared" si="31"/>
        <v>0</v>
      </c>
    </row>
    <row r="982" spans="24:25" x14ac:dyDescent="0.2">
      <c r="X982" s="3">
        <f t="shared" si="30"/>
        <v>1</v>
      </c>
      <c r="Y982" s="3">
        <f t="shared" si="31"/>
        <v>0</v>
      </c>
    </row>
    <row r="983" spans="24:25" x14ac:dyDescent="0.2">
      <c r="X983" s="3">
        <f t="shared" si="30"/>
        <v>1</v>
      </c>
      <c r="Y983" s="3">
        <f t="shared" si="31"/>
        <v>0</v>
      </c>
    </row>
    <row r="984" spans="24:25" x14ac:dyDescent="0.2">
      <c r="X984" s="3">
        <f t="shared" si="30"/>
        <v>1</v>
      </c>
      <c r="Y984" s="3">
        <f t="shared" si="31"/>
        <v>0</v>
      </c>
    </row>
    <row r="985" spans="24:25" x14ac:dyDescent="0.2">
      <c r="X985" s="3">
        <f t="shared" si="30"/>
        <v>1</v>
      </c>
      <c r="Y985" s="3">
        <f t="shared" si="31"/>
        <v>0</v>
      </c>
    </row>
    <row r="986" spans="24:25" x14ac:dyDescent="0.2">
      <c r="X986" s="3">
        <f t="shared" si="30"/>
        <v>1</v>
      </c>
      <c r="Y986" s="3">
        <f t="shared" si="31"/>
        <v>0</v>
      </c>
    </row>
    <row r="987" spans="24:25" x14ac:dyDescent="0.2">
      <c r="X987" s="3">
        <f t="shared" si="30"/>
        <v>1</v>
      </c>
      <c r="Y987" s="3">
        <f t="shared" si="31"/>
        <v>0</v>
      </c>
    </row>
    <row r="988" spans="24:25" x14ac:dyDescent="0.2">
      <c r="X988" s="3">
        <f t="shared" si="30"/>
        <v>1</v>
      </c>
      <c r="Y988" s="3">
        <f t="shared" si="31"/>
        <v>0</v>
      </c>
    </row>
    <row r="989" spans="24:25" x14ac:dyDescent="0.2">
      <c r="X989" s="3">
        <f t="shared" si="30"/>
        <v>1</v>
      </c>
      <c r="Y989" s="3">
        <f t="shared" si="31"/>
        <v>0</v>
      </c>
    </row>
    <row r="990" spans="24:25" x14ac:dyDescent="0.2">
      <c r="X990" s="3">
        <f t="shared" si="30"/>
        <v>1</v>
      </c>
      <c r="Y990" s="3">
        <f t="shared" si="31"/>
        <v>0</v>
      </c>
    </row>
    <row r="991" spans="24:25" x14ac:dyDescent="0.2">
      <c r="X991" s="3">
        <f t="shared" si="30"/>
        <v>1</v>
      </c>
      <c r="Y991" s="3">
        <f t="shared" si="31"/>
        <v>0</v>
      </c>
    </row>
    <row r="992" spans="24:25" x14ac:dyDescent="0.2">
      <c r="X992" s="3">
        <f t="shared" si="30"/>
        <v>1</v>
      </c>
      <c r="Y992" s="3">
        <f t="shared" si="31"/>
        <v>0</v>
      </c>
    </row>
    <row r="993" spans="24:25" x14ac:dyDescent="0.2">
      <c r="X993" s="3">
        <f t="shared" si="30"/>
        <v>1</v>
      </c>
      <c r="Y993" s="3">
        <f t="shared" si="31"/>
        <v>0</v>
      </c>
    </row>
    <row r="994" spans="24:25" x14ac:dyDescent="0.2">
      <c r="X994" s="3">
        <f t="shared" si="30"/>
        <v>1</v>
      </c>
      <c r="Y994" s="3">
        <f t="shared" si="31"/>
        <v>0</v>
      </c>
    </row>
    <row r="995" spans="24:25" x14ac:dyDescent="0.2">
      <c r="X995" s="3">
        <f t="shared" si="30"/>
        <v>1</v>
      </c>
      <c r="Y995" s="3">
        <f t="shared" si="31"/>
        <v>0</v>
      </c>
    </row>
    <row r="996" spans="24:25" x14ac:dyDescent="0.2">
      <c r="X996" s="3">
        <f t="shared" si="30"/>
        <v>1</v>
      </c>
      <c r="Y996" s="3">
        <f t="shared" si="31"/>
        <v>0</v>
      </c>
    </row>
    <row r="997" spans="24:25" x14ac:dyDescent="0.2">
      <c r="X997" s="3">
        <f t="shared" si="30"/>
        <v>1</v>
      </c>
      <c r="Y997" s="3">
        <f t="shared" si="31"/>
        <v>0</v>
      </c>
    </row>
    <row r="998" spans="24:25" x14ac:dyDescent="0.2">
      <c r="X998" s="3">
        <f t="shared" si="30"/>
        <v>1</v>
      </c>
      <c r="Y998" s="3">
        <f t="shared" si="31"/>
        <v>0</v>
      </c>
    </row>
    <row r="999" spans="24:25" x14ac:dyDescent="0.2">
      <c r="X999" s="3">
        <f t="shared" si="30"/>
        <v>1</v>
      </c>
      <c r="Y999" s="3">
        <f t="shared" si="31"/>
        <v>0</v>
      </c>
    </row>
    <row r="1000" spans="24:25" x14ac:dyDescent="0.2">
      <c r="X1000" s="3">
        <f t="shared" si="30"/>
        <v>1</v>
      </c>
      <c r="Y1000" s="3">
        <f t="shared" si="31"/>
        <v>0</v>
      </c>
    </row>
    <row r="1001" spans="24:25" x14ac:dyDescent="0.2">
      <c r="X1001" s="3">
        <f t="shared" si="30"/>
        <v>1</v>
      </c>
      <c r="Y1001" s="3">
        <f t="shared" si="31"/>
        <v>0</v>
      </c>
    </row>
    <row r="1002" spans="24:25" x14ac:dyDescent="0.2">
      <c r="X1002" s="3">
        <f t="shared" si="30"/>
        <v>1</v>
      </c>
      <c r="Y1002" s="3">
        <f t="shared" si="31"/>
        <v>0</v>
      </c>
    </row>
    <row r="1003" spans="24:25" x14ac:dyDescent="0.2">
      <c r="X1003" s="3">
        <f t="shared" si="30"/>
        <v>1</v>
      </c>
      <c r="Y1003" s="3">
        <f t="shared" si="31"/>
        <v>0</v>
      </c>
    </row>
    <row r="1004" spans="24:25" x14ac:dyDescent="0.2">
      <c r="X1004" s="3">
        <f t="shared" si="30"/>
        <v>1</v>
      </c>
      <c r="Y1004" s="3">
        <f t="shared" si="31"/>
        <v>0</v>
      </c>
    </row>
    <row r="1005" spans="24:25" x14ac:dyDescent="0.2">
      <c r="X1005" s="3">
        <f t="shared" si="30"/>
        <v>1</v>
      </c>
      <c r="Y1005" s="3">
        <f t="shared" si="31"/>
        <v>0</v>
      </c>
    </row>
    <row r="1006" spans="24:25" x14ac:dyDescent="0.2">
      <c r="X1006" s="3">
        <f t="shared" si="30"/>
        <v>1</v>
      </c>
      <c r="Y1006" s="3">
        <f t="shared" si="31"/>
        <v>0</v>
      </c>
    </row>
    <row r="1007" spans="24:25" x14ac:dyDescent="0.2">
      <c r="X1007" s="3">
        <f t="shared" si="30"/>
        <v>1</v>
      </c>
      <c r="Y1007" s="3">
        <f t="shared" si="31"/>
        <v>0</v>
      </c>
    </row>
    <row r="1008" spans="24:25" x14ac:dyDescent="0.2">
      <c r="X1008" s="3">
        <f t="shared" si="30"/>
        <v>1</v>
      </c>
      <c r="Y1008" s="3">
        <f t="shared" si="31"/>
        <v>0</v>
      </c>
    </row>
    <row r="1009" spans="24:25" x14ac:dyDescent="0.2">
      <c r="X1009" s="3">
        <f t="shared" si="30"/>
        <v>1</v>
      </c>
      <c r="Y1009" s="3">
        <f t="shared" si="31"/>
        <v>0</v>
      </c>
    </row>
    <row r="1010" spans="24:25" x14ac:dyDescent="0.2">
      <c r="X1010" s="3">
        <f t="shared" si="30"/>
        <v>1</v>
      </c>
      <c r="Y1010" s="3">
        <f t="shared" si="31"/>
        <v>0</v>
      </c>
    </row>
    <row r="1011" spans="24:25" x14ac:dyDescent="0.2">
      <c r="X1011" s="3">
        <f t="shared" si="30"/>
        <v>1</v>
      </c>
      <c r="Y1011" s="3">
        <f t="shared" si="31"/>
        <v>0</v>
      </c>
    </row>
    <row r="1012" spans="24:25" x14ac:dyDescent="0.2">
      <c r="X1012" s="3">
        <f t="shared" si="30"/>
        <v>1</v>
      </c>
      <c r="Y1012" s="3">
        <f t="shared" si="31"/>
        <v>0</v>
      </c>
    </row>
    <row r="1013" spans="24:25" x14ac:dyDescent="0.2">
      <c r="X1013" s="3">
        <f t="shared" si="30"/>
        <v>1</v>
      </c>
      <c r="Y1013" s="3">
        <f t="shared" si="31"/>
        <v>0</v>
      </c>
    </row>
    <row r="1014" spans="24:25" x14ac:dyDescent="0.2">
      <c r="X1014" s="3">
        <f t="shared" si="30"/>
        <v>1</v>
      </c>
      <c r="Y1014" s="3">
        <f t="shared" si="31"/>
        <v>0</v>
      </c>
    </row>
    <row r="1015" spans="24:25" x14ac:dyDescent="0.2">
      <c r="X1015" s="3">
        <f t="shared" si="30"/>
        <v>1</v>
      </c>
      <c r="Y1015" s="3">
        <f t="shared" si="31"/>
        <v>0</v>
      </c>
    </row>
    <row r="1016" spans="24:25" x14ac:dyDescent="0.2">
      <c r="X1016" s="3">
        <f t="shared" si="30"/>
        <v>1</v>
      </c>
      <c r="Y1016" s="3">
        <f t="shared" si="31"/>
        <v>0</v>
      </c>
    </row>
    <row r="1017" spans="24:25" x14ac:dyDescent="0.2">
      <c r="X1017" s="3">
        <f t="shared" si="30"/>
        <v>1</v>
      </c>
      <c r="Y1017" s="3">
        <f t="shared" si="31"/>
        <v>0</v>
      </c>
    </row>
    <row r="1018" spans="24:25" x14ac:dyDescent="0.2">
      <c r="X1018" s="3">
        <f t="shared" si="30"/>
        <v>1</v>
      </c>
      <c r="Y1018" s="3">
        <f t="shared" si="31"/>
        <v>0</v>
      </c>
    </row>
    <row r="1019" spans="24:25" x14ac:dyDescent="0.2">
      <c r="X1019" s="3">
        <f t="shared" si="30"/>
        <v>1</v>
      </c>
      <c r="Y1019" s="3">
        <f t="shared" si="31"/>
        <v>0</v>
      </c>
    </row>
    <row r="1020" spans="24:25" x14ac:dyDescent="0.2">
      <c r="X1020" s="3">
        <f t="shared" si="30"/>
        <v>1</v>
      </c>
      <c r="Y1020" s="3">
        <f t="shared" si="31"/>
        <v>0</v>
      </c>
    </row>
    <row r="1021" spans="24:25" x14ac:dyDescent="0.2">
      <c r="X1021" s="3">
        <f t="shared" si="30"/>
        <v>1</v>
      </c>
      <c r="Y1021" s="3">
        <f t="shared" si="31"/>
        <v>0</v>
      </c>
    </row>
    <row r="1022" spans="24:25" x14ac:dyDescent="0.2">
      <c r="X1022" s="3">
        <f t="shared" si="30"/>
        <v>1</v>
      </c>
      <c r="Y1022" s="3">
        <f t="shared" si="31"/>
        <v>0</v>
      </c>
    </row>
    <row r="1023" spans="24:25" x14ac:dyDescent="0.2">
      <c r="X1023" s="3">
        <f t="shared" si="30"/>
        <v>1</v>
      </c>
      <c r="Y1023" s="3">
        <f t="shared" si="31"/>
        <v>0</v>
      </c>
    </row>
    <row r="1024" spans="24:25" x14ac:dyDescent="0.2">
      <c r="X1024" s="3">
        <f t="shared" si="30"/>
        <v>1</v>
      </c>
      <c r="Y1024" s="3">
        <f t="shared" si="31"/>
        <v>0</v>
      </c>
    </row>
    <row r="1025" spans="24:25" x14ac:dyDescent="0.2">
      <c r="X1025" s="3">
        <f t="shared" si="30"/>
        <v>1</v>
      </c>
      <c r="Y1025" s="3">
        <f t="shared" si="31"/>
        <v>0</v>
      </c>
    </row>
    <row r="1026" spans="24:25" x14ac:dyDescent="0.2">
      <c r="X1026" s="3">
        <f t="shared" si="30"/>
        <v>1</v>
      </c>
      <c r="Y1026" s="3">
        <f t="shared" si="31"/>
        <v>0</v>
      </c>
    </row>
    <row r="1027" spans="24:25" x14ac:dyDescent="0.2">
      <c r="X1027" s="3">
        <f t="shared" si="30"/>
        <v>1</v>
      </c>
      <c r="Y1027" s="3">
        <f t="shared" si="31"/>
        <v>0</v>
      </c>
    </row>
    <row r="1028" spans="24:25" x14ac:dyDescent="0.2">
      <c r="X1028" s="3">
        <f t="shared" ref="X1028:X1091" si="32">D1028-C1028+1</f>
        <v>1</v>
      </c>
      <c r="Y1028" s="3">
        <f t="shared" ref="Y1028:Y1091" si="33">H1028*X1028</f>
        <v>0</v>
      </c>
    </row>
    <row r="1029" spans="24:25" x14ac:dyDescent="0.2">
      <c r="X1029" s="3">
        <f t="shared" si="32"/>
        <v>1</v>
      </c>
      <c r="Y1029" s="3">
        <f t="shared" si="33"/>
        <v>0</v>
      </c>
    </row>
    <row r="1030" spans="24:25" x14ac:dyDescent="0.2">
      <c r="X1030" s="3">
        <f t="shared" si="32"/>
        <v>1</v>
      </c>
      <c r="Y1030" s="3">
        <f t="shared" si="33"/>
        <v>0</v>
      </c>
    </row>
    <row r="1031" spans="24:25" x14ac:dyDescent="0.2">
      <c r="X1031" s="3">
        <f t="shared" si="32"/>
        <v>1</v>
      </c>
      <c r="Y1031" s="3">
        <f t="shared" si="33"/>
        <v>0</v>
      </c>
    </row>
    <row r="1032" spans="24:25" x14ac:dyDescent="0.2">
      <c r="X1032" s="3">
        <f t="shared" si="32"/>
        <v>1</v>
      </c>
      <c r="Y1032" s="3">
        <f t="shared" si="33"/>
        <v>0</v>
      </c>
    </row>
    <row r="1033" spans="24:25" x14ac:dyDescent="0.2">
      <c r="X1033" s="3">
        <f t="shared" si="32"/>
        <v>1</v>
      </c>
      <c r="Y1033" s="3">
        <f t="shared" si="33"/>
        <v>0</v>
      </c>
    </row>
    <row r="1034" spans="24:25" x14ac:dyDescent="0.2">
      <c r="X1034" s="3">
        <f t="shared" si="32"/>
        <v>1</v>
      </c>
      <c r="Y1034" s="3">
        <f t="shared" si="33"/>
        <v>0</v>
      </c>
    </row>
    <row r="1035" spans="24:25" x14ac:dyDescent="0.2">
      <c r="X1035" s="3">
        <f t="shared" si="32"/>
        <v>1</v>
      </c>
      <c r="Y1035" s="3">
        <f t="shared" si="33"/>
        <v>0</v>
      </c>
    </row>
    <row r="1036" spans="24:25" x14ac:dyDescent="0.2">
      <c r="X1036" s="3">
        <f t="shared" si="32"/>
        <v>1</v>
      </c>
      <c r="Y1036" s="3">
        <f t="shared" si="33"/>
        <v>0</v>
      </c>
    </row>
    <row r="1037" spans="24:25" x14ac:dyDescent="0.2">
      <c r="X1037" s="3">
        <f t="shared" si="32"/>
        <v>1</v>
      </c>
      <c r="Y1037" s="3">
        <f t="shared" si="33"/>
        <v>0</v>
      </c>
    </row>
    <row r="1038" spans="24:25" x14ac:dyDescent="0.2">
      <c r="X1038" s="3">
        <f t="shared" si="32"/>
        <v>1</v>
      </c>
      <c r="Y1038" s="3">
        <f t="shared" si="33"/>
        <v>0</v>
      </c>
    </row>
    <row r="1039" spans="24:25" x14ac:dyDescent="0.2">
      <c r="X1039" s="3">
        <f t="shared" si="32"/>
        <v>1</v>
      </c>
      <c r="Y1039" s="3">
        <f t="shared" si="33"/>
        <v>0</v>
      </c>
    </row>
    <row r="1040" spans="24:25" x14ac:dyDescent="0.2">
      <c r="X1040" s="3">
        <f t="shared" si="32"/>
        <v>1</v>
      </c>
      <c r="Y1040" s="3">
        <f t="shared" si="33"/>
        <v>0</v>
      </c>
    </row>
    <row r="1041" spans="24:25" x14ac:dyDescent="0.2">
      <c r="X1041" s="3">
        <f t="shared" si="32"/>
        <v>1</v>
      </c>
      <c r="Y1041" s="3">
        <f t="shared" si="33"/>
        <v>0</v>
      </c>
    </row>
    <row r="1042" spans="24:25" x14ac:dyDescent="0.2">
      <c r="X1042" s="3">
        <f t="shared" si="32"/>
        <v>1</v>
      </c>
      <c r="Y1042" s="3">
        <f t="shared" si="33"/>
        <v>0</v>
      </c>
    </row>
    <row r="1043" spans="24:25" x14ac:dyDescent="0.2">
      <c r="X1043" s="3">
        <f t="shared" si="32"/>
        <v>1</v>
      </c>
      <c r="Y1043" s="3">
        <f t="shared" si="33"/>
        <v>0</v>
      </c>
    </row>
    <row r="1044" spans="24:25" x14ac:dyDescent="0.2">
      <c r="X1044" s="3">
        <f t="shared" si="32"/>
        <v>1</v>
      </c>
      <c r="Y1044" s="3">
        <f t="shared" si="33"/>
        <v>0</v>
      </c>
    </row>
    <row r="1045" spans="24:25" x14ac:dyDescent="0.2">
      <c r="X1045" s="3">
        <f t="shared" si="32"/>
        <v>1</v>
      </c>
      <c r="Y1045" s="3">
        <f t="shared" si="33"/>
        <v>0</v>
      </c>
    </row>
    <row r="1046" spans="24:25" x14ac:dyDescent="0.2">
      <c r="X1046" s="3">
        <f t="shared" si="32"/>
        <v>1</v>
      </c>
      <c r="Y1046" s="3">
        <f t="shared" si="33"/>
        <v>0</v>
      </c>
    </row>
    <row r="1047" spans="24:25" x14ac:dyDescent="0.2">
      <c r="X1047" s="3">
        <f t="shared" si="32"/>
        <v>1</v>
      </c>
      <c r="Y1047" s="3">
        <f t="shared" si="33"/>
        <v>0</v>
      </c>
    </row>
    <row r="1048" spans="24:25" x14ac:dyDescent="0.2">
      <c r="X1048" s="3">
        <f t="shared" si="32"/>
        <v>1</v>
      </c>
      <c r="Y1048" s="3">
        <f t="shared" si="33"/>
        <v>0</v>
      </c>
    </row>
    <row r="1049" spans="24:25" x14ac:dyDescent="0.2">
      <c r="X1049" s="3">
        <f t="shared" si="32"/>
        <v>1</v>
      </c>
      <c r="Y1049" s="3">
        <f t="shared" si="33"/>
        <v>0</v>
      </c>
    </row>
    <row r="1050" spans="24:25" x14ac:dyDescent="0.2">
      <c r="X1050" s="3">
        <f t="shared" si="32"/>
        <v>1</v>
      </c>
      <c r="Y1050" s="3">
        <f t="shared" si="33"/>
        <v>0</v>
      </c>
    </row>
    <row r="1051" spans="24:25" x14ac:dyDescent="0.2">
      <c r="X1051" s="3">
        <f t="shared" si="32"/>
        <v>1</v>
      </c>
      <c r="Y1051" s="3">
        <f t="shared" si="33"/>
        <v>0</v>
      </c>
    </row>
    <row r="1052" spans="24:25" x14ac:dyDescent="0.2">
      <c r="X1052" s="3">
        <f t="shared" si="32"/>
        <v>1</v>
      </c>
      <c r="Y1052" s="3">
        <f t="shared" si="33"/>
        <v>0</v>
      </c>
    </row>
    <row r="1053" spans="24:25" x14ac:dyDescent="0.2">
      <c r="X1053" s="3">
        <f t="shared" si="32"/>
        <v>1</v>
      </c>
      <c r="Y1053" s="3">
        <f t="shared" si="33"/>
        <v>0</v>
      </c>
    </row>
    <row r="1054" spans="24:25" x14ac:dyDescent="0.2">
      <c r="X1054" s="3">
        <f t="shared" si="32"/>
        <v>1</v>
      </c>
      <c r="Y1054" s="3">
        <f t="shared" si="33"/>
        <v>0</v>
      </c>
    </row>
    <row r="1055" spans="24:25" x14ac:dyDescent="0.2">
      <c r="X1055" s="3">
        <f t="shared" si="32"/>
        <v>1</v>
      </c>
      <c r="Y1055" s="3">
        <f t="shared" si="33"/>
        <v>0</v>
      </c>
    </row>
    <row r="1056" spans="24:25" x14ac:dyDescent="0.2">
      <c r="X1056" s="3">
        <f t="shared" si="32"/>
        <v>1</v>
      </c>
      <c r="Y1056" s="3">
        <f t="shared" si="33"/>
        <v>0</v>
      </c>
    </row>
    <row r="1057" spans="24:25" x14ac:dyDescent="0.2">
      <c r="X1057" s="3">
        <f t="shared" si="32"/>
        <v>1</v>
      </c>
      <c r="Y1057" s="3">
        <f t="shared" si="33"/>
        <v>0</v>
      </c>
    </row>
    <row r="1058" spans="24:25" x14ac:dyDescent="0.2">
      <c r="X1058" s="3">
        <f t="shared" si="32"/>
        <v>1</v>
      </c>
      <c r="Y1058" s="3">
        <f t="shared" si="33"/>
        <v>0</v>
      </c>
    </row>
    <row r="1059" spans="24:25" x14ac:dyDescent="0.2">
      <c r="X1059" s="3">
        <f t="shared" si="32"/>
        <v>1</v>
      </c>
      <c r="Y1059" s="3">
        <f t="shared" si="33"/>
        <v>0</v>
      </c>
    </row>
    <row r="1060" spans="24:25" x14ac:dyDescent="0.2">
      <c r="X1060" s="3">
        <f t="shared" si="32"/>
        <v>1</v>
      </c>
      <c r="Y1060" s="3">
        <f t="shared" si="33"/>
        <v>0</v>
      </c>
    </row>
    <row r="1061" spans="24:25" x14ac:dyDescent="0.2">
      <c r="X1061" s="3">
        <f t="shared" si="32"/>
        <v>1</v>
      </c>
      <c r="Y1061" s="3">
        <f t="shared" si="33"/>
        <v>0</v>
      </c>
    </row>
    <row r="1062" spans="24:25" x14ac:dyDescent="0.2">
      <c r="X1062" s="3">
        <f t="shared" si="32"/>
        <v>1</v>
      </c>
      <c r="Y1062" s="3">
        <f t="shared" si="33"/>
        <v>0</v>
      </c>
    </row>
    <row r="1063" spans="24:25" x14ac:dyDescent="0.2">
      <c r="X1063" s="3">
        <f t="shared" si="32"/>
        <v>1</v>
      </c>
      <c r="Y1063" s="3">
        <f t="shared" si="33"/>
        <v>0</v>
      </c>
    </row>
    <row r="1064" spans="24:25" x14ac:dyDescent="0.2">
      <c r="X1064" s="3">
        <f t="shared" si="32"/>
        <v>1</v>
      </c>
      <c r="Y1064" s="3">
        <f t="shared" si="33"/>
        <v>0</v>
      </c>
    </row>
    <row r="1065" spans="24:25" x14ac:dyDescent="0.2">
      <c r="X1065" s="3">
        <f t="shared" si="32"/>
        <v>1</v>
      </c>
      <c r="Y1065" s="3">
        <f t="shared" si="33"/>
        <v>0</v>
      </c>
    </row>
    <row r="1066" spans="24:25" x14ac:dyDescent="0.2">
      <c r="X1066" s="3">
        <f t="shared" si="32"/>
        <v>1</v>
      </c>
      <c r="Y1066" s="3">
        <f t="shared" si="33"/>
        <v>0</v>
      </c>
    </row>
    <row r="1067" spans="24:25" x14ac:dyDescent="0.2">
      <c r="X1067" s="3">
        <f t="shared" si="32"/>
        <v>1</v>
      </c>
      <c r="Y1067" s="3">
        <f t="shared" si="33"/>
        <v>0</v>
      </c>
    </row>
    <row r="1068" spans="24:25" x14ac:dyDescent="0.2">
      <c r="X1068" s="3">
        <f t="shared" si="32"/>
        <v>1</v>
      </c>
      <c r="Y1068" s="3">
        <f t="shared" si="33"/>
        <v>0</v>
      </c>
    </row>
    <row r="1069" spans="24:25" x14ac:dyDescent="0.2">
      <c r="X1069" s="3">
        <f t="shared" si="32"/>
        <v>1</v>
      </c>
      <c r="Y1069" s="3">
        <f t="shared" si="33"/>
        <v>0</v>
      </c>
    </row>
    <row r="1070" spans="24:25" x14ac:dyDescent="0.2">
      <c r="X1070" s="3">
        <f t="shared" si="32"/>
        <v>1</v>
      </c>
      <c r="Y1070" s="3">
        <f t="shared" si="33"/>
        <v>0</v>
      </c>
    </row>
    <row r="1071" spans="24:25" x14ac:dyDescent="0.2">
      <c r="X1071" s="3">
        <f t="shared" si="32"/>
        <v>1</v>
      </c>
      <c r="Y1071" s="3">
        <f t="shared" si="33"/>
        <v>0</v>
      </c>
    </row>
    <row r="1072" spans="24:25" x14ac:dyDescent="0.2">
      <c r="X1072" s="3">
        <f t="shared" si="32"/>
        <v>1</v>
      </c>
      <c r="Y1072" s="3">
        <f t="shared" si="33"/>
        <v>0</v>
      </c>
    </row>
    <row r="1073" spans="24:25" x14ac:dyDescent="0.2">
      <c r="X1073" s="3">
        <f t="shared" si="32"/>
        <v>1</v>
      </c>
      <c r="Y1073" s="3">
        <f t="shared" si="33"/>
        <v>0</v>
      </c>
    </row>
    <row r="1074" spans="24:25" x14ac:dyDescent="0.2">
      <c r="X1074" s="3">
        <f t="shared" si="32"/>
        <v>1</v>
      </c>
      <c r="Y1074" s="3">
        <f t="shared" si="33"/>
        <v>0</v>
      </c>
    </row>
    <row r="1075" spans="24:25" x14ac:dyDescent="0.2">
      <c r="X1075" s="3">
        <f t="shared" si="32"/>
        <v>1</v>
      </c>
      <c r="Y1075" s="3">
        <f t="shared" si="33"/>
        <v>0</v>
      </c>
    </row>
    <row r="1076" spans="24:25" x14ac:dyDescent="0.2">
      <c r="X1076" s="3">
        <f t="shared" si="32"/>
        <v>1</v>
      </c>
      <c r="Y1076" s="3">
        <f t="shared" si="33"/>
        <v>0</v>
      </c>
    </row>
    <row r="1077" spans="24:25" x14ac:dyDescent="0.2">
      <c r="X1077" s="3">
        <f t="shared" si="32"/>
        <v>1</v>
      </c>
      <c r="Y1077" s="3">
        <f t="shared" si="33"/>
        <v>0</v>
      </c>
    </row>
    <row r="1078" spans="24:25" x14ac:dyDescent="0.2">
      <c r="X1078" s="3">
        <f t="shared" si="32"/>
        <v>1</v>
      </c>
      <c r="Y1078" s="3">
        <f t="shared" si="33"/>
        <v>0</v>
      </c>
    </row>
    <row r="1079" spans="24:25" x14ac:dyDescent="0.2">
      <c r="X1079" s="3">
        <f t="shared" si="32"/>
        <v>1</v>
      </c>
      <c r="Y1079" s="3">
        <f t="shared" si="33"/>
        <v>0</v>
      </c>
    </row>
    <row r="1080" spans="24:25" x14ac:dyDescent="0.2">
      <c r="X1080" s="3">
        <f t="shared" si="32"/>
        <v>1</v>
      </c>
      <c r="Y1080" s="3">
        <f t="shared" si="33"/>
        <v>0</v>
      </c>
    </row>
    <row r="1081" spans="24:25" x14ac:dyDescent="0.2">
      <c r="X1081" s="3">
        <f t="shared" si="32"/>
        <v>1</v>
      </c>
      <c r="Y1081" s="3">
        <f t="shared" si="33"/>
        <v>0</v>
      </c>
    </row>
    <row r="1082" spans="24:25" x14ac:dyDescent="0.2">
      <c r="X1082" s="3">
        <f t="shared" si="32"/>
        <v>1</v>
      </c>
      <c r="Y1082" s="3">
        <f t="shared" si="33"/>
        <v>0</v>
      </c>
    </row>
    <row r="1083" spans="24:25" x14ac:dyDescent="0.2">
      <c r="X1083" s="3">
        <f t="shared" si="32"/>
        <v>1</v>
      </c>
      <c r="Y1083" s="3">
        <f t="shared" si="33"/>
        <v>0</v>
      </c>
    </row>
    <row r="1084" spans="24:25" x14ac:dyDescent="0.2">
      <c r="X1084" s="3">
        <f t="shared" si="32"/>
        <v>1</v>
      </c>
      <c r="Y1084" s="3">
        <f t="shared" si="33"/>
        <v>0</v>
      </c>
    </row>
    <row r="1085" spans="24:25" x14ac:dyDescent="0.2">
      <c r="X1085" s="3">
        <f t="shared" si="32"/>
        <v>1</v>
      </c>
      <c r="Y1085" s="3">
        <f t="shared" si="33"/>
        <v>0</v>
      </c>
    </row>
    <row r="1086" spans="24:25" x14ac:dyDescent="0.2">
      <c r="X1086" s="3">
        <f t="shared" si="32"/>
        <v>1</v>
      </c>
      <c r="Y1086" s="3">
        <f t="shared" si="33"/>
        <v>0</v>
      </c>
    </row>
    <row r="1087" spans="24:25" x14ac:dyDescent="0.2">
      <c r="X1087" s="3">
        <f t="shared" si="32"/>
        <v>1</v>
      </c>
      <c r="Y1087" s="3">
        <f t="shared" si="33"/>
        <v>0</v>
      </c>
    </row>
    <row r="1088" spans="24:25" x14ac:dyDescent="0.2">
      <c r="X1088" s="3">
        <f t="shared" si="32"/>
        <v>1</v>
      </c>
      <c r="Y1088" s="3">
        <f t="shared" si="33"/>
        <v>0</v>
      </c>
    </row>
    <row r="1089" spans="24:25" x14ac:dyDescent="0.2">
      <c r="X1089" s="3">
        <f t="shared" si="32"/>
        <v>1</v>
      </c>
      <c r="Y1089" s="3">
        <f t="shared" si="33"/>
        <v>0</v>
      </c>
    </row>
    <row r="1090" spans="24:25" x14ac:dyDescent="0.2">
      <c r="X1090" s="3">
        <f t="shared" si="32"/>
        <v>1</v>
      </c>
      <c r="Y1090" s="3">
        <f t="shared" si="33"/>
        <v>0</v>
      </c>
    </row>
    <row r="1091" spans="24:25" x14ac:dyDescent="0.2">
      <c r="X1091" s="3">
        <f t="shared" si="32"/>
        <v>1</v>
      </c>
      <c r="Y1091" s="3">
        <f t="shared" si="33"/>
        <v>0</v>
      </c>
    </row>
    <row r="1092" spans="24:25" x14ac:dyDescent="0.2">
      <c r="X1092" s="3">
        <f t="shared" ref="X1092:X1155" si="34">D1092-C1092+1</f>
        <v>1</v>
      </c>
      <c r="Y1092" s="3">
        <f t="shared" ref="Y1092:Y1155" si="35">H1092*X1092</f>
        <v>0</v>
      </c>
    </row>
    <row r="1093" spans="24:25" x14ac:dyDescent="0.2">
      <c r="X1093" s="3">
        <f t="shared" si="34"/>
        <v>1</v>
      </c>
      <c r="Y1093" s="3">
        <f t="shared" si="35"/>
        <v>0</v>
      </c>
    </row>
    <row r="1094" spans="24:25" x14ac:dyDescent="0.2">
      <c r="X1094" s="3">
        <f t="shared" si="34"/>
        <v>1</v>
      </c>
      <c r="Y1094" s="3">
        <f t="shared" si="35"/>
        <v>0</v>
      </c>
    </row>
    <row r="1095" spans="24:25" x14ac:dyDescent="0.2">
      <c r="X1095" s="3">
        <f t="shared" si="34"/>
        <v>1</v>
      </c>
      <c r="Y1095" s="3">
        <f t="shared" si="35"/>
        <v>0</v>
      </c>
    </row>
    <row r="1096" spans="24:25" x14ac:dyDescent="0.2">
      <c r="X1096" s="3">
        <f t="shared" si="34"/>
        <v>1</v>
      </c>
      <c r="Y1096" s="3">
        <f t="shared" si="35"/>
        <v>0</v>
      </c>
    </row>
    <row r="1097" spans="24:25" x14ac:dyDescent="0.2">
      <c r="X1097" s="3">
        <f t="shared" si="34"/>
        <v>1</v>
      </c>
      <c r="Y1097" s="3">
        <f t="shared" si="35"/>
        <v>0</v>
      </c>
    </row>
    <row r="1098" spans="24:25" x14ac:dyDescent="0.2">
      <c r="X1098" s="3">
        <f t="shared" si="34"/>
        <v>1</v>
      </c>
      <c r="Y1098" s="3">
        <f t="shared" si="35"/>
        <v>0</v>
      </c>
    </row>
    <row r="1099" spans="24:25" x14ac:dyDescent="0.2">
      <c r="X1099" s="3">
        <f t="shared" si="34"/>
        <v>1</v>
      </c>
      <c r="Y1099" s="3">
        <f t="shared" si="35"/>
        <v>0</v>
      </c>
    </row>
    <row r="1100" spans="24:25" x14ac:dyDescent="0.2">
      <c r="X1100" s="3">
        <f t="shared" si="34"/>
        <v>1</v>
      </c>
      <c r="Y1100" s="3">
        <f t="shared" si="35"/>
        <v>0</v>
      </c>
    </row>
    <row r="1101" spans="24:25" x14ac:dyDescent="0.2">
      <c r="X1101" s="3">
        <f t="shared" si="34"/>
        <v>1</v>
      </c>
      <c r="Y1101" s="3">
        <f t="shared" si="35"/>
        <v>0</v>
      </c>
    </row>
    <row r="1102" spans="24:25" x14ac:dyDescent="0.2">
      <c r="X1102" s="3">
        <f t="shared" si="34"/>
        <v>1</v>
      </c>
      <c r="Y1102" s="3">
        <f t="shared" si="35"/>
        <v>0</v>
      </c>
    </row>
    <row r="1103" spans="24:25" x14ac:dyDescent="0.2">
      <c r="X1103" s="3">
        <f t="shared" si="34"/>
        <v>1</v>
      </c>
      <c r="Y1103" s="3">
        <f t="shared" si="35"/>
        <v>0</v>
      </c>
    </row>
    <row r="1104" spans="24:25" x14ac:dyDescent="0.2">
      <c r="X1104" s="3">
        <f t="shared" si="34"/>
        <v>1</v>
      </c>
      <c r="Y1104" s="3">
        <f t="shared" si="35"/>
        <v>0</v>
      </c>
    </row>
    <row r="1105" spans="24:25" x14ac:dyDescent="0.2">
      <c r="X1105" s="3">
        <f t="shared" si="34"/>
        <v>1</v>
      </c>
      <c r="Y1105" s="3">
        <f t="shared" si="35"/>
        <v>0</v>
      </c>
    </row>
    <row r="1106" spans="24:25" x14ac:dyDescent="0.2">
      <c r="X1106" s="3">
        <f t="shared" si="34"/>
        <v>1</v>
      </c>
      <c r="Y1106" s="3">
        <f t="shared" si="35"/>
        <v>0</v>
      </c>
    </row>
    <row r="1107" spans="24:25" x14ac:dyDescent="0.2">
      <c r="X1107" s="3">
        <f t="shared" si="34"/>
        <v>1</v>
      </c>
      <c r="Y1107" s="3">
        <f t="shared" si="35"/>
        <v>0</v>
      </c>
    </row>
    <row r="1108" spans="24:25" x14ac:dyDescent="0.2">
      <c r="X1108" s="3">
        <f t="shared" si="34"/>
        <v>1</v>
      </c>
      <c r="Y1108" s="3">
        <f t="shared" si="35"/>
        <v>0</v>
      </c>
    </row>
    <row r="1109" spans="24:25" x14ac:dyDescent="0.2">
      <c r="X1109" s="3">
        <f t="shared" si="34"/>
        <v>1</v>
      </c>
      <c r="Y1109" s="3">
        <f t="shared" si="35"/>
        <v>0</v>
      </c>
    </row>
    <row r="1110" spans="24:25" x14ac:dyDescent="0.2">
      <c r="X1110" s="3">
        <f t="shared" si="34"/>
        <v>1</v>
      </c>
      <c r="Y1110" s="3">
        <f t="shared" si="35"/>
        <v>0</v>
      </c>
    </row>
    <row r="1111" spans="24:25" x14ac:dyDescent="0.2">
      <c r="X1111" s="3">
        <f t="shared" si="34"/>
        <v>1</v>
      </c>
      <c r="Y1111" s="3">
        <f t="shared" si="35"/>
        <v>0</v>
      </c>
    </row>
    <row r="1112" spans="24:25" x14ac:dyDescent="0.2">
      <c r="X1112" s="3">
        <f t="shared" si="34"/>
        <v>1</v>
      </c>
      <c r="Y1112" s="3">
        <f t="shared" si="35"/>
        <v>0</v>
      </c>
    </row>
    <row r="1113" spans="24:25" x14ac:dyDescent="0.2">
      <c r="X1113" s="3">
        <f t="shared" si="34"/>
        <v>1</v>
      </c>
      <c r="Y1113" s="3">
        <f t="shared" si="35"/>
        <v>0</v>
      </c>
    </row>
    <row r="1114" spans="24:25" x14ac:dyDescent="0.2">
      <c r="X1114" s="3">
        <f t="shared" si="34"/>
        <v>1</v>
      </c>
      <c r="Y1114" s="3">
        <f t="shared" si="35"/>
        <v>0</v>
      </c>
    </row>
    <row r="1115" spans="24:25" x14ac:dyDescent="0.2">
      <c r="X1115" s="3">
        <f t="shared" si="34"/>
        <v>1</v>
      </c>
      <c r="Y1115" s="3">
        <f t="shared" si="35"/>
        <v>0</v>
      </c>
    </row>
    <row r="1116" spans="24:25" x14ac:dyDescent="0.2">
      <c r="X1116" s="3">
        <f t="shared" si="34"/>
        <v>1</v>
      </c>
      <c r="Y1116" s="3">
        <f t="shared" si="35"/>
        <v>0</v>
      </c>
    </row>
    <row r="1117" spans="24:25" x14ac:dyDescent="0.2">
      <c r="X1117" s="3">
        <f t="shared" si="34"/>
        <v>1</v>
      </c>
      <c r="Y1117" s="3">
        <f t="shared" si="35"/>
        <v>0</v>
      </c>
    </row>
    <row r="1118" spans="24:25" x14ac:dyDescent="0.2">
      <c r="X1118" s="3">
        <f t="shared" si="34"/>
        <v>1</v>
      </c>
      <c r="Y1118" s="3">
        <f t="shared" si="35"/>
        <v>0</v>
      </c>
    </row>
    <row r="1119" spans="24:25" x14ac:dyDescent="0.2">
      <c r="X1119" s="3">
        <f t="shared" si="34"/>
        <v>1</v>
      </c>
      <c r="Y1119" s="3">
        <f t="shared" si="35"/>
        <v>0</v>
      </c>
    </row>
    <row r="1120" spans="24:25" x14ac:dyDescent="0.2">
      <c r="X1120" s="3">
        <f t="shared" si="34"/>
        <v>1</v>
      </c>
      <c r="Y1120" s="3">
        <f t="shared" si="35"/>
        <v>0</v>
      </c>
    </row>
    <row r="1121" spans="24:25" x14ac:dyDescent="0.2">
      <c r="X1121" s="3">
        <f t="shared" si="34"/>
        <v>1</v>
      </c>
      <c r="Y1121" s="3">
        <f t="shared" si="35"/>
        <v>0</v>
      </c>
    </row>
    <row r="1122" spans="24:25" x14ac:dyDescent="0.2">
      <c r="X1122" s="3">
        <f t="shared" si="34"/>
        <v>1</v>
      </c>
      <c r="Y1122" s="3">
        <f t="shared" si="35"/>
        <v>0</v>
      </c>
    </row>
    <row r="1123" spans="24:25" x14ac:dyDescent="0.2">
      <c r="X1123" s="3">
        <f t="shared" si="34"/>
        <v>1</v>
      </c>
      <c r="Y1123" s="3">
        <f t="shared" si="35"/>
        <v>0</v>
      </c>
    </row>
    <row r="1124" spans="24:25" x14ac:dyDescent="0.2">
      <c r="X1124" s="3">
        <f t="shared" si="34"/>
        <v>1</v>
      </c>
      <c r="Y1124" s="3">
        <f t="shared" si="35"/>
        <v>0</v>
      </c>
    </row>
    <row r="1125" spans="24:25" x14ac:dyDescent="0.2">
      <c r="X1125" s="3">
        <f t="shared" si="34"/>
        <v>1</v>
      </c>
      <c r="Y1125" s="3">
        <f t="shared" si="35"/>
        <v>0</v>
      </c>
    </row>
    <row r="1126" spans="24:25" x14ac:dyDescent="0.2">
      <c r="X1126" s="3">
        <f t="shared" si="34"/>
        <v>1</v>
      </c>
      <c r="Y1126" s="3">
        <f t="shared" si="35"/>
        <v>0</v>
      </c>
    </row>
    <row r="1127" spans="24:25" x14ac:dyDescent="0.2">
      <c r="X1127" s="3">
        <f t="shared" si="34"/>
        <v>1</v>
      </c>
      <c r="Y1127" s="3">
        <f t="shared" si="35"/>
        <v>0</v>
      </c>
    </row>
    <row r="1128" spans="24:25" x14ac:dyDescent="0.2">
      <c r="X1128" s="3">
        <f t="shared" si="34"/>
        <v>1</v>
      </c>
      <c r="Y1128" s="3">
        <f t="shared" si="35"/>
        <v>0</v>
      </c>
    </row>
    <row r="1129" spans="24:25" x14ac:dyDescent="0.2">
      <c r="X1129" s="3">
        <f t="shared" si="34"/>
        <v>1</v>
      </c>
      <c r="Y1129" s="3">
        <f t="shared" si="35"/>
        <v>0</v>
      </c>
    </row>
    <row r="1130" spans="24:25" x14ac:dyDescent="0.2">
      <c r="X1130" s="3">
        <f t="shared" si="34"/>
        <v>1</v>
      </c>
      <c r="Y1130" s="3">
        <f t="shared" si="35"/>
        <v>0</v>
      </c>
    </row>
    <row r="1131" spans="24:25" x14ac:dyDescent="0.2">
      <c r="X1131" s="3">
        <f t="shared" si="34"/>
        <v>1</v>
      </c>
      <c r="Y1131" s="3">
        <f t="shared" si="35"/>
        <v>0</v>
      </c>
    </row>
    <row r="1132" spans="24:25" x14ac:dyDescent="0.2">
      <c r="X1132" s="3">
        <f t="shared" si="34"/>
        <v>1</v>
      </c>
      <c r="Y1132" s="3">
        <f t="shared" si="35"/>
        <v>0</v>
      </c>
    </row>
    <row r="1133" spans="24:25" x14ac:dyDescent="0.2">
      <c r="X1133" s="3">
        <f t="shared" si="34"/>
        <v>1</v>
      </c>
      <c r="Y1133" s="3">
        <f t="shared" si="35"/>
        <v>0</v>
      </c>
    </row>
    <row r="1134" spans="24:25" x14ac:dyDescent="0.2">
      <c r="X1134" s="3">
        <f t="shared" si="34"/>
        <v>1</v>
      </c>
      <c r="Y1134" s="3">
        <f t="shared" si="35"/>
        <v>0</v>
      </c>
    </row>
    <row r="1135" spans="24:25" x14ac:dyDescent="0.2">
      <c r="X1135" s="3">
        <f t="shared" si="34"/>
        <v>1</v>
      </c>
      <c r="Y1135" s="3">
        <f t="shared" si="35"/>
        <v>0</v>
      </c>
    </row>
    <row r="1136" spans="24:25" x14ac:dyDescent="0.2">
      <c r="X1136" s="3">
        <f t="shared" si="34"/>
        <v>1</v>
      </c>
      <c r="Y1136" s="3">
        <f t="shared" si="35"/>
        <v>0</v>
      </c>
    </row>
    <row r="1137" spans="24:25" x14ac:dyDescent="0.2">
      <c r="X1137" s="3">
        <f t="shared" si="34"/>
        <v>1</v>
      </c>
      <c r="Y1137" s="3">
        <f t="shared" si="35"/>
        <v>0</v>
      </c>
    </row>
    <row r="1138" spans="24:25" x14ac:dyDescent="0.2">
      <c r="X1138" s="3">
        <f t="shared" si="34"/>
        <v>1</v>
      </c>
      <c r="Y1138" s="3">
        <f t="shared" si="35"/>
        <v>0</v>
      </c>
    </row>
    <row r="1139" spans="24:25" x14ac:dyDescent="0.2">
      <c r="X1139" s="3">
        <f t="shared" si="34"/>
        <v>1</v>
      </c>
      <c r="Y1139" s="3">
        <f t="shared" si="35"/>
        <v>0</v>
      </c>
    </row>
    <row r="1140" spans="24:25" x14ac:dyDescent="0.2">
      <c r="X1140" s="3">
        <f t="shared" si="34"/>
        <v>1</v>
      </c>
      <c r="Y1140" s="3">
        <f t="shared" si="35"/>
        <v>0</v>
      </c>
    </row>
    <row r="1141" spans="24:25" x14ac:dyDescent="0.2">
      <c r="X1141" s="3">
        <f t="shared" si="34"/>
        <v>1</v>
      </c>
      <c r="Y1141" s="3">
        <f t="shared" si="35"/>
        <v>0</v>
      </c>
    </row>
    <row r="1142" spans="24:25" x14ac:dyDescent="0.2">
      <c r="X1142" s="3">
        <f t="shared" si="34"/>
        <v>1</v>
      </c>
      <c r="Y1142" s="3">
        <f t="shared" si="35"/>
        <v>0</v>
      </c>
    </row>
    <row r="1143" spans="24:25" x14ac:dyDescent="0.2">
      <c r="X1143" s="3">
        <f t="shared" si="34"/>
        <v>1</v>
      </c>
      <c r="Y1143" s="3">
        <f t="shared" si="35"/>
        <v>0</v>
      </c>
    </row>
    <row r="1144" spans="24:25" x14ac:dyDescent="0.2">
      <c r="X1144" s="3">
        <f t="shared" si="34"/>
        <v>1</v>
      </c>
      <c r="Y1144" s="3">
        <f t="shared" si="35"/>
        <v>0</v>
      </c>
    </row>
    <row r="1145" spans="24:25" x14ac:dyDescent="0.2">
      <c r="X1145" s="3">
        <f t="shared" si="34"/>
        <v>1</v>
      </c>
      <c r="Y1145" s="3">
        <f t="shared" si="35"/>
        <v>0</v>
      </c>
    </row>
    <row r="1146" spans="24:25" x14ac:dyDescent="0.2">
      <c r="X1146" s="3">
        <f t="shared" si="34"/>
        <v>1</v>
      </c>
      <c r="Y1146" s="3">
        <f t="shared" si="35"/>
        <v>0</v>
      </c>
    </row>
    <row r="1147" spans="24:25" x14ac:dyDescent="0.2">
      <c r="X1147" s="3">
        <f t="shared" si="34"/>
        <v>1</v>
      </c>
      <c r="Y1147" s="3">
        <f t="shared" si="35"/>
        <v>0</v>
      </c>
    </row>
    <row r="1148" spans="24:25" x14ac:dyDescent="0.2">
      <c r="X1148" s="3">
        <f t="shared" si="34"/>
        <v>1</v>
      </c>
      <c r="Y1148" s="3">
        <f t="shared" si="35"/>
        <v>0</v>
      </c>
    </row>
    <row r="1149" spans="24:25" x14ac:dyDescent="0.2">
      <c r="X1149" s="3">
        <f t="shared" si="34"/>
        <v>1</v>
      </c>
      <c r="Y1149" s="3">
        <f t="shared" si="35"/>
        <v>0</v>
      </c>
    </row>
    <row r="1150" spans="24:25" x14ac:dyDescent="0.2">
      <c r="X1150" s="3">
        <f t="shared" si="34"/>
        <v>1</v>
      </c>
      <c r="Y1150" s="3">
        <f t="shared" si="35"/>
        <v>0</v>
      </c>
    </row>
    <row r="1151" spans="24:25" x14ac:dyDescent="0.2">
      <c r="X1151" s="3">
        <f t="shared" si="34"/>
        <v>1</v>
      </c>
      <c r="Y1151" s="3">
        <f t="shared" si="35"/>
        <v>0</v>
      </c>
    </row>
    <row r="1152" spans="24:25" x14ac:dyDescent="0.2">
      <c r="X1152" s="3">
        <f t="shared" si="34"/>
        <v>1</v>
      </c>
      <c r="Y1152" s="3">
        <f t="shared" si="35"/>
        <v>0</v>
      </c>
    </row>
    <row r="1153" spans="24:25" x14ac:dyDescent="0.2">
      <c r="X1153" s="3">
        <f t="shared" si="34"/>
        <v>1</v>
      </c>
      <c r="Y1153" s="3">
        <f t="shared" si="35"/>
        <v>0</v>
      </c>
    </row>
    <row r="1154" spans="24:25" x14ac:dyDescent="0.2">
      <c r="X1154" s="3">
        <f t="shared" si="34"/>
        <v>1</v>
      </c>
      <c r="Y1154" s="3">
        <f t="shared" si="35"/>
        <v>0</v>
      </c>
    </row>
    <row r="1155" spans="24:25" x14ac:dyDescent="0.2">
      <c r="X1155" s="3">
        <f t="shared" si="34"/>
        <v>1</v>
      </c>
      <c r="Y1155" s="3">
        <f t="shared" si="35"/>
        <v>0</v>
      </c>
    </row>
    <row r="1156" spans="24:25" x14ac:dyDescent="0.2">
      <c r="X1156" s="3">
        <f t="shared" ref="X1156:X1219" si="36">D1156-C1156+1</f>
        <v>1</v>
      </c>
      <c r="Y1156" s="3">
        <f t="shared" ref="Y1156:Y1219" si="37">H1156*X1156</f>
        <v>0</v>
      </c>
    </row>
    <row r="1157" spans="24:25" x14ac:dyDescent="0.2">
      <c r="X1157" s="3">
        <f t="shared" si="36"/>
        <v>1</v>
      </c>
      <c r="Y1157" s="3">
        <f t="shared" si="37"/>
        <v>0</v>
      </c>
    </row>
    <row r="1158" spans="24:25" x14ac:dyDescent="0.2">
      <c r="X1158" s="3">
        <f t="shared" si="36"/>
        <v>1</v>
      </c>
      <c r="Y1158" s="3">
        <f t="shared" si="37"/>
        <v>0</v>
      </c>
    </row>
    <row r="1159" spans="24:25" x14ac:dyDescent="0.2">
      <c r="X1159" s="3">
        <f t="shared" si="36"/>
        <v>1</v>
      </c>
      <c r="Y1159" s="3">
        <f t="shared" si="37"/>
        <v>0</v>
      </c>
    </row>
    <row r="1160" spans="24:25" x14ac:dyDescent="0.2">
      <c r="X1160" s="3">
        <f t="shared" si="36"/>
        <v>1</v>
      </c>
      <c r="Y1160" s="3">
        <f t="shared" si="37"/>
        <v>0</v>
      </c>
    </row>
    <row r="1161" spans="24:25" x14ac:dyDescent="0.2">
      <c r="X1161" s="3">
        <f t="shared" si="36"/>
        <v>1</v>
      </c>
      <c r="Y1161" s="3">
        <f t="shared" si="37"/>
        <v>0</v>
      </c>
    </row>
    <row r="1162" spans="24:25" x14ac:dyDescent="0.2">
      <c r="X1162" s="3">
        <f t="shared" si="36"/>
        <v>1</v>
      </c>
      <c r="Y1162" s="3">
        <f t="shared" si="37"/>
        <v>0</v>
      </c>
    </row>
    <row r="1163" spans="24:25" x14ac:dyDescent="0.2">
      <c r="X1163" s="3">
        <f t="shared" si="36"/>
        <v>1</v>
      </c>
      <c r="Y1163" s="3">
        <f t="shared" si="37"/>
        <v>0</v>
      </c>
    </row>
    <row r="1164" spans="24:25" x14ac:dyDescent="0.2">
      <c r="X1164" s="3">
        <f t="shared" si="36"/>
        <v>1</v>
      </c>
      <c r="Y1164" s="3">
        <f t="shared" si="37"/>
        <v>0</v>
      </c>
    </row>
    <row r="1165" spans="24:25" x14ac:dyDescent="0.2">
      <c r="X1165" s="3">
        <f t="shared" si="36"/>
        <v>1</v>
      </c>
      <c r="Y1165" s="3">
        <f t="shared" si="37"/>
        <v>0</v>
      </c>
    </row>
    <row r="1166" spans="24:25" x14ac:dyDescent="0.2">
      <c r="X1166" s="3">
        <f t="shared" si="36"/>
        <v>1</v>
      </c>
      <c r="Y1166" s="3">
        <f t="shared" si="37"/>
        <v>0</v>
      </c>
    </row>
    <row r="1167" spans="24:25" x14ac:dyDescent="0.2">
      <c r="X1167" s="3">
        <f t="shared" si="36"/>
        <v>1</v>
      </c>
      <c r="Y1167" s="3">
        <f t="shared" si="37"/>
        <v>0</v>
      </c>
    </row>
    <row r="1168" spans="24:25" x14ac:dyDescent="0.2">
      <c r="X1168" s="3">
        <f t="shared" si="36"/>
        <v>1</v>
      </c>
      <c r="Y1168" s="3">
        <f t="shared" si="37"/>
        <v>0</v>
      </c>
    </row>
    <row r="1169" spans="24:25" x14ac:dyDescent="0.2">
      <c r="X1169" s="3">
        <f t="shared" si="36"/>
        <v>1</v>
      </c>
      <c r="Y1169" s="3">
        <f t="shared" si="37"/>
        <v>0</v>
      </c>
    </row>
    <row r="1170" spans="24:25" x14ac:dyDescent="0.2">
      <c r="X1170" s="3">
        <f t="shared" si="36"/>
        <v>1</v>
      </c>
      <c r="Y1170" s="3">
        <f t="shared" si="37"/>
        <v>0</v>
      </c>
    </row>
    <row r="1171" spans="24:25" x14ac:dyDescent="0.2">
      <c r="X1171" s="3">
        <f t="shared" si="36"/>
        <v>1</v>
      </c>
      <c r="Y1171" s="3">
        <f t="shared" si="37"/>
        <v>0</v>
      </c>
    </row>
    <row r="1172" spans="24:25" x14ac:dyDescent="0.2">
      <c r="X1172" s="3">
        <f t="shared" si="36"/>
        <v>1</v>
      </c>
      <c r="Y1172" s="3">
        <f t="shared" si="37"/>
        <v>0</v>
      </c>
    </row>
    <row r="1173" spans="24:25" x14ac:dyDescent="0.2">
      <c r="X1173" s="3">
        <f t="shared" si="36"/>
        <v>1</v>
      </c>
      <c r="Y1173" s="3">
        <f t="shared" si="37"/>
        <v>0</v>
      </c>
    </row>
    <row r="1174" spans="24:25" x14ac:dyDescent="0.2">
      <c r="X1174" s="3">
        <f t="shared" si="36"/>
        <v>1</v>
      </c>
      <c r="Y1174" s="3">
        <f t="shared" si="37"/>
        <v>0</v>
      </c>
    </row>
    <row r="1175" spans="24:25" x14ac:dyDescent="0.2">
      <c r="X1175" s="3">
        <f t="shared" si="36"/>
        <v>1</v>
      </c>
      <c r="Y1175" s="3">
        <f t="shared" si="37"/>
        <v>0</v>
      </c>
    </row>
    <row r="1176" spans="24:25" x14ac:dyDescent="0.2">
      <c r="X1176" s="3">
        <f t="shared" si="36"/>
        <v>1</v>
      </c>
      <c r="Y1176" s="3">
        <f t="shared" si="37"/>
        <v>0</v>
      </c>
    </row>
    <row r="1177" spans="24:25" x14ac:dyDescent="0.2">
      <c r="X1177" s="3">
        <f t="shared" si="36"/>
        <v>1</v>
      </c>
      <c r="Y1177" s="3">
        <f t="shared" si="37"/>
        <v>0</v>
      </c>
    </row>
    <row r="1178" spans="24:25" x14ac:dyDescent="0.2">
      <c r="X1178" s="3">
        <f t="shared" si="36"/>
        <v>1</v>
      </c>
      <c r="Y1178" s="3">
        <f t="shared" si="37"/>
        <v>0</v>
      </c>
    </row>
    <row r="1179" spans="24:25" x14ac:dyDescent="0.2">
      <c r="X1179" s="3">
        <f t="shared" si="36"/>
        <v>1</v>
      </c>
      <c r="Y1179" s="3">
        <f t="shared" si="37"/>
        <v>0</v>
      </c>
    </row>
    <row r="1180" spans="24:25" x14ac:dyDescent="0.2">
      <c r="X1180" s="3">
        <f t="shared" si="36"/>
        <v>1</v>
      </c>
      <c r="Y1180" s="3">
        <f t="shared" si="37"/>
        <v>0</v>
      </c>
    </row>
    <row r="1181" spans="24:25" x14ac:dyDescent="0.2">
      <c r="X1181" s="3">
        <f t="shared" si="36"/>
        <v>1</v>
      </c>
      <c r="Y1181" s="3">
        <f t="shared" si="37"/>
        <v>0</v>
      </c>
    </row>
    <row r="1182" spans="24:25" x14ac:dyDescent="0.2">
      <c r="X1182" s="3">
        <f t="shared" si="36"/>
        <v>1</v>
      </c>
      <c r="Y1182" s="3">
        <f t="shared" si="37"/>
        <v>0</v>
      </c>
    </row>
    <row r="1183" spans="24:25" x14ac:dyDescent="0.2">
      <c r="X1183" s="3">
        <f t="shared" si="36"/>
        <v>1</v>
      </c>
      <c r="Y1183" s="3">
        <f t="shared" si="37"/>
        <v>0</v>
      </c>
    </row>
    <row r="1184" spans="24:25" x14ac:dyDescent="0.2">
      <c r="X1184" s="3">
        <f t="shared" si="36"/>
        <v>1</v>
      </c>
      <c r="Y1184" s="3">
        <f t="shared" si="37"/>
        <v>0</v>
      </c>
    </row>
    <row r="1185" spans="24:25" x14ac:dyDescent="0.2">
      <c r="X1185" s="3">
        <f t="shared" si="36"/>
        <v>1</v>
      </c>
      <c r="Y1185" s="3">
        <f t="shared" si="37"/>
        <v>0</v>
      </c>
    </row>
    <row r="1186" spans="24:25" x14ac:dyDescent="0.2">
      <c r="X1186" s="3">
        <f t="shared" si="36"/>
        <v>1</v>
      </c>
      <c r="Y1186" s="3">
        <f t="shared" si="37"/>
        <v>0</v>
      </c>
    </row>
    <row r="1187" spans="24:25" x14ac:dyDescent="0.2">
      <c r="X1187" s="3">
        <f t="shared" si="36"/>
        <v>1</v>
      </c>
      <c r="Y1187" s="3">
        <f t="shared" si="37"/>
        <v>0</v>
      </c>
    </row>
    <row r="1188" spans="24:25" x14ac:dyDescent="0.2">
      <c r="X1188" s="3">
        <f t="shared" si="36"/>
        <v>1</v>
      </c>
      <c r="Y1188" s="3">
        <f t="shared" si="37"/>
        <v>0</v>
      </c>
    </row>
    <row r="1189" spans="24:25" x14ac:dyDescent="0.2">
      <c r="X1189" s="3">
        <f t="shared" si="36"/>
        <v>1</v>
      </c>
      <c r="Y1189" s="3">
        <f t="shared" si="37"/>
        <v>0</v>
      </c>
    </row>
    <row r="1190" spans="24:25" x14ac:dyDescent="0.2">
      <c r="X1190" s="3">
        <f t="shared" si="36"/>
        <v>1</v>
      </c>
      <c r="Y1190" s="3">
        <f t="shared" si="37"/>
        <v>0</v>
      </c>
    </row>
    <row r="1191" spans="24:25" x14ac:dyDescent="0.2">
      <c r="X1191" s="3">
        <f t="shared" si="36"/>
        <v>1</v>
      </c>
      <c r="Y1191" s="3">
        <f t="shared" si="37"/>
        <v>0</v>
      </c>
    </row>
    <row r="1192" spans="24:25" x14ac:dyDescent="0.2">
      <c r="X1192" s="3">
        <f t="shared" si="36"/>
        <v>1</v>
      </c>
      <c r="Y1192" s="3">
        <f t="shared" si="37"/>
        <v>0</v>
      </c>
    </row>
    <row r="1193" spans="24:25" x14ac:dyDescent="0.2">
      <c r="X1193" s="3">
        <f t="shared" si="36"/>
        <v>1</v>
      </c>
      <c r="Y1193" s="3">
        <f t="shared" si="37"/>
        <v>0</v>
      </c>
    </row>
    <row r="1194" spans="24:25" x14ac:dyDescent="0.2">
      <c r="X1194" s="3">
        <f t="shared" si="36"/>
        <v>1</v>
      </c>
      <c r="Y1194" s="3">
        <f t="shared" si="37"/>
        <v>0</v>
      </c>
    </row>
    <row r="1195" spans="24:25" x14ac:dyDescent="0.2">
      <c r="X1195" s="3">
        <f t="shared" si="36"/>
        <v>1</v>
      </c>
      <c r="Y1195" s="3">
        <f t="shared" si="37"/>
        <v>0</v>
      </c>
    </row>
    <row r="1196" spans="24:25" x14ac:dyDescent="0.2">
      <c r="X1196" s="3">
        <f t="shared" si="36"/>
        <v>1</v>
      </c>
      <c r="Y1196" s="3">
        <f t="shared" si="37"/>
        <v>0</v>
      </c>
    </row>
    <row r="1197" spans="24:25" x14ac:dyDescent="0.2">
      <c r="X1197" s="3">
        <f t="shared" si="36"/>
        <v>1</v>
      </c>
      <c r="Y1197" s="3">
        <f t="shared" si="37"/>
        <v>0</v>
      </c>
    </row>
    <row r="1198" spans="24:25" x14ac:dyDescent="0.2">
      <c r="X1198" s="3">
        <f t="shared" si="36"/>
        <v>1</v>
      </c>
      <c r="Y1198" s="3">
        <f t="shared" si="37"/>
        <v>0</v>
      </c>
    </row>
    <row r="1199" spans="24:25" x14ac:dyDescent="0.2">
      <c r="X1199" s="3">
        <f t="shared" si="36"/>
        <v>1</v>
      </c>
      <c r="Y1199" s="3">
        <f t="shared" si="37"/>
        <v>0</v>
      </c>
    </row>
    <row r="1200" spans="24:25" x14ac:dyDescent="0.2">
      <c r="X1200" s="3">
        <f t="shared" si="36"/>
        <v>1</v>
      </c>
      <c r="Y1200" s="3">
        <f t="shared" si="37"/>
        <v>0</v>
      </c>
    </row>
    <row r="1201" spans="24:25" x14ac:dyDescent="0.2">
      <c r="X1201" s="3">
        <f t="shared" si="36"/>
        <v>1</v>
      </c>
      <c r="Y1201" s="3">
        <f t="shared" si="37"/>
        <v>0</v>
      </c>
    </row>
    <row r="1202" spans="24:25" x14ac:dyDescent="0.2">
      <c r="X1202" s="3">
        <f t="shared" si="36"/>
        <v>1</v>
      </c>
      <c r="Y1202" s="3">
        <f t="shared" si="37"/>
        <v>0</v>
      </c>
    </row>
    <row r="1203" spans="24:25" x14ac:dyDescent="0.2">
      <c r="X1203" s="3">
        <f t="shared" si="36"/>
        <v>1</v>
      </c>
      <c r="Y1203" s="3">
        <f t="shared" si="37"/>
        <v>0</v>
      </c>
    </row>
    <row r="1204" spans="24:25" x14ac:dyDescent="0.2">
      <c r="X1204" s="3">
        <f t="shared" si="36"/>
        <v>1</v>
      </c>
      <c r="Y1204" s="3">
        <f t="shared" si="37"/>
        <v>0</v>
      </c>
    </row>
    <row r="1205" spans="24:25" x14ac:dyDescent="0.2">
      <c r="X1205" s="3">
        <f t="shared" si="36"/>
        <v>1</v>
      </c>
      <c r="Y1205" s="3">
        <f t="shared" si="37"/>
        <v>0</v>
      </c>
    </row>
    <row r="1206" spans="24:25" x14ac:dyDescent="0.2">
      <c r="X1206" s="3">
        <f t="shared" si="36"/>
        <v>1</v>
      </c>
      <c r="Y1206" s="3">
        <f t="shared" si="37"/>
        <v>0</v>
      </c>
    </row>
    <row r="1207" spans="24:25" x14ac:dyDescent="0.2">
      <c r="X1207" s="3">
        <f t="shared" si="36"/>
        <v>1</v>
      </c>
      <c r="Y1207" s="3">
        <f t="shared" si="37"/>
        <v>0</v>
      </c>
    </row>
    <row r="1208" spans="24:25" x14ac:dyDescent="0.2">
      <c r="X1208" s="3">
        <f t="shared" si="36"/>
        <v>1</v>
      </c>
      <c r="Y1208" s="3">
        <f t="shared" si="37"/>
        <v>0</v>
      </c>
    </row>
    <row r="1209" spans="24:25" x14ac:dyDescent="0.2">
      <c r="X1209" s="3">
        <f t="shared" si="36"/>
        <v>1</v>
      </c>
      <c r="Y1209" s="3">
        <f t="shared" si="37"/>
        <v>0</v>
      </c>
    </row>
    <row r="1210" spans="24:25" x14ac:dyDescent="0.2">
      <c r="X1210" s="3">
        <f t="shared" si="36"/>
        <v>1</v>
      </c>
      <c r="Y1210" s="3">
        <f t="shared" si="37"/>
        <v>0</v>
      </c>
    </row>
    <row r="1211" spans="24:25" x14ac:dyDescent="0.2">
      <c r="X1211" s="3">
        <f t="shared" si="36"/>
        <v>1</v>
      </c>
      <c r="Y1211" s="3">
        <f t="shared" si="37"/>
        <v>0</v>
      </c>
    </row>
    <row r="1212" spans="24:25" x14ac:dyDescent="0.2">
      <c r="X1212" s="3">
        <f t="shared" si="36"/>
        <v>1</v>
      </c>
      <c r="Y1212" s="3">
        <f t="shared" si="37"/>
        <v>0</v>
      </c>
    </row>
    <row r="1213" spans="24:25" x14ac:dyDescent="0.2">
      <c r="X1213" s="3">
        <f t="shared" si="36"/>
        <v>1</v>
      </c>
      <c r="Y1213" s="3">
        <f t="shared" si="37"/>
        <v>0</v>
      </c>
    </row>
    <row r="1214" spans="24:25" x14ac:dyDescent="0.2">
      <c r="X1214" s="3">
        <f t="shared" si="36"/>
        <v>1</v>
      </c>
      <c r="Y1214" s="3">
        <f t="shared" si="37"/>
        <v>0</v>
      </c>
    </row>
    <row r="1215" spans="24:25" x14ac:dyDescent="0.2">
      <c r="X1215" s="3">
        <f t="shared" si="36"/>
        <v>1</v>
      </c>
      <c r="Y1215" s="3">
        <f t="shared" si="37"/>
        <v>0</v>
      </c>
    </row>
    <row r="1216" spans="24:25" x14ac:dyDescent="0.2">
      <c r="X1216" s="3">
        <f t="shared" si="36"/>
        <v>1</v>
      </c>
      <c r="Y1216" s="3">
        <f t="shared" si="37"/>
        <v>0</v>
      </c>
    </row>
    <row r="1217" spans="24:25" x14ac:dyDescent="0.2">
      <c r="X1217" s="3">
        <f t="shared" si="36"/>
        <v>1</v>
      </c>
      <c r="Y1217" s="3">
        <f t="shared" si="37"/>
        <v>0</v>
      </c>
    </row>
    <row r="1218" spans="24:25" x14ac:dyDescent="0.2">
      <c r="X1218" s="3">
        <f t="shared" si="36"/>
        <v>1</v>
      </c>
      <c r="Y1218" s="3">
        <f t="shared" si="37"/>
        <v>0</v>
      </c>
    </row>
    <row r="1219" spans="24:25" x14ac:dyDescent="0.2">
      <c r="X1219" s="3">
        <f t="shared" si="36"/>
        <v>1</v>
      </c>
      <c r="Y1219" s="3">
        <f t="shared" si="37"/>
        <v>0</v>
      </c>
    </row>
    <row r="1220" spans="24:25" x14ac:dyDescent="0.2">
      <c r="X1220" s="3">
        <f t="shared" ref="X1220:X1283" si="38">D1220-C1220+1</f>
        <v>1</v>
      </c>
      <c r="Y1220" s="3">
        <f t="shared" ref="Y1220:Y1283" si="39">H1220*X1220</f>
        <v>0</v>
      </c>
    </row>
    <row r="1221" spans="24:25" x14ac:dyDescent="0.2">
      <c r="X1221" s="3">
        <f t="shared" si="38"/>
        <v>1</v>
      </c>
      <c r="Y1221" s="3">
        <f t="shared" si="39"/>
        <v>0</v>
      </c>
    </row>
    <row r="1222" spans="24:25" x14ac:dyDescent="0.2">
      <c r="X1222" s="3">
        <f t="shared" si="38"/>
        <v>1</v>
      </c>
      <c r="Y1222" s="3">
        <f t="shared" si="39"/>
        <v>0</v>
      </c>
    </row>
    <row r="1223" spans="24:25" x14ac:dyDescent="0.2">
      <c r="X1223" s="3">
        <f t="shared" si="38"/>
        <v>1</v>
      </c>
      <c r="Y1223" s="3">
        <f t="shared" si="39"/>
        <v>0</v>
      </c>
    </row>
    <row r="1224" spans="24:25" x14ac:dyDescent="0.2">
      <c r="X1224" s="3">
        <f t="shared" si="38"/>
        <v>1</v>
      </c>
      <c r="Y1224" s="3">
        <f t="shared" si="39"/>
        <v>0</v>
      </c>
    </row>
    <row r="1225" spans="24:25" x14ac:dyDescent="0.2">
      <c r="X1225" s="3">
        <f t="shared" si="38"/>
        <v>1</v>
      </c>
      <c r="Y1225" s="3">
        <f t="shared" si="39"/>
        <v>0</v>
      </c>
    </row>
    <row r="1226" spans="24:25" x14ac:dyDescent="0.2">
      <c r="X1226" s="3">
        <f t="shared" si="38"/>
        <v>1</v>
      </c>
      <c r="Y1226" s="3">
        <f t="shared" si="39"/>
        <v>0</v>
      </c>
    </row>
    <row r="1227" spans="24:25" x14ac:dyDescent="0.2">
      <c r="X1227" s="3">
        <f t="shared" si="38"/>
        <v>1</v>
      </c>
      <c r="Y1227" s="3">
        <f t="shared" si="39"/>
        <v>0</v>
      </c>
    </row>
    <row r="1228" spans="24:25" x14ac:dyDescent="0.2">
      <c r="X1228" s="3">
        <f t="shared" si="38"/>
        <v>1</v>
      </c>
      <c r="Y1228" s="3">
        <f t="shared" si="39"/>
        <v>0</v>
      </c>
    </row>
    <row r="1229" spans="24:25" x14ac:dyDescent="0.2">
      <c r="X1229" s="3">
        <f t="shared" si="38"/>
        <v>1</v>
      </c>
      <c r="Y1229" s="3">
        <f t="shared" si="39"/>
        <v>0</v>
      </c>
    </row>
    <row r="1230" spans="24:25" x14ac:dyDescent="0.2">
      <c r="X1230" s="3">
        <f t="shared" si="38"/>
        <v>1</v>
      </c>
      <c r="Y1230" s="3">
        <f t="shared" si="39"/>
        <v>0</v>
      </c>
    </row>
    <row r="1231" spans="24:25" x14ac:dyDescent="0.2">
      <c r="X1231" s="3">
        <f t="shared" si="38"/>
        <v>1</v>
      </c>
      <c r="Y1231" s="3">
        <f t="shared" si="39"/>
        <v>0</v>
      </c>
    </row>
    <row r="1232" spans="24:25" x14ac:dyDescent="0.2">
      <c r="X1232" s="3">
        <f t="shared" si="38"/>
        <v>1</v>
      </c>
      <c r="Y1232" s="3">
        <f t="shared" si="39"/>
        <v>0</v>
      </c>
    </row>
    <row r="1233" spans="24:25" x14ac:dyDescent="0.2">
      <c r="X1233" s="3">
        <f t="shared" si="38"/>
        <v>1</v>
      </c>
      <c r="Y1233" s="3">
        <f t="shared" si="39"/>
        <v>0</v>
      </c>
    </row>
    <row r="1234" spans="24:25" x14ac:dyDescent="0.2">
      <c r="X1234" s="3">
        <f t="shared" si="38"/>
        <v>1</v>
      </c>
      <c r="Y1234" s="3">
        <f t="shared" si="39"/>
        <v>0</v>
      </c>
    </row>
    <row r="1235" spans="24:25" x14ac:dyDescent="0.2">
      <c r="X1235" s="3">
        <f t="shared" si="38"/>
        <v>1</v>
      </c>
      <c r="Y1235" s="3">
        <f t="shared" si="39"/>
        <v>0</v>
      </c>
    </row>
    <row r="1236" spans="24:25" x14ac:dyDescent="0.2">
      <c r="X1236" s="3">
        <f t="shared" si="38"/>
        <v>1</v>
      </c>
      <c r="Y1236" s="3">
        <f t="shared" si="39"/>
        <v>0</v>
      </c>
    </row>
    <row r="1237" spans="24:25" x14ac:dyDescent="0.2">
      <c r="X1237" s="3">
        <f t="shared" si="38"/>
        <v>1</v>
      </c>
      <c r="Y1237" s="3">
        <f t="shared" si="39"/>
        <v>0</v>
      </c>
    </row>
    <row r="1238" spans="24:25" x14ac:dyDescent="0.2">
      <c r="X1238" s="3">
        <f t="shared" si="38"/>
        <v>1</v>
      </c>
      <c r="Y1238" s="3">
        <f t="shared" si="39"/>
        <v>0</v>
      </c>
    </row>
    <row r="1239" spans="24:25" x14ac:dyDescent="0.2">
      <c r="X1239" s="3">
        <f t="shared" si="38"/>
        <v>1</v>
      </c>
      <c r="Y1239" s="3">
        <f t="shared" si="39"/>
        <v>0</v>
      </c>
    </row>
    <row r="1240" spans="24:25" x14ac:dyDescent="0.2">
      <c r="X1240" s="3">
        <f t="shared" si="38"/>
        <v>1</v>
      </c>
      <c r="Y1240" s="3">
        <f t="shared" si="39"/>
        <v>0</v>
      </c>
    </row>
    <row r="1241" spans="24:25" x14ac:dyDescent="0.2">
      <c r="X1241" s="3">
        <f t="shared" si="38"/>
        <v>1</v>
      </c>
      <c r="Y1241" s="3">
        <f t="shared" si="39"/>
        <v>0</v>
      </c>
    </row>
    <row r="1242" spans="24:25" x14ac:dyDescent="0.2">
      <c r="X1242" s="3">
        <f t="shared" si="38"/>
        <v>1</v>
      </c>
      <c r="Y1242" s="3">
        <f t="shared" si="39"/>
        <v>0</v>
      </c>
    </row>
    <row r="1243" spans="24:25" x14ac:dyDescent="0.2">
      <c r="X1243" s="3">
        <f t="shared" si="38"/>
        <v>1</v>
      </c>
      <c r="Y1243" s="3">
        <f t="shared" si="39"/>
        <v>0</v>
      </c>
    </row>
    <row r="1244" spans="24:25" x14ac:dyDescent="0.2">
      <c r="X1244" s="3">
        <f t="shared" si="38"/>
        <v>1</v>
      </c>
      <c r="Y1244" s="3">
        <f t="shared" si="39"/>
        <v>0</v>
      </c>
    </row>
    <row r="1245" spans="24:25" x14ac:dyDescent="0.2">
      <c r="X1245" s="3">
        <f t="shared" si="38"/>
        <v>1</v>
      </c>
      <c r="Y1245" s="3">
        <f t="shared" si="39"/>
        <v>0</v>
      </c>
    </row>
    <row r="1246" spans="24:25" x14ac:dyDescent="0.2">
      <c r="X1246" s="3">
        <f t="shared" si="38"/>
        <v>1</v>
      </c>
      <c r="Y1246" s="3">
        <f t="shared" si="39"/>
        <v>0</v>
      </c>
    </row>
    <row r="1247" spans="24:25" x14ac:dyDescent="0.2">
      <c r="X1247" s="3">
        <f t="shared" si="38"/>
        <v>1</v>
      </c>
      <c r="Y1247" s="3">
        <f t="shared" si="39"/>
        <v>0</v>
      </c>
    </row>
    <row r="1248" spans="24:25" x14ac:dyDescent="0.2">
      <c r="X1248" s="3">
        <f t="shared" si="38"/>
        <v>1</v>
      </c>
      <c r="Y1248" s="3">
        <f t="shared" si="39"/>
        <v>0</v>
      </c>
    </row>
    <row r="1249" spans="24:25" x14ac:dyDescent="0.2">
      <c r="X1249" s="3">
        <f t="shared" si="38"/>
        <v>1</v>
      </c>
      <c r="Y1249" s="3">
        <f t="shared" si="39"/>
        <v>0</v>
      </c>
    </row>
    <row r="1250" spans="24:25" x14ac:dyDescent="0.2">
      <c r="X1250" s="3">
        <f t="shared" si="38"/>
        <v>1</v>
      </c>
      <c r="Y1250" s="3">
        <f t="shared" si="39"/>
        <v>0</v>
      </c>
    </row>
    <row r="1251" spans="24:25" x14ac:dyDescent="0.2">
      <c r="X1251" s="3">
        <f t="shared" si="38"/>
        <v>1</v>
      </c>
      <c r="Y1251" s="3">
        <f t="shared" si="39"/>
        <v>0</v>
      </c>
    </row>
    <row r="1252" spans="24:25" x14ac:dyDescent="0.2">
      <c r="X1252" s="3">
        <f t="shared" si="38"/>
        <v>1</v>
      </c>
      <c r="Y1252" s="3">
        <f t="shared" si="39"/>
        <v>0</v>
      </c>
    </row>
    <row r="1253" spans="24:25" x14ac:dyDescent="0.2">
      <c r="X1253" s="3">
        <f t="shared" si="38"/>
        <v>1</v>
      </c>
      <c r="Y1253" s="3">
        <f t="shared" si="39"/>
        <v>0</v>
      </c>
    </row>
    <row r="1254" spans="24:25" x14ac:dyDescent="0.2">
      <c r="X1254" s="3">
        <f t="shared" si="38"/>
        <v>1</v>
      </c>
      <c r="Y1254" s="3">
        <f t="shared" si="39"/>
        <v>0</v>
      </c>
    </row>
    <row r="1255" spans="24:25" x14ac:dyDescent="0.2">
      <c r="X1255" s="3">
        <f t="shared" si="38"/>
        <v>1</v>
      </c>
      <c r="Y1255" s="3">
        <f t="shared" si="39"/>
        <v>0</v>
      </c>
    </row>
    <row r="1256" spans="24:25" x14ac:dyDescent="0.2">
      <c r="X1256" s="3">
        <f t="shared" si="38"/>
        <v>1</v>
      </c>
      <c r="Y1256" s="3">
        <f t="shared" si="39"/>
        <v>0</v>
      </c>
    </row>
    <row r="1257" spans="24:25" x14ac:dyDescent="0.2">
      <c r="X1257" s="3">
        <f t="shared" si="38"/>
        <v>1</v>
      </c>
      <c r="Y1257" s="3">
        <f t="shared" si="39"/>
        <v>0</v>
      </c>
    </row>
    <row r="1258" spans="24:25" x14ac:dyDescent="0.2">
      <c r="X1258" s="3">
        <f t="shared" si="38"/>
        <v>1</v>
      </c>
      <c r="Y1258" s="3">
        <f t="shared" si="39"/>
        <v>0</v>
      </c>
    </row>
    <row r="1259" spans="24:25" x14ac:dyDescent="0.2">
      <c r="X1259" s="3">
        <f t="shared" si="38"/>
        <v>1</v>
      </c>
      <c r="Y1259" s="3">
        <f t="shared" si="39"/>
        <v>0</v>
      </c>
    </row>
    <row r="1260" spans="24:25" x14ac:dyDescent="0.2">
      <c r="X1260" s="3">
        <f t="shared" si="38"/>
        <v>1</v>
      </c>
      <c r="Y1260" s="3">
        <f t="shared" si="39"/>
        <v>0</v>
      </c>
    </row>
    <row r="1261" spans="24:25" x14ac:dyDescent="0.2">
      <c r="X1261" s="3">
        <f t="shared" si="38"/>
        <v>1</v>
      </c>
      <c r="Y1261" s="3">
        <f t="shared" si="39"/>
        <v>0</v>
      </c>
    </row>
    <row r="1262" spans="24:25" x14ac:dyDescent="0.2">
      <c r="X1262" s="3">
        <f t="shared" si="38"/>
        <v>1</v>
      </c>
      <c r="Y1262" s="3">
        <f t="shared" si="39"/>
        <v>0</v>
      </c>
    </row>
    <row r="1263" spans="24:25" x14ac:dyDescent="0.2">
      <c r="X1263" s="3">
        <f t="shared" si="38"/>
        <v>1</v>
      </c>
      <c r="Y1263" s="3">
        <f t="shared" si="39"/>
        <v>0</v>
      </c>
    </row>
    <row r="1264" spans="24:25" x14ac:dyDescent="0.2">
      <c r="X1264" s="3">
        <f t="shared" si="38"/>
        <v>1</v>
      </c>
      <c r="Y1264" s="3">
        <f t="shared" si="39"/>
        <v>0</v>
      </c>
    </row>
    <row r="1265" spans="24:25" x14ac:dyDescent="0.2">
      <c r="X1265" s="3">
        <f t="shared" si="38"/>
        <v>1</v>
      </c>
      <c r="Y1265" s="3">
        <f t="shared" si="39"/>
        <v>0</v>
      </c>
    </row>
    <row r="1266" spans="24:25" x14ac:dyDescent="0.2">
      <c r="X1266" s="3">
        <f t="shared" si="38"/>
        <v>1</v>
      </c>
      <c r="Y1266" s="3">
        <f t="shared" si="39"/>
        <v>0</v>
      </c>
    </row>
    <row r="1267" spans="24:25" x14ac:dyDescent="0.2">
      <c r="X1267" s="3">
        <f t="shared" si="38"/>
        <v>1</v>
      </c>
      <c r="Y1267" s="3">
        <f t="shared" si="39"/>
        <v>0</v>
      </c>
    </row>
    <row r="1268" spans="24:25" x14ac:dyDescent="0.2">
      <c r="X1268" s="3">
        <f t="shared" si="38"/>
        <v>1</v>
      </c>
      <c r="Y1268" s="3">
        <f t="shared" si="39"/>
        <v>0</v>
      </c>
    </row>
    <row r="1269" spans="24:25" x14ac:dyDescent="0.2">
      <c r="X1269" s="3">
        <f t="shared" si="38"/>
        <v>1</v>
      </c>
      <c r="Y1269" s="3">
        <f t="shared" si="39"/>
        <v>0</v>
      </c>
    </row>
    <row r="1270" spans="24:25" x14ac:dyDescent="0.2">
      <c r="X1270" s="3">
        <f t="shared" si="38"/>
        <v>1</v>
      </c>
      <c r="Y1270" s="3">
        <f t="shared" si="39"/>
        <v>0</v>
      </c>
    </row>
    <row r="1271" spans="24:25" x14ac:dyDescent="0.2">
      <c r="X1271" s="3">
        <f t="shared" si="38"/>
        <v>1</v>
      </c>
      <c r="Y1271" s="3">
        <f t="shared" si="39"/>
        <v>0</v>
      </c>
    </row>
    <row r="1272" spans="24:25" x14ac:dyDescent="0.2">
      <c r="X1272" s="3">
        <f t="shared" si="38"/>
        <v>1</v>
      </c>
      <c r="Y1272" s="3">
        <f t="shared" si="39"/>
        <v>0</v>
      </c>
    </row>
    <row r="1273" spans="24:25" x14ac:dyDescent="0.2">
      <c r="X1273" s="3">
        <f t="shared" si="38"/>
        <v>1</v>
      </c>
      <c r="Y1273" s="3">
        <f t="shared" si="39"/>
        <v>0</v>
      </c>
    </row>
    <row r="1274" spans="24:25" x14ac:dyDescent="0.2">
      <c r="X1274" s="3">
        <f t="shared" si="38"/>
        <v>1</v>
      </c>
      <c r="Y1274" s="3">
        <f t="shared" si="39"/>
        <v>0</v>
      </c>
    </row>
    <row r="1275" spans="24:25" x14ac:dyDescent="0.2">
      <c r="X1275" s="3">
        <f t="shared" si="38"/>
        <v>1</v>
      </c>
      <c r="Y1275" s="3">
        <f t="shared" si="39"/>
        <v>0</v>
      </c>
    </row>
    <row r="1276" spans="24:25" x14ac:dyDescent="0.2">
      <c r="X1276" s="3">
        <f t="shared" si="38"/>
        <v>1</v>
      </c>
      <c r="Y1276" s="3">
        <f t="shared" si="39"/>
        <v>0</v>
      </c>
    </row>
    <row r="1277" spans="24:25" x14ac:dyDescent="0.2">
      <c r="X1277" s="3">
        <f t="shared" si="38"/>
        <v>1</v>
      </c>
      <c r="Y1277" s="3">
        <f t="shared" si="39"/>
        <v>0</v>
      </c>
    </row>
    <row r="1278" spans="24:25" x14ac:dyDescent="0.2">
      <c r="X1278" s="3">
        <f t="shared" si="38"/>
        <v>1</v>
      </c>
      <c r="Y1278" s="3">
        <f t="shared" si="39"/>
        <v>0</v>
      </c>
    </row>
    <row r="1279" spans="24:25" x14ac:dyDescent="0.2">
      <c r="X1279" s="3">
        <f t="shared" si="38"/>
        <v>1</v>
      </c>
      <c r="Y1279" s="3">
        <f t="shared" si="39"/>
        <v>0</v>
      </c>
    </row>
    <row r="1280" spans="24:25" x14ac:dyDescent="0.2">
      <c r="X1280" s="3">
        <f t="shared" si="38"/>
        <v>1</v>
      </c>
      <c r="Y1280" s="3">
        <f t="shared" si="39"/>
        <v>0</v>
      </c>
    </row>
    <row r="1281" spans="24:25" x14ac:dyDescent="0.2">
      <c r="X1281" s="3">
        <f t="shared" si="38"/>
        <v>1</v>
      </c>
      <c r="Y1281" s="3">
        <f t="shared" si="39"/>
        <v>0</v>
      </c>
    </row>
    <row r="1282" spans="24:25" x14ac:dyDescent="0.2">
      <c r="X1282" s="3">
        <f t="shared" si="38"/>
        <v>1</v>
      </c>
      <c r="Y1282" s="3">
        <f t="shared" si="39"/>
        <v>0</v>
      </c>
    </row>
    <row r="1283" spans="24:25" x14ac:dyDescent="0.2">
      <c r="X1283" s="3">
        <f t="shared" si="38"/>
        <v>1</v>
      </c>
      <c r="Y1283" s="3">
        <f t="shared" si="39"/>
        <v>0</v>
      </c>
    </row>
    <row r="1284" spans="24:25" x14ac:dyDescent="0.2">
      <c r="X1284" s="3">
        <f t="shared" ref="X1284:X1293" si="40">D1284-C1284+1</f>
        <v>1</v>
      </c>
      <c r="Y1284" s="3">
        <f t="shared" ref="Y1284:Y1293" si="41">H1284*X1284</f>
        <v>0</v>
      </c>
    </row>
    <row r="1285" spans="24:25" x14ac:dyDescent="0.2">
      <c r="X1285" s="3">
        <f t="shared" si="40"/>
        <v>1</v>
      </c>
      <c r="Y1285" s="3">
        <f t="shared" si="41"/>
        <v>0</v>
      </c>
    </row>
    <row r="1286" spans="24:25" x14ac:dyDescent="0.2">
      <c r="X1286" s="3">
        <f t="shared" si="40"/>
        <v>1</v>
      </c>
      <c r="Y1286" s="3">
        <f t="shared" si="41"/>
        <v>0</v>
      </c>
    </row>
    <row r="1287" spans="24:25" x14ac:dyDescent="0.2">
      <c r="X1287" s="3">
        <f t="shared" si="40"/>
        <v>1</v>
      </c>
      <c r="Y1287" s="3">
        <f t="shared" si="41"/>
        <v>0</v>
      </c>
    </row>
    <row r="1288" spans="24:25" x14ac:dyDescent="0.2">
      <c r="X1288" s="3">
        <f t="shared" si="40"/>
        <v>1</v>
      </c>
      <c r="Y1288" s="3">
        <f t="shared" si="41"/>
        <v>0</v>
      </c>
    </row>
    <row r="1289" spans="24:25" x14ac:dyDescent="0.2">
      <c r="X1289" s="3">
        <f t="shared" si="40"/>
        <v>1</v>
      </c>
      <c r="Y1289" s="3">
        <f t="shared" si="41"/>
        <v>0</v>
      </c>
    </row>
    <row r="1290" spans="24:25" x14ac:dyDescent="0.2">
      <c r="X1290" s="3">
        <f t="shared" si="40"/>
        <v>1</v>
      </c>
      <c r="Y1290" s="3">
        <f t="shared" si="41"/>
        <v>0</v>
      </c>
    </row>
    <row r="1291" spans="24:25" x14ac:dyDescent="0.2">
      <c r="X1291" s="3">
        <f t="shared" si="40"/>
        <v>1</v>
      </c>
      <c r="Y1291" s="3">
        <f t="shared" si="41"/>
        <v>0</v>
      </c>
    </row>
    <row r="1292" spans="24:25" x14ac:dyDescent="0.2">
      <c r="X1292" s="3">
        <f t="shared" si="40"/>
        <v>1</v>
      </c>
      <c r="Y1292" s="3">
        <f t="shared" si="41"/>
        <v>0</v>
      </c>
    </row>
    <row r="1293" spans="24:25" x14ac:dyDescent="0.2">
      <c r="X1293" s="3">
        <f t="shared" si="40"/>
        <v>1</v>
      </c>
      <c r="Y1293" s="3">
        <f t="shared" si="41"/>
        <v>0</v>
      </c>
    </row>
  </sheetData>
  <mergeCells count="1">
    <mergeCell ref="A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7C9C-F0BF-AC4D-A112-86CA8BAD3262}">
  <dimension ref="A1:Y1293"/>
  <sheetViews>
    <sheetView workbookViewId="0">
      <selection activeCell="A2" sqref="A2:W815"/>
    </sheetView>
  </sheetViews>
  <sheetFormatPr baseColWidth="10" defaultRowHeight="16" x14ac:dyDescent="0.2"/>
  <cols>
    <col min="1" max="18" width="10.83203125" style="20"/>
    <col min="19" max="19" width="26.33203125" style="20" bestFit="1" customWidth="1"/>
    <col min="20" max="23" width="10.83203125" style="20"/>
    <col min="24" max="24" width="14.83203125" style="3" bestFit="1" customWidth="1"/>
    <col min="25" max="25" width="12.6640625" style="3" bestFit="1" customWidth="1"/>
  </cols>
  <sheetData>
    <row r="1" spans="1:25" ht="27" x14ac:dyDescent="0.35">
      <c r="A1" s="41" t="s">
        <v>122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/>
      <c r="Y1"/>
    </row>
    <row r="2" spans="1:25" x14ac:dyDescent="0.2">
      <c r="A2" t="s">
        <v>135</v>
      </c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152</v>
      </c>
      <c r="S2" t="s">
        <v>153</v>
      </c>
      <c r="T2" t="s">
        <v>154</v>
      </c>
      <c r="U2" t="s">
        <v>155</v>
      </c>
      <c r="V2" t="s">
        <v>156</v>
      </c>
      <c r="W2" t="s">
        <v>157</v>
      </c>
      <c r="X2" s="3" t="s">
        <v>24</v>
      </c>
      <c r="Y2" s="3" t="s">
        <v>25</v>
      </c>
    </row>
    <row r="3" spans="1:25" x14ac:dyDescent="0.2">
      <c r="A3">
        <v>0</v>
      </c>
      <c r="B3">
        <v>11026</v>
      </c>
      <c r="C3">
        <v>1</v>
      </c>
      <c r="D3">
        <v>126</v>
      </c>
      <c r="E3">
        <v>2</v>
      </c>
      <c r="F3">
        <v>126</v>
      </c>
      <c r="G3">
        <v>100</v>
      </c>
      <c r="H3">
        <v>1.9603200000000001</v>
      </c>
      <c r="I3">
        <v>26.8</v>
      </c>
      <c r="J3">
        <v>52</v>
      </c>
      <c r="K3">
        <v>5207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14</v>
      </c>
      <c r="T3">
        <v>1.96031746031746</v>
      </c>
      <c r="U3">
        <v>0.19599157740244399</v>
      </c>
      <c r="V3">
        <v>9.9979509120275298E-2</v>
      </c>
      <c r="W3">
        <v>0</v>
      </c>
      <c r="X3" s="3">
        <f>D3-C3+1</f>
        <v>126</v>
      </c>
      <c r="Y3" s="3">
        <f>H3*X3</f>
        <v>247.00032000000002</v>
      </c>
    </row>
    <row r="4" spans="1:25" x14ac:dyDescent="0.2">
      <c r="A4">
        <v>1</v>
      </c>
      <c r="B4">
        <v>12048</v>
      </c>
      <c r="C4">
        <v>1</v>
      </c>
      <c r="D4">
        <v>158</v>
      </c>
      <c r="E4">
        <v>1</v>
      </c>
      <c r="F4">
        <v>157</v>
      </c>
      <c r="G4">
        <v>99.367099999999994</v>
      </c>
      <c r="H4">
        <v>0.99367099999999997</v>
      </c>
      <c r="I4">
        <v>26</v>
      </c>
      <c r="J4">
        <v>60</v>
      </c>
      <c r="K4">
        <v>5207</v>
      </c>
      <c r="L4" t="s">
        <v>158</v>
      </c>
      <c r="M4" t="s">
        <v>159</v>
      </c>
      <c r="N4" t="s">
        <v>160</v>
      </c>
      <c r="O4" t="s">
        <v>161</v>
      </c>
      <c r="P4" t="s">
        <v>162</v>
      </c>
      <c r="Q4" t="s">
        <v>163</v>
      </c>
      <c r="R4" t="s">
        <v>164</v>
      </c>
      <c r="S4" t="s">
        <v>14</v>
      </c>
      <c r="T4">
        <v>0.993670886075949</v>
      </c>
      <c r="U4">
        <v>7.9555728417572996E-2</v>
      </c>
      <c r="V4">
        <v>8.0062452802398307E-2</v>
      </c>
      <c r="W4">
        <v>0</v>
      </c>
      <c r="X4" s="3">
        <f t="shared" ref="X4:X67" si="0">D4-C4+1</f>
        <v>158</v>
      </c>
      <c r="Y4" s="3">
        <f t="shared" ref="Y4:Y67" si="1">H4*X4</f>
        <v>157.00001799999998</v>
      </c>
    </row>
    <row r="5" spans="1:25" x14ac:dyDescent="0.2">
      <c r="A5">
        <v>2</v>
      </c>
      <c r="B5">
        <v>12296</v>
      </c>
      <c r="C5">
        <v>1</v>
      </c>
      <c r="D5">
        <v>26359</v>
      </c>
      <c r="E5">
        <v>3</v>
      </c>
      <c r="F5">
        <v>3133</v>
      </c>
      <c r="G5">
        <v>11.885899999999999</v>
      </c>
      <c r="H5">
        <v>0.11885900000000001</v>
      </c>
      <c r="I5">
        <v>28.8</v>
      </c>
      <c r="J5">
        <v>60</v>
      </c>
      <c r="K5">
        <v>5207</v>
      </c>
      <c r="L5" t="s">
        <v>158</v>
      </c>
      <c r="M5" t="s">
        <v>159</v>
      </c>
      <c r="N5" t="s">
        <v>160</v>
      </c>
      <c r="O5" t="s">
        <v>161</v>
      </c>
      <c r="P5" t="s">
        <v>162</v>
      </c>
      <c r="Q5" t="s">
        <v>163</v>
      </c>
      <c r="R5" t="s">
        <v>164</v>
      </c>
      <c r="S5" t="s">
        <v>14</v>
      </c>
      <c r="T5">
        <v>0</v>
      </c>
      <c r="U5">
        <v>0</v>
      </c>
      <c r="V5" t="s">
        <v>241</v>
      </c>
      <c r="W5">
        <v>0</v>
      </c>
      <c r="X5" s="3">
        <f t="shared" si="0"/>
        <v>26359</v>
      </c>
      <c r="Y5" s="3">
        <f t="shared" si="1"/>
        <v>3133.0043810000002</v>
      </c>
    </row>
    <row r="6" spans="1:25" x14ac:dyDescent="0.2">
      <c r="A6">
        <v>3</v>
      </c>
      <c r="B6">
        <v>14843</v>
      </c>
      <c r="C6">
        <v>1</v>
      </c>
      <c r="D6">
        <v>3153</v>
      </c>
      <c r="E6">
        <v>1</v>
      </c>
      <c r="F6">
        <v>194</v>
      </c>
      <c r="G6">
        <v>6.1528700000000001</v>
      </c>
      <c r="H6">
        <v>6.1528699999999999E-2</v>
      </c>
      <c r="I6">
        <v>28.4</v>
      </c>
      <c r="J6">
        <v>60</v>
      </c>
      <c r="K6">
        <v>5207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164</v>
      </c>
      <c r="S6" t="s">
        <v>14</v>
      </c>
      <c r="T6">
        <v>6.1528702822708503E-2</v>
      </c>
      <c r="U6">
        <v>0.24033568400566299</v>
      </c>
      <c r="V6">
        <v>3.9060742869580301</v>
      </c>
      <c r="W6">
        <v>0</v>
      </c>
      <c r="X6" s="3">
        <f t="shared" si="0"/>
        <v>3153</v>
      </c>
      <c r="Y6" s="3">
        <f t="shared" si="1"/>
        <v>193.99999109999999</v>
      </c>
    </row>
    <row r="7" spans="1:25" x14ac:dyDescent="0.2">
      <c r="A7">
        <v>4</v>
      </c>
      <c r="B7">
        <v>15073</v>
      </c>
      <c r="C7">
        <v>1</v>
      </c>
      <c r="D7">
        <v>416</v>
      </c>
      <c r="E7">
        <v>1</v>
      </c>
      <c r="F7">
        <v>248</v>
      </c>
      <c r="G7">
        <v>59.615400000000001</v>
      </c>
      <c r="H7">
        <v>0.59615399999999996</v>
      </c>
      <c r="I7">
        <v>34.5</v>
      </c>
      <c r="J7">
        <v>60</v>
      </c>
      <c r="K7">
        <v>5207</v>
      </c>
      <c r="L7" t="s">
        <v>158</v>
      </c>
      <c r="M7" t="s">
        <v>159</v>
      </c>
      <c r="N7" t="s">
        <v>160</v>
      </c>
      <c r="O7" t="s">
        <v>161</v>
      </c>
      <c r="P7" t="s">
        <v>162</v>
      </c>
      <c r="Q7" t="s">
        <v>163</v>
      </c>
      <c r="R7" t="s">
        <v>164</v>
      </c>
      <c r="S7" t="s">
        <v>14</v>
      </c>
      <c r="T7">
        <v>0.59615384615384603</v>
      </c>
      <c r="U7">
        <v>0.49125814908804499</v>
      </c>
      <c r="V7">
        <v>0.82404592750252803</v>
      </c>
      <c r="W7">
        <v>0</v>
      </c>
      <c r="X7" s="3">
        <f t="shared" si="0"/>
        <v>416</v>
      </c>
      <c r="Y7" s="3">
        <f t="shared" si="1"/>
        <v>248.00006399999998</v>
      </c>
    </row>
    <row r="8" spans="1:25" x14ac:dyDescent="0.2">
      <c r="A8">
        <v>5</v>
      </c>
      <c r="B8">
        <v>15237</v>
      </c>
      <c r="C8">
        <v>1</v>
      </c>
      <c r="D8">
        <v>248</v>
      </c>
      <c r="E8">
        <v>1</v>
      </c>
      <c r="F8">
        <v>230</v>
      </c>
      <c r="G8">
        <v>92.741900000000001</v>
      </c>
      <c r="H8">
        <v>0.92741899999999999</v>
      </c>
      <c r="I8">
        <v>32.200000000000003</v>
      </c>
      <c r="J8">
        <v>60</v>
      </c>
      <c r="K8">
        <v>5207</v>
      </c>
      <c r="L8" t="s">
        <v>158</v>
      </c>
      <c r="M8" t="s">
        <v>159</v>
      </c>
      <c r="N8" t="s">
        <v>160</v>
      </c>
      <c r="O8" t="s">
        <v>161</v>
      </c>
      <c r="P8" t="s">
        <v>162</v>
      </c>
      <c r="Q8" t="s">
        <v>163</v>
      </c>
      <c r="R8" t="s">
        <v>164</v>
      </c>
      <c r="S8" t="s">
        <v>14</v>
      </c>
      <c r="T8">
        <v>0.92741935483870896</v>
      </c>
      <c r="U8">
        <v>0.25997156794944298</v>
      </c>
      <c r="V8">
        <v>0.28031716891940001</v>
      </c>
      <c r="W8">
        <v>0</v>
      </c>
      <c r="X8" s="3">
        <f t="shared" si="0"/>
        <v>248</v>
      </c>
      <c r="Y8" s="3">
        <f t="shared" si="1"/>
        <v>229.99991199999999</v>
      </c>
    </row>
    <row r="9" spans="1:25" x14ac:dyDescent="0.2">
      <c r="A9">
        <v>6</v>
      </c>
      <c r="B9">
        <v>15297</v>
      </c>
      <c r="C9">
        <v>1</v>
      </c>
      <c r="D9">
        <v>288</v>
      </c>
      <c r="E9">
        <v>1</v>
      </c>
      <c r="F9">
        <v>220</v>
      </c>
      <c r="G9">
        <v>76.388900000000007</v>
      </c>
      <c r="H9">
        <v>0.76388900000000004</v>
      </c>
      <c r="I9">
        <v>30.4</v>
      </c>
      <c r="J9">
        <v>60</v>
      </c>
      <c r="K9">
        <v>5207</v>
      </c>
      <c r="L9" t="s">
        <v>158</v>
      </c>
      <c r="M9" t="s">
        <v>159</v>
      </c>
      <c r="N9" t="s">
        <v>160</v>
      </c>
      <c r="O9" t="s">
        <v>161</v>
      </c>
      <c r="P9" t="s">
        <v>162</v>
      </c>
      <c r="Q9" t="s">
        <v>163</v>
      </c>
      <c r="R9" t="s">
        <v>164</v>
      </c>
      <c r="S9" t="s">
        <v>14</v>
      </c>
      <c r="T9">
        <v>0.76388888888888795</v>
      </c>
      <c r="U9">
        <v>0.42543048271749601</v>
      </c>
      <c r="V9">
        <v>0.55692717737563102</v>
      </c>
      <c r="W9">
        <v>0</v>
      </c>
      <c r="X9" s="3">
        <f t="shared" si="0"/>
        <v>288</v>
      </c>
      <c r="Y9" s="3">
        <f t="shared" si="1"/>
        <v>220.000032</v>
      </c>
    </row>
    <row r="10" spans="1:25" x14ac:dyDescent="0.2">
      <c r="A10">
        <v>7</v>
      </c>
      <c r="B10">
        <v>15417</v>
      </c>
      <c r="C10">
        <v>1</v>
      </c>
      <c r="D10">
        <v>160</v>
      </c>
      <c r="E10">
        <v>1</v>
      </c>
      <c r="F10">
        <v>157</v>
      </c>
      <c r="G10">
        <v>98.125</v>
      </c>
      <c r="H10">
        <v>0.98124999999999996</v>
      </c>
      <c r="I10">
        <v>34.5</v>
      </c>
      <c r="J10">
        <v>30</v>
      </c>
      <c r="K10">
        <v>5207</v>
      </c>
      <c r="L10" t="s">
        <v>158</v>
      </c>
      <c r="M10" t="s">
        <v>159</v>
      </c>
      <c r="N10" t="s">
        <v>160</v>
      </c>
      <c r="O10" t="s">
        <v>161</v>
      </c>
      <c r="P10" t="s">
        <v>162</v>
      </c>
      <c r="Q10" t="s">
        <v>163</v>
      </c>
      <c r="R10" t="s">
        <v>164</v>
      </c>
      <c r="S10" t="s">
        <v>14</v>
      </c>
      <c r="T10">
        <v>0.98124999999999996</v>
      </c>
      <c r="U10">
        <v>0.136066715045951</v>
      </c>
      <c r="V10">
        <v>0.13866671597039601</v>
      </c>
      <c r="W10">
        <v>0</v>
      </c>
      <c r="X10" s="3">
        <f t="shared" si="0"/>
        <v>160</v>
      </c>
      <c r="Y10" s="3">
        <f t="shared" si="1"/>
        <v>157</v>
      </c>
    </row>
    <row r="11" spans="1:25" x14ac:dyDescent="0.2">
      <c r="A11">
        <v>8</v>
      </c>
      <c r="B11">
        <v>15647</v>
      </c>
      <c r="C11">
        <v>1</v>
      </c>
      <c r="D11">
        <v>152</v>
      </c>
      <c r="E11">
        <v>1</v>
      </c>
      <c r="F11">
        <v>152</v>
      </c>
      <c r="G11">
        <v>100</v>
      </c>
      <c r="H11">
        <v>1</v>
      </c>
      <c r="I11">
        <v>42.2</v>
      </c>
      <c r="J11">
        <v>60</v>
      </c>
      <c r="K11">
        <v>5207</v>
      </c>
      <c r="L11" t="s">
        <v>158</v>
      </c>
      <c r="M11" t="s">
        <v>159</v>
      </c>
      <c r="N11" t="s">
        <v>160</v>
      </c>
      <c r="O11" t="s">
        <v>161</v>
      </c>
      <c r="P11" t="s">
        <v>162</v>
      </c>
      <c r="Q11" t="s">
        <v>163</v>
      </c>
      <c r="R11" t="s">
        <v>164</v>
      </c>
      <c r="S11" t="s">
        <v>14</v>
      </c>
      <c r="T11">
        <v>1</v>
      </c>
      <c r="U11">
        <v>0</v>
      </c>
      <c r="V11">
        <v>0</v>
      </c>
      <c r="W11">
        <v>0</v>
      </c>
      <c r="X11" s="3">
        <f t="shared" si="0"/>
        <v>152</v>
      </c>
      <c r="Y11" s="3">
        <f t="shared" si="1"/>
        <v>152</v>
      </c>
    </row>
    <row r="12" spans="1:25" x14ac:dyDescent="0.2">
      <c r="A12">
        <v>9</v>
      </c>
      <c r="B12">
        <v>15816</v>
      </c>
      <c r="C12">
        <v>1</v>
      </c>
      <c r="D12">
        <v>280</v>
      </c>
      <c r="E12">
        <v>1</v>
      </c>
      <c r="F12">
        <v>275</v>
      </c>
      <c r="G12">
        <v>98.214299999999994</v>
      </c>
      <c r="H12">
        <v>0.98214299999999999</v>
      </c>
      <c r="I12">
        <v>17.399999999999999</v>
      </c>
      <c r="J12">
        <v>60</v>
      </c>
      <c r="K12">
        <v>5207</v>
      </c>
      <c r="L12" t="s">
        <v>158</v>
      </c>
      <c r="M12" t="s">
        <v>159</v>
      </c>
      <c r="N12" t="s">
        <v>160</v>
      </c>
      <c r="O12" t="s">
        <v>161</v>
      </c>
      <c r="P12" t="s">
        <v>162</v>
      </c>
      <c r="Q12" t="s">
        <v>163</v>
      </c>
      <c r="R12" t="s">
        <v>164</v>
      </c>
      <c r="S12" t="s">
        <v>14</v>
      </c>
      <c r="T12">
        <v>0.98214285714285698</v>
      </c>
      <c r="U12">
        <v>0.13266923709773101</v>
      </c>
      <c r="V12">
        <v>0.13508140504496299</v>
      </c>
      <c r="W12">
        <v>0</v>
      </c>
      <c r="X12" s="3">
        <f t="shared" si="0"/>
        <v>280</v>
      </c>
      <c r="Y12" s="3">
        <f t="shared" si="1"/>
        <v>275.00004000000001</v>
      </c>
    </row>
    <row r="13" spans="1:25" x14ac:dyDescent="0.2">
      <c r="A13">
        <v>10</v>
      </c>
      <c r="B13">
        <v>16168</v>
      </c>
      <c r="C13">
        <v>1</v>
      </c>
      <c r="D13">
        <v>1676</v>
      </c>
      <c r="E13">
        <v>1</v>
      </c>
      <c r="F13">
        <v>1590</v>
      </c>
      <c r="G13">
        <v>94.868700000000004</v>
      </c>
      <c r="H13">
        <v>0.94868699999999995</v>
      </c>
      <c r="I13">
        <v>19.899999999999999</v>
      </c>
      <c r="J13">
        <v>60</v>
      </c>
      <c r="K13">
        <v>5207</v>
      </c>
      <c r="L13" t="s">
        <v>158</v>
      </c>
      <c r="M13" t="s">
        <v>159</v>
      </c>
      <c r="N13" t="s">
        <v>160</v>
      </c>
      <c r="O13" t="s">
        <v>161</v>
      </c>
      <c r="P13" t="s">
        <v>162</v>
      </c>
      <c r="Q13" t="s">
        <v>163</v>
      </c>
      <c r="R13" t="s">
        <v>164</v>
      </c>
      <c r="S13" t="s">
        <v>14</v>
      </c>
      <c r="T13">
        <v>0.94868735083532196</v>
      </c>
      <c r="U13">
        <v>0.22070052941639901</v>
      </c>
      <c r="V13">
        <v>0.23263779075590299</v>
      </c>
      <c r="W13">
        <v>0</v>
      </c>
      <c r="X13" s="3">
        <f t="shared" si="0"/>
        <v>1676</v>
      </c>
      <c r="Y13" s="3">
        <f t="shared" si="1"/>
        <v>1589.9994119999999</v>
      </c>
    </row>
    <row r="14" spans="1:25" x14ac:dyDescent="0.2">
      <c r="A14">
        <v>11</v>
      </c>
      <c r="B14">
        <v>16585</v>
      </c>
      <c r="C14">
        <v>1</v>
      </c>
      <c r="D14">
        <v>441</v>
      </c>
      <c r="E14">
        <v>1</v>
      </c>
      <c r="F14">
        <v>300</v>
      </c>
      <c r="G14">
        <v>68.027199999999993</v>
      </c>
      <c r="H14">
        <v>0.68027199999999999</v>
      </c>
      <c r="I14">
        <v>29.1</v>
      </c>
      <c r="J14">
        <v>60</v>
      </c>
      <c r="K14">
        <v>5207</v>
      </c>
      <c r="L14" t="s">
        <v>158</v>
      </c>
      <c r="M14" t="s">
        <v>159</v>
      </c>
      <c r="N14" t="s">
        <v>160</v>
      </c>
      <c r="O14" t="s">
        <v>161</v>
      </c>
      <c r="P14" t="s">
        <v>162</v>
      </c>
      <c r="Q14" t="s">
        <v>163</v>
      </c>
      <c r="R14" t="s">
        <v>164</v>
      </c>
      <c r="S14" t="s">
        <v>14</v>
      </c>
      <c r="T14">
        <v>0.68027210884353695</v>
      </c>
      <c r="U14">
        <v>0.466900727590845</v>
      </c>
      <c r="V14">
        <v>0.68634406955854199</v>
      </c>
      <c r="W14">
        <v>0</v>
      </c>
      <c r="X14" s="3">
        <f t="shared" si="0"/>
        <v>441</v>
      </c>
      <c r="Y14" s="3">
        <f t="shared" si="1"/>
        <v>299.99995200000001</v>
      </c>
    </row>
    <row r="15" spans="1:25" x14ac:dyDescent="0.2">
      <c r="A15">
        <v>12</v>
      </c>
      <c r="B15">
        <v>16749</v>
      </c>
      <c r="C15">
        <v>1</v>
      </c>
      <c r="D15">
        <v>453</v>
      </c>
      <c r="E15">
        <v>1</v>
      </c>
      <c r="F15">
        <v>453</v>
      </c>
      <c r="G15">
        <v>100</v>
      </c>
      <c r="H15">
        <v>1</v>
      </c>
      <c r="I15">
        <v>18.3</v>
      </c>
      <c r="J15">
        <v>60</v>
      </c>
      <c r="K15">
        <v>5207</v>
      </c>
      <c r="L15" t="s">
        <v>158</v>
      </c>
      <c r="M15" t="s">
        <v>159</v>
      </c>
      <c r="N15" t="s">
        <v>160</v>
      </c>
      <c r="O15" t="s">
        <v>161</v>
      </c>
      <c r="P15" t="s">
        <v>162</v>
      </c>
      <c r="Q15" t="s">
        <v>163</v>
      </c>
      <c r="R15" t="s">
        <v>164</v>
      </c>
      <c r="S15" t="s">
        <v>14</v>
      </c>
      <c r="T15">
        <v>1</v>
      </c>
      <c r="U15">
        <v>0</v>
      </c>
      <c r="V15">
        <v>0</v>
      </c>
      <c r="W15">
        <v>0</v>
      </c>
      <c r="X15" s="3">
        <f t="shared" si="0"/>
        <v>453</v>
      </c>
      <c r="Y15" s="3">
        <f t="shared" si="1"/>
        <v>453</v>
      </c>
    </row>
    <row r="16" spans="1:25" x14ac:dyDescent="0.2">
      <c r="A16">
        <v>13</v>
      </c>
      <c r="B16">
        <v>18109</v>
      </c>
      <c r="C16">
        <v>1</v>
      </c>
      <c r="D16">
        <v>168</v>
      </c>
      <c r="E16">
        <v>2</v>
      </c>
      <c r="F16">
        <v>168</v>
      </c>
      <c r="G16">
        <v>100</v>
      </c>
      <c r="H16">
        <v>2</v>
      </c>
      <c r="I16">
        <v>36.4</v>
      </c>
      <c r="J16">
        <v>57</v>
      </c>
      <c r="K16">
        <v>5207</v>
      </c>
      <c r="L16" t="s">
        <v>158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14</v>
      </c>
      <c r="T16">
        <v>2</v>
      </c>
      <c r="U16">
        <v>0</v>
      </c>
      <c r="V16">
        <v>0</v>
      </c>
      <c r="W16">
        <v>0</v>
      </c>
      <c r="X16" s="3">
        <f t="shared" si="0"/>
        <v>168</v>
      </c>
      <c r="Y16" s="3">
        <f t="shared" si="1"/>
        <v>336</v>
      </c>
    </row>
    <row r="17" spans="1:25" x14ac:dyDescent="0.2">
      <c r="A17">
        <v>14</v>
      </c>
      <c r="B17">
        <v>18245</v>
      </c>
      <c r="C17">
        <v>1</v>
      </c>
      <c r="D17">
        <v>10838</v>
      </c>
      <c r="E17">
        <v>1</v>
      </c>
      <c r="F17">
        <v>1563</v>
      </c>
      <c r="G17">
        <v>14.4215</v>
      </c>
      <c r="H17">
        <v>0.14421500000000001</v>
      </c>
      <c r="I17">
        <v>26.8</v>
      </c>
      <c r="J17">
        <v>60</v>
      </c>
      <c r="K17">
        <v>5207</v>
      </c>
      <c r="L17" t="s">
        <v>158</v>
      </c>
      <c r="M17" t="s">
        <v>159</v>
      </c>
      <c r="N17" t="s">
        <v>160</v>
      </c>
      <c r="O17" t="s">
        <v>161</v>
      </c>
      <c r="P17" t="s">
        <v>162</v>
      </c>
      <c r="Q17" t="s">
        <v>163</v>
      </c>
      <c r="R17" t="s">
        <v>164</v>
      </c>
      <c r="S17" t="s">
        <v>14</v>
      </c>
      <c r="T17">
        <v>0</v>
      </c>
      <c r="U17">
        <v>0</v>
      </c>
      <c r="V17" t="s">
        <v>241</v>
      </c>
      <c r="W17">
        <v>0</v>
      </c>
      <c r="X17" s="3">
        <f t="shared" si="0"/>
        <v>10838</v>
      </c>
      <c r="Y17" s="3">
        <f t="shared" si="1"/>
        <v>1563.0021700000002</v>
      </c>
    </row>
    <row r="18" spans="1:25" x14ac:dyDescent="0.2">
      <c r="A18">
        <v>15</v>
      </c>
      <c r="B18">
        <v>18732</v>
      </c>
      <c r="C18">
        <v>1</v>
      </c>
      <c r="D18">
        <v>449</v>
      </c>
      <c r="E18">
        <v>1</v>
      </c>
      <c r="F18">
        <v>446</v>
      </c>
      <c r="G18">
        <v>99.331800000000001</v>
      </c>
      <c r="H18">
        <v>0.99331800000000003</v>
      </c>
      <c r="I18">
        <v>29.8</v>
      </c>
      <c r="J18">
        <v>60</v>
      </c>
      <c r="K18">
        <v>5207</v>
      </c>
      <c r="L18" t="s">
        <v>158</v>
      </c>
      <c r="M18" t="s">
        <v>159</v>
      </c>
      <c r="N18" t="s">
        <v>160</v>
      </c>
      <c r="O18" t="s">
        <v>161</v>
      </c>
      <c r="P18" t="s">
        <v>162</v>
      </c>
      <c r="Q18" t="s">
        <v>163</v>
      </c>
      <c r="R18" t="s">
        <v>164</v>
      </c>
      <c r="S18" t="s">
        <v>14</v>
      </c>
      <c r="T18">
        <v>0.99331848552338498</v>
      </c>
      <c r="U18">
        <v>8.1557870785025702E-2</v>
      </c>
      <c r="V18">
        <v>8.2106466328422695E-2</v>
      </c>
      <c r="W18">
        <v>0</v>
      </c>
      <c r="X18" s="3">
        <f t="shared" si="0"/>
        <v>449</v>
      </c>
      <c r="Y18" s="3">
        <f t="shared" si="1"/>
        <v>445.99978200000004</v>
      </c>
    </row>
    <row r="19" spans="1:25" x14ac:dyDescent="0.2">
      <c r="A19">
        <v>16</v>
      </c>
      <c r="B19">
        <v>18819</v>
      </c>
      <c r="C19">
        <v>1</v>
      </c>
      <c r="D19">
        <v>161</v>
      </c>
      <c r="E19">
        <v>1</v>
      </c>
      <c r="F19">
        <v>160</v>
      </c>
      <c r="G19">
        <v>99.378900000000002</v>
      </c>
      <c r="H19">
        <v>0.99378900000000003</v>
      </c>
      <c r="I19">
        <v>27</v>
      </c>
      <c r="J19">
        <v>60</v>
      </c>
      <c r="K19">
        <v>5207</v>
      </c>
      <c r="L19" t="s">
        <v>158</v>
      </c>
      <c r="M19" t="s">
        <v>159</v>
      </c>
      <c r="N19" t="s">
        <v>160</v>
      </c>
      <c r="O19" t="s">
        <v>161</v>
      </c>
      <c r="P19" t="s">
        <v>162</v>
      </c>
      <c r="Q19" t="s">
        <v>163</v>
      </c>
      <c r="R19" t="s">
        <v>164</v>
      </c>
      <c r="S19" t="s">
        <v>14</v>
      </c>
      <c r="T19">
        <v>0.99378881987577605</v>
      </c>
      <c r="U19">
        <v>7.8811040623910006E-2</v>
      </c>
      <c r="V19">
        <v>7.9303609627809496E-2</v>
      </c>
      <c r="W19">
        <v>0</v>
      </c>
      <c r="X19" s="3">
        <f t="shared" si="0"/>
        <v>161</v>
      </c>
      <c r="Y19" s="3">
        <f t="shared" si="1"/>
        <v>160.00002900000001</v>
      </c>
    </row>
    <row r="20" spans="1:25" x14ac:dyDescent="0.2">
      <c r="A20">
        <v>17</v>
      </c>
      <c r="B20">
        <v>18843</v>
      </c>
      <c r="C20">
        <v>1</v>
      </c>
      <c r="D20">
        <v>60772</v>
      </c>
      <c r="E20">
        <v>7</v>
      </c>
      <c r="F20">
        <v>23878</v>
      </c>
      <c r="G20">
        <v>39.2911</v>
      </c>
      <c r="H20">
        <v>0.53962399999999999</v>
      </c>
      <c r="I20">
        <v>30.6</v>
      </c>
      <c r="J20">
        <v>60</v>
      </c>
      <c r="K20">
        <v>5207</v>
      </c>
      <c r="L20" t="s">
        <v>158</v>
      </c>
      <c r="M20" t="s">
        <v>159</v>
      </c>
      <c r="N20" t="s">
        <v>160</v>
      </c>
      <c r="O20" t="s">
        <v>161</v>
      </c>
      <c r="P20" t="s">
        <v>162</v>
      </c>
      <c r="Q20" t="s">
        <v>163</v>
      </c>
      <c r="R20" t="s">
        <v>164</v>
      </c>
      <c r="S20" t="s">
        <v>14</v>
      </c>
      <c r="T20">
        <v>0</v>
      </c>
      <c r="U20">
        <v>0</v>
      </c>
      <c r="V20" t="s">
        <v>241</v>
      </c>
      <c r="W20">
        <v>0.01</v>
      </c>
      <c r="X20" s="3">
        <f t="shared" si="0"/>
        <v>60772</v>
      </c>
      <c r="Y20" s="3">
        <f t="shared" si="1"/>
        <v>32794.029728000001</v>
      </c>
    </row>
    <row r="21" spans="1:25" x14ac:dyDescent="0.2">
      <c r="A21">
        <v>18</v>
      </c>
      <c r="B21">
        <v>19318</v>
      </c>
      <c r="C21">
        <v>1</v>
      </c>
      <c r="D21">
        <v>137</v>
      </c>
      <c r="E21">
        <v>1</v>
      </c>
      <c r="F21">
        <v>134</v>
      </c>
      <c r="G21">
        <v>97.810199999999995</v>
      </c>
      <c r="H21">
        <v>0.97810200000000003</v>
      </c>
      <c r="I21">
        <v>26.4</v>
      </c>
      <c r="J21">
        <v>12</v>
      </c>
      <c r="K21">
        <v>5207</v>
      </c>
      <c r="L21" t="s">
        <v>158</v>
      </c>
      <c r="M21" t="s">
        <v>159</v>
      </c>
      <c r="N21" t="s">
        <v>160</v>
      </c>
      <c r="O21" t="s">
        <v>161</v>
      </c>
      <c r="P21" t="s">
        <v>162</v>
      </c>
      <c r="Q21" t="s">
        <v>163</v>
      </c>
      <c r="R21" t="s">
        <v>164</v>
      </c>
      <c r="S21" t="s">
        <v>14</v>
      </c>
      <c r="T21">
        <v>0.97810218978102104</v>
      </c>
      <c r="U21">
        <v>0.14688697559045399</v>
      </c>
      <c r="V21">
        <v>0.15017548996934499</v>
      </c>
      <c r="W21">
        <v>0</v>
      </c>
      <c r="X21" s="3">
        <f t="shared" si="0"/>
        <v>137</v>
      </c>
      <c r="Y21" s="3">
        <f t="shared" si="1"/>
        <v>133.99997400000001</v>
      </c>
    </row>
    <row r="22" spans="1:25" x14ac:dyDescent="0.2">
      <c r="A22">
        <v>19</v>
      </c>
      <c r="B22">
        <v>20170</v>
      </c>
      <c r="C22">
        <v>1</v>
      </c>
      <c r="D22">
        <v>419</v>
      </c>
      <c r="E22">
        <v>2</v>
      </c>
      <c r="F22">
        <v>419</v>
      </c>
      <c r="G22">
        <v>100</v>
      </c>
      <c r="H22">
        <v>1.9665900000000001</v>
      </c>
      <c r="I22">
        <v>31.7</v>
      </c>
      <c r="J22">
        <v>25.5</v>
      </c>
      <c r="K22">
        <v>5207</v>
      </c>
      <c r="L22" t="s">
        <v>158</v>
      </c>
      <c r="M22" t="s">
        <v>159</v>
      </c>
      <c r="N22" t="s">
        <v>160</v>
      </c>
      <c r="O22" t="s">
        <v>161</v>
      </c>
      <c r="P22" t="s">
        <v>162</v>
      </c>
      <c r="Q22" t="s">
        <v>163</v>
      </c>
      <c r="R22" t="s">
        <v>164</v>
      </c>
      <c r="S22" t="s">
        <v>14</v>
      </c>
      <c r="T22">
        <v>1.9665871121718299</v>
      </c>
      <c r="U22">
        <v>0.179927015841642</v>
      </c>
      <c r="V22">
        <v>9.1492014123359597E-2</v>
      </c>
      <c r="W22">
        <v>0</v>
      </c>
      <c r="X22" s="3">
        <f t="shared" si="0"/>
        <v>419</v>
      </c>
      <c r="Y22" s="3">
        <f t="shared" si="1"/>
        <v>824.00121000000001</v>
      </c>
    </row>
    <row r="23" spans="1:25" x14ac:dyDescent="0.2">
      <c r="A23">
        <v>20</v>
      </c>
      <c r="B23">
        <v>21145</v>
      </c>
      <c r="C23">
        <v>1</v>
      </c>
      <c r="D23">
        <v>274</v>
      </c>
      <c r="E23">
        <v>1</v>
      </c>
      <c r="F23">
        <v>203</v>
      </c>
      <c r="G23">
        <v>74.087599999999995</v>
      </c>
      <c r="H23">
        <v>0.74087599999999998</v>
      </c>
      <c r="I23">
        <v>31.6</v>
      </c>
      <c r="J23">
        <v>1</v>
      </c>
      <c r="K23">
        <v>5207</v>
      </c>
      <c r="L23" t="s">
        <v>158</v>
      </c>
      <c r="M23" t="s">
        <v>159</v>
      </c>
      <c r="N23" t="s">
        <v>160</v>
      </c>
      <c r="O23" t="s">
        <v>161</v>
      </c>
      <c r="P23" t="s">
        <v>162</v>
      </c>
      <c r="Q23" t="s">
        <v>163</v>
      </c>
      <c r="R23" t="s">
        <v>164</v>
      </c>
      <c r="S23" t="s">
        <v>14</v>
      </c>
      <c r="T23">
        <v>0.74087591240875905</v>
      </c>
      <c r="U23">
        <v>0.43895559439412202</v>
      </c>
      <c r="V23">
        <v>0.59248193529058801</v>
      </c>
      <c r="W23">
        <v>0</v>
      </c>
      <c r="X23" s="3">
        <f t="shared" si="0"/>
        <v>274</v>
      </c>
      <c r="Y23" s="3">
        <f t="shared" si="1"/>
        <v>203.000024</v>
      </c>
    </row>
    <row r="24" spans="1:25" x14ac:dyDescent="0.2">
      <c r="A24">
        <v>21</v>
      </c>
      <c r="B24">
        <v>21189</v>
      </c>
      <c r="C24">
        <v>1</v>
      </c>
      <c r="D24">
        <v>301</v>
      </c>
      <c r="E24">
        <v>1</v>
      </c>
      <c r="F24">
        <v>271</v>
      </c>
      <c r="G24">
        <v>90.033199999999994</v>
      </c>
      <c r="H24">
        <v>0.90033200000000002</v>
      </c>
      <c r="I24">
        <v>33</v>
      </c>
      <c r="J24">
        <v>60</v>
      </c>
      <c r="K24">
        <v>5207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164</v>
      </c>
      <c r="S24" t="s">
        <v>14</v>
      </c>
      <c r="T24">
        <v>0.90033222591362105</v>
      </c>
      <c r="U24">
        <v>0.300055365876636</v>
      </c>
      <c r="V24">
        <v>0.33327182704379099</v>
      </c>
      <c r="W24">
        <v>0</v>
      </c>
      <c r="X24" s="3">
        <f t="shared" si="0"/>
        <v>301</v>
      </c>
      <c r="Y24" s="3">
        <f t="shared" si="1"/>
        <v>270.999932</v>
      </c>
    </row>
    <row r="25" spans="1:25" x14ac:dyDescent="0.2">
      <c r="A25">
        <v>22</v>
      </c>
      <c r="B25">
        <v>21469</v>
      </c>
      <c r="C25">
        <v>1</v>
      </c>
      <c r="D25">
        <v>653</v>
      </c>
      <c r="E25">
        <v>1</v>
      </c>
      <c r="F25">
        <v>569</v>
      </c>
      <c r="G25">
        <v>87.136300000000006</v>
      </c>
      <c r="H25">
        <v>0.871363</v>
      </c>
      <c r="I25">
        <v>24.6</v>
      </c>
      <c r="J25">
        <v>13</v>
      </c>
      <c r="K25">
        <v>5207</v>
      </c>
      <c r="L25" t="s">
        <v>158</v>
      </c>
      <c r="M25" t="s">
        <v>159</v>
      </c>
      <c r="N25" t="s">
        <v>160</v>
      </c>
      <c r="O25" t="s">
        <v>161</v>
      </c>
      <c r="P25" t="s">
        <v>162</v>
      </c>
      <c r="Q25" t="s">
        <v>163</v>
      </c>
      <c r="R25" t="s">
        <v>164</v>
      </c>
      <c r="S25" t="s">
        <v>14</v>
      </c>
      <c r="T25">
        <v>0.87136294027564998</v>
      </c>
      <c r="U25">
        <v>0.335054447967786</v>
      </c>
      <c r="V25">
        <v>0.38451767051487501</v>
      </c>
      <c r="W25">
        <v>0</v>
      </c>
      <c r="X25" s="3">
        <f t="shared" si="0"/>
        <v>653</v>
      </c>
      <c r="Y25" s="3">
        <f t="shared" si="1"/>
        <v>569.00003900000002</v>
      </c>
    </row>
    <row r="26" spans="1:25" x14ac:dyDescent="0.2">
      <c r="A26">
        <v>23</v>
      </c>
      <c r="B26">
        <v>21671</v>
      </c>
      <c r="C26">
        <v>1</v>
      </c>
      <c r="D26">
        <v>384</v>
      </c>
      <c r="E26">
        <v>2</v>
      </c>
      <c r="F26">
        <v>384</v>
      </c>
      <c r="G26">
        <v>100</v>
      </c>
      <c r="H26">
        <v>1.9791700000000001</v>
      </c>
      <c r="I26">
        <v>28.5</v>
      </c>
      <c r="J26">
        <v>60</v>
      </c>
      <c r="K26">
        <v>5207</v>
      </c>
      <c r="L26" t="s">
        <v>158</v>
      </c>
      <c r="M26" t="s">
        <v>159</v>
      </c>
      <c r="N26" t="s">
        <v>160</v>
      </c>
      <c r="O26" t="s">
        <v>161</v>
      </c>
      <c r="P26" t="s">
        <v>162</v>
      </c>
      <c r="Q26" t="s">
        <v>163</v>
      </c>
      <c r="R26" t="s">
        <v>164</v>
      </c>
      <c r="S26" t="s">
        <v>14</v>
      </c>
      <c r="T26">
        <v>1.9791666666666601</v>
      </c>
      <c r="U26">
        <v>0.14301247305727</v>
      </c>
      <c r="V26">
        <v>7.22589337552524E-2</v>
      </c>
      <c r="W26">
        <v>0</v>
      </c>
      <c r="X26" s="3">
        <f t="shared" si="0"/>
        <v>384</v>
      </c>
      <c r="Y26" s="3">
        <f t="shared" si="1"/>
        <v>760.00128000000007</v>
      </c>
    </row>
    <row r="27" spans="1:25" x14ac:dyDescent="0.2">
      <c r="A27">
        <v>24</v>
      </c>
      <c r="B27">
        <v>2306</v>
      </c>
      <c r="C27">
        <v>1</v>
      </c>
      <c r="D27">
        <v>447</v>
      </c>
      <c r="E27">
        <v>1</v>
      </c>
      <c r="F27">
        <v>444</v>
      </c>
      <c r="G27">
        <v>99.328900000000004</v>
      </c>
      <c r="H27">
        <v>0.99328899999999998</v>
      </c>
      <c r="I27">
        <v>22.6</v>
      </c>
      <c r="J27">
        <v>60</v>
      </c>
      <c r="K27">
        <v>5207</v>
      </c>
      <c r="L27" t="s">
        <v>158</v>
      </c>
      <c r="M27" t="s">
        <v>159</v>
      </c>
      <c r="N27" t="s">
        <v>160</v>
      </c>
      <c r="O27" t="s">
        <v>161</v>
      </c>
      <c r="P27" t="s">
        <v>162</v>
      </c>
      <c r="Q27" t="s">
        <v>163</v>
      </c>
      <c r="R27" t="s">
        <v>164</v>
      </c>
      <c r="S27" t="s">
        <v>14</v>
      </c>
      <c r="T27">
        <v>0.99328859060402597</v>
      </c>
      <c r="U27">
        <v>8.17393013776921E-2</v>
      </c>
      <c r="V27">
        <v>8.2291593954568407E-2</v>
      </c>
      <c r="W27">
        <v>0</v>
      </c>
      <c r="X27" s="3">
        <f t="shared" si="0"/>
        <v>447</v>
      </c>
      <c r="Y27" s="3">
        <f t="shared" si="1"/>
        <v>444.00018299999999</v>
      </c>
    </row>
    <row r="28" spans="1:25" x14ac:dyDescent="0.2">
      <c r="A28">
        <v>25</v>
      </c>
      <c r="B28">
        <v>23724</v>
      </c>
      <c r="C28">
        <v>1</v>
      </c>
      <c r="D28">
        <v>2262</v>
      </c>
      <c r="E28">
        <v>1</v>
      </c>
      <c r="F28">
        <v>709</v>
      </c>
      <c r="G28">
        <v>31.343900000000001</v>
      </c>
      <c r="H28">
        <v>0.31343900000000002</v>
      </c>
      <c r="I28">
        <v>23.4</v>
      </c>
      <c r="J28">
        <v>60</v>
      </c>
      <c r="K28">
        <v>5207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164</v>
      </c>
      <c r="S28" t="s">
        <v>14</v>
      </c>
      <c r="T28">
        <v>0.31343943412908898</v>
      </c>
      <c r="U28">
        <v>0.463993892463538</v>
      </c>
      <c r="V28">
        <v>1.4803303028949499</v>
      </c>
      <c r="W28">
        <v>0</v>
      </c>
      <c r="X28" s="3">
        <f t="shared" si="0"/>
        <v>2262</v>
      </c>
      <c r="Y28" s="3">
        <f t="shared" si="1"/>
        <v>708.99901800000009</v>
      </c>
    </row>
    <row r="29" spans="1:25" x14ac:dyDescent="0.2">
      <c r="A29">
        <v>26</v>
      </c>
      <c r="B29">
        <v>24185</v>
      </c>
      <c r="C29">
        <v>1</v>
      </c>
      <c r="D29">
        <v>164</v>
      </c>
      <c r="E29">
        <v>1</v>
      </c>
      <c r="F29">
        <v>147</v>
      </c>
      <c r="G29">
        <v>89.634100000000004</v>
      </c>
      <c r="H29">
        <v>0.89634100000000005</v>
      </c>
      <c r="I29">
        <v>29</v>
      </c>
      <c r="J29">
        <v>38</v>
      </c>
      <c r="K29">
        <v>5207</v>
      </c>
      <c r="L29" t="s">
        <v>158</v>
      </c>
      <c r="M29" t="s">
        <v>159</v>
      </c>
      <c r="N29" t="s">
        <v>160</v>
      </c>
      <c r="O29" t="s">
        <v>161</v>
      </c>
      <c r="P29" t="s">
        <v>162</v>
      </c>
      <c r="Q29" t="s">
        <v>163</v>
      </c>
      <c r="R29" t="s">
        <v>164</v>
      </c>
      <c r="S29" t="s">
        <v>14</v>
      </c>
      <c r="T29">
        <v>0.89634146341463405</v>
      </c>
      <c r="U29">
        <v>0.30575065904998699</v>
      </c>
      <c r="V29">
        <v>0.341109578804067</v>
      </c>
      <c r="W29">
        <v>0</v>
      </c>
      <c r="X29" s="3">
        <f t="shared" si="0"/>
        <v>164</v>
      </c>
      <c r="Y29" s="3">
        <f t="shared" si="1"/>
        <v>146.99992400000002</v>
      </c>
    </row>
    <row r="30" spans="1:25" x14ac:dyDescent="0.2">
      <c r="A30">
        <v>27</v>
      </c>
      <c r="B30">
        <v>24351</v>
      </c>
      <c r="C30">
        <v>1</v>
      </c>
      <c r="D30">
        <v>80097</v>
      </c>
      <c r="E30">
        <v>14</v>
      </c>
      <c r="F30">
        <v>26103</v>
      </c>
      <c r="G30">
        <v>32.589199999999998</v>
      </c>
      <c r="H30">
        <v>0.32707799999999998</v>
      </c>
      <c r="I30">
        <v>26.7</v>
      </c>
      <c r="J30">
        <v>60</v>
      </c>
      <c r="K30">
        <v>5207</v>
      </c>
      <c r="L30" t="s">
        <v>158</v>
      </c>
      <c r="M30" t="s">
        <v>159</v>
      </c>
      <c r="N30" t="s">
        <v>160</v>
      </c>
      <c r="O30" t="s">
        <v>161</v>
      </c>
      <c r="P30" t="s">
        <v>162</v>
      </c>
      <c r="Q30" t="s">
        <v>163</v>
      </c>
      <c r="R30" t="s">
        <v>164</v>
      </c>
      <c r="S30" t="s">
        <v>14</v>
      </c>
      <c r="T30">
        <v>0</v>
      </c>
      <c r="U30">
        <v>0</v>
      </c>
      <c r="V30" t="s">
        <v>241</v>
      </c>
      <c r="W30">
        <v>0.02</v>
      </c>
      <c r="X30" s="3">
        <f t="shared" si="0"/>
        <v>80097</v>
      </c>
      <c r="Y30" s="3">
        <f t="shared" si="1"/>
        <v>26197.966565999999</v>
      </c>
    </row>
    <row r="31" spans="1:25" x14ac:dyDescent="0.2">
      <c r="A31">
        <v>28</v>
      </c>
      <c r="B31">
        <v>24491</v>
      </c>
      <c r="C31">
        <v>1</v>
      </c>
      <c r="D31">
        <v>253</v>
      </c>
      <c r="E31">
        <v>1</v>
      </c>
      <c r="F31">
        <v>225</v>
      </c>
      <c r="G31">
        <v>88.9328</v>
      </c>
      <c r="H31">
        <v>0.88932800000000001</v>
      </c>
      <c r="I31">
        <v>29.9</v>
      </c>
      <c r="J31">
        <v>60</v>
      </c>
      <c r="K31">
        <v>5207</v>
      </c>
      <c r="L31" t="s">
        <v>158</v>
      </c>
      <c r="M31" t="s">
        <v>159</v>
      </c>
      <c r="N31" t="s">
        <v>160</v>
      </c>
      <c r="O31" t="s">
        <v>161</v>
      </c>
      <c r="P31" t="s">
        <v>162</v>
      </c>
      <c r="Q31" t="s">
        <v>163</v>
      </c>
      <c r="R31" t="s">
        <v>164</v>
      </c>
      <c r="S31" t="s">
        <v>14</v>
      </c>
      <c r="T31">
        <v>0.88932806324110603</v>
      </c>
      <c r="U31">
        <v>0.314347306730965</v>
      </c>
      <c r="V31">
        <v>0.35346608267970803</v>
      </c>
      <c r="W31">
        <v>0</v>
      </c>
      <c r="X31" s="3">
        <f t="shared" si="0"/>
        <v>253</v>
      </c>
      <c r="Y31" s="3">
        <f t="shared" si="1"/>
        <v>224.99998400000001</v>
      </c>
    </row>
    <row r="32" spans="1:25" x14ac:dyDescent="0.2">
      <c r="A32">
        <v>29</v>
      </c>
      <c r="B32">
        <v>25309</v>
      </c>
      <c r="C32">
        <v>1</v>
      </c>
      <c r="D32">
        <v>334</v>
      </c>
      <c r="E32">
        <v>1</v>
      </c>
      <c r="F32">
        <v>330</v>
      </c>
      <c r="G32">
        <v>98.802400000000006</v>
      </c>
      <c r="H32">
        <v>0.98802400000000001</v>
      </c>
      <c r="I32">
        <v>24.8</v>
      </c>
      <c r="J32">
        <v>60</v>
      </c>
      <c r="K32">
        <v>5207</v>
      </c>
      <c r="L32" t="s">
        <v>158</v>
      </c>
      <c r="M32" t="s">
        <v>159</v>
      </c>
      <c r="N32" t="s">
        <v>160</v>
      </c>
      <c r="O32" t="s">
        <v>161</v>
      </c>
      <c r="P32" t="s">
        <v>162</v>
      </c>
      <c r="Q32" t="s">
        <v>163</v>
      </c>
      <c r="R32" t="s">
        <v>164</v>
      </c>
      <c r="S32" t="s">
        <v>14</v>
      </c>
      <c r="T32">
        <v>0.98802395209580796</v>
      </c>
      <c r="U32">
        <v>0.108941064712671</v>
      </c>
      <c r="V32">
        <v>0.110261562466764</v>
      </c>
      <c r="W32">
        <v>0</v>
      </c>
      <c r="X32" s="3">
        <f t="shared" si="0"/>
        <v>334</v>
      </c>
      <c r="Y32" s="3">
        <f t="shared" si="1"/>
        <v>330.00001600000002</v>
      </c>
    </row>
    <row r="33" spans="1:25" x14ac:dyDescent="0.2">
      <c r="A33">
        <v>30</v>
      </c>
      <c r="B33">
        <v>25374</v>
      </c>
      <c r="C33">
        <v>1</v>
      </c>
      <c r="D33">
        <v>347</v>
      </c>
      <c r="E33">
        <v>1</v>
      </c>
      <c r="F33">
        <v>346</v>
      </c>
      <c r="G33">
        <v>99.711799999999997</v>
      </c>
      <c r="H33">
        <v>0.99711799999999995</v>
      </c>
      <c r="I33">
        <v>32.700000000000003</v>
      </c>
      <c r="J33">
        <v>60</v>
      </c>
      <c r="K33">
        <v>5207</v>
      </c>
      <c r="L33" t="s">
        <v>158</v>
      </c>
      <c r="M33" t="s">
        <v>159</v>
      </c>
      <c r="N33" t="s">
        <v>160</v>
      </c>
      <c r="O33" t="s">
        <v>161</v>
      </c>
      <c r="P33" t="s">
        <v>162</v>
      </c>
      <c r="Q33" t="s">
        <v>163</v>
      </c>
      <c r="R33" t="s">
        <v>164</v>
      </c>
      <c r="S33" t="s">
        <v>14</v>
      </c>
      <c r="T33">
        <v>0.99711815561959605</v>
      </c>
      <c r="U33">
        <v>5.3682812709501801E-2</v>
      </c>
      <c r="V33">
        <v>5.3837965347390597E-2</v>
      </c>
      <c r="W33">
        <v>0</v>
      </c>
      <c r="X33" s="3">
        <f t="shared" si="0"/>
        <v>347</v>
      </c>
      <c r="Y33" s="3">
        <f t="shared" si="1"/>
        <v>345.99994599999997</v>
      </c>
    </row>
    <row r="34" spans="1:25" x14ac:dyDescent="0.2">
      <c r="A34">
        <v>31</v>
      </c>
      <c r="B34">
        <v>25471</v>
      </c>
      <c r="C34">
        <v>1</v>
      </c>
      <c r="D34">
        <v>162</v>
      </c>
      <c r="E34">
        <v>5</v>
      </c>
      <c r="F34">
        <v>162</v>
      </c>
      <c r="G34">
        <v>100</v>
      </c>
      <c r="H34">
        <v>4.8456799999999998</v>
      </c>
      <c r="I34">
        <v>25.8</v>
      </c>
      <c r="J34">
        <v>40</v>
      </c>
      <c r="K34">
        <v>5207</v>
      </c>
      <c r="L34" t="s">
        <v>158</v>
      </c>
      <c r="M34" t="s">
        <v>159</v>
      </c>
      <c r="N34" t="s">
        <v>160</v>
      </c>
      <c r="O34" t="s">
        <v>161</v>
      </c>
      <c r="P34" t="s">
        <v>162</v>
      </c>
      <c r="Q34" t="s">
        <v>163</v>
      </c>
      <c r="R34" t="s">
        <v>164</v>
      </c>
      <c r="S34" t="s">
        <v>14</v>
      </c>
      <c r="T34">
        <v>4.8456790123456699</v>
      </c>
      <c r="U34">
        <v>0.46719710889836802</v>
      </c>
      <c r="V34">
        <v>9.6415199543357505E-2</v>
      </c>
      <c r="W34">
        <v>0.01</v>
      </c>
      <c r="X34" s="3">
        <f t="shared" si="0"/>
        <v>162</v>
      </c>
      <c r="Y34" s="3">
        <f t="shared" si="1"/>
        <v>785.00015999999994</v>
      </c>
    </row>
    <row r="35" spans="1:25" x14ac:dyDescent="0.2">
      <c r="A35">
        <v>32</v>
      </c>
      <c r="B35">
        <v>25662</v>
      </c>
      <c r="C35">
        <v>1</v>
      </c>
      <c r="D35">
        <v>1221</v>
      </c>
      <c r="E35">
        <v>1</v>
      </c>
      <c r="F35">
        <v>620</v>
      </c>
      <c r="G35">
        <v>50.778100000000002</v>
      </c>
      <c r="H35">
        <v>0.50778100000000004</v>
      </c>
      <c r="I35">
        <v>27.9</v>
      </c>
      <c r="J35">
        <v>60</v>
      </c>
      <c r="K35">
        <v>5207</v>
      </c>
      <c r="L35" t="s">
        <v>158</v>
      </c>
      <c r="M35" t="s">
        <v>159</v>
      </c>
      <c r="N35" t="s">
        <v>160</v>
      </c>
      <c r="O35" t="s">
        <v>161</v>
      </c>
      <c r="P35" t="s">
        <v>162</v>
      </c>
      <c r="Q35" t="s">
        <v>163</v>
      </c>
      <c r="R35" t="s">
        <v>164</v>
      </c>
      <c r="S35" t="s">
        <v>14</v>
      </c>
      <c r="T35">
        <v>0.50778050778050698</v>
      </c>
      <c r="U35">
        <v>0.50014431128579795</v>
      </c>
      <c r="V35">
        <v>0.98496161948380501</v>
      </c>
      <c r="W35">
        <v>0</v>
      </c>
      <c r="X35" s="3">
        <f t="shared" si="0"/>
        <v>1221</v>
      </c>
      <c r="Y35" s="3">
        <f t="shared" si="1"/>
        <v>620.00060100000007</v>
      </c>
    </row>
    <row r="36" spans="1:25" x14ac:dyDescent="0.2">
      <c r="A36">
        <v>33</v>
      </c>
      <c r="B36">
        <v>26893</v>
      </c>
      <c r="C36">
        <v>1</v>
      </c>
      <c r="D36">
        <v>242</v>
      </c>
      <c r="E36">
        <v>1</v>
      </c>
      <c r="F36">
        <v>240</v>
      </c>
      <c r="G36">
        <v>99.173599999999993</v>
      </c>
      <c r="H36">
        <v>0.99173599999999995</v>
      </c>
      <c r="I36">
        <v>29</v>
      </c>
      <c r="J36">
        <v>54</v>
      </c>
      <c r="K36">
        <v>5207</v>
      </c>
      <c r="L36" t="s">
        <v>158</v>
      </c>
      <c r="M36" t="s">
        <v>159</v>
      </c>
      <c r="N36" t="s">
        <v>160</v>
      </c>
      <c r="O36" t="s">
        <v>161</v>
      </c>
      <c r="P36" t="s">
        <v>162</v>
      </c>
      <c r="Q36" t="s">
        <v>163</v>
      </c>
      <c r="R36" t="s">
        <v>164</v>
      </c>
      <c r="S36" t="s">
        <v>14</v>
      </c>
      <c r="T36">
        <v>0.99173553719008201</v>
      </c>
      <c r="U36">
        <v>9.0720286778166195E-2</v>
      </c>
      <c r="V36">
        <v>9.1476289167984198E-2</v>
      </c>
      <c r="W36">
        <v>0</v>
      </c>
      <c r="X36" s="3">
        <f t="shared" si="0"/>
        <v>242</v>
      </c>
      <c r="Y36" s="3">
        <f t="shared" si="1"/>
        <v>240.000112</v>
      </c>
    </row>
    <row r="37" spans="1:25" x14ac:dyDescent="0.2">
      <c r="A37">
        <v>34</v>
      </c>
      <c r="B37">
        <v>26954</v>
      </c>
      <c r="C37">
        <v>1</v>
      </c>
      <c r="D37">
        <v>22466</v>
      </c>
      <c r="E37">
        <v>2</v>
      </c>
      <c r="F37">
        <v>5004</v>
      </c>
      <c r="G37">
        <v>22.273700000000002</v>
      </c>
      <c r="H37">
        <v>0.22273699999999999</v>
      </c>
      <c r="I37">
        <v>24.3</v>
      </c>
      <c r="J37">
        <v>60</v>
      </c>
      <c r="K37">
        <v>5207</v>
      </c>
      <c r="L37" t="s">
        <v>158</v>
      </c>
      <c r="M37" t="s">
        <v>159</v>
      </c>
      <c r="N37" t="s">
        <v>160</v>
      </c>
      <c r="O37" t="s">
        <v>161</v>
      </c>
      <c r="P37" t="s">
        <v>162</v>
      </c>
      <c r="Q37" t="s">
        <v>163</v>
      </c>
      <c r="R37" t="s">
        <v>164</v>
      </c>
      <c r="S37" t="s">
        <v>14</v>
      </c>
      <c r="T37">
        <v>0</v>
      </c>
      <c r="U37">
        <v>0</v>
      </c>
      <c r="V37" t="s">
        <v>241</v>
      </c>
      <c r="W37">
        <v>0</v>
      </c>
      <c r="X37" s="3">
        <f t="shared" si="0"/>
        <v>22466</v>
      </c>
      <c r="Y37" s="3">
        <f t="shared" si="1"/>
        <v>5004.0094419999996</v>
      </c>
    </row>
    <row r="38" spans="1:25" x14ac:dyDescent="0.2">
      <c r="A38">
        <v>35</v>
      </c>
      <c r="B38">
        <v>28266</v>
      </c>
      <c r="C38">
        <v>1</v>
      </c>
      <c r="D38">
        <v>277</v>
      </c>
      <c r="E38">
        <v>1</v>
      </c>
      <c r="F38">
        <v>272</v>
      </c>
      <c r="G38">
        <v>98.194900000000004</v>
      </c>
      <c r="H38">
        <v>0.98194899999999996</v>
      </c>
      <c r="I38">
        <v>36.6</v>
      </c>
      <c r="J38">
        <v>60</v>
      </c>
      <c r="K38">
        <v>5207</v>
      </c>
      <c r="L38" t="s">
        <v>158</v>
      </c>
      <c r="M38" t="s">
        <v>159</v>
      </c>
      <c r="N38" t="s">
        <v>160</v>
      </c>
      <c r="O38" t="s">
        <v>161</v>
      </c>
      <c r="P38" t="s">
        <v>162</v>
      </c>
      <c r="Q38" t="s">
        <v>163</v>
      </c>
      <c r="R38" t="s">
        <v>164</v>
      </c>
      <c r="S38" t="s">
        <v>14</v>
      </c>
      <c r="T38">
        <v>0.98194945848375403</v>
      </c>
      <c r="U38">
        <v>0.13337518309372701</v>
      </c>
      <c r="V38">
        <v>0.13582693278294999</v>
      </c>
      <c r="W38">
        <v>0</v>
      </c>
      <c r="X38" s="3">
        <f t="shared" si="0"/>
        <v>277</v>
      </c>
      <c r="Y38" s="3">
        <f t="shared" si="1"/>
        <v>271.99987299999998</v>
      </c>
    </row>
    <row r="39" spans="1:25" x14ac:dyDescent="0.2">
      <c r="A39">
        <v>36</v>
      </c>
      <c r="B39">
        <v>29566</v>
      </c>
      <c r="C39">
        <v>1</v>
      </c>
      <c r="D39">
        <v>483</v>
      </c>
      <c r="E39">
        <v>3</v>
      </c>
      <c r="F39">
        <v>483</v>
      </c>
      <c r="G39">
        <v>100</v>
      </c>
      <c r="H39">
        <v>2.5590099999999998</v>
      </c>
      <c r="I39">
        <v>22.8</v>
      </c>
      <c r="J39">
        <v>60</v>
      </c>
      <c r="K39">
        <v>5207</v>
      </c>
      <c r="L39" t="s">
        <v>158</v>
      </c>
      <c r="M39" t="s">
        <v>159</v>
      </c>
      <c r="N39" t="s">
        <v>160</v>
      </c>
      <c r="O39" t="s">
        <v>161</v>
      </c>
      <c r="P39" t="s">
        <v>162</v>
      </c>
      <c r="Q39" t="s">
        <v>163</v>
      </c>
      <c r="R39" t="s">
        <v>164</v>
      </c>
      <c r="S39" t="s">
        <v>14</v>
      </c>
      <c r="T39">
        <v>2.5590062111801202</v>
      </c>
      <c r="U39">
        <v>0.66174095008816003</v>
      </c>
      <c r="V39">
        <v>0.258592944087849</v>
      </c>
      <c r="W39">
        <v>0</v>
      </c>
      <c r="X39" s="3">
        <f t="shared" si="0"/>
        <v>483</v>
      </c>
      <c r="Y39" s="3">
        <f t="shared" si="1"/>
        <v>1236.0018299999999</v>
      </c>
    </row>
    <row r="40" spans="1:25" x14ac:dyDescent="0.2">
      <c r="A40">
        <v>37</v>
      </c>
      <c r="B40">
        <v>29610</v>
      </c>
      <c r="C40">
        <v>1</v>
      </c>
      <c r="D40">
        <v>8780</v>
      </c>
      <c r="E40">
        <v>1</v>
      </c>
      <c r="F40">
        <v>4445</v>
      </c>
      <c r="G40">
        <v>50.626399999999997</v>
      </c>
      <c r="H40">
        <v>0.50626400000000005</v>
      </c>
      <c r="I40">
        <v>28.6</v>
      </c>
      <c r="J40">
        <v>60</v>
      </c>
      <c r="K40">
        <v>5207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14</v>
      </c>
      <c r="T40">
        <v>0</v>
      </c>
      <c r="U40">
        <v>0</v>
      </c>
      <c r="V40" t="s">
        <v>241</v>
      </c>
      <c r="W40">
        <v>0</v>
      </c>
      <c r="X40" s="3">
        <f t="shared" si="0"/>
        <v>8780</v>
      </c>
      <c r="Y40" s="3">
        <f t="shared" si="1"/>
        <v>4444.9979200000007</v>
      </c>
    </row>
    <row r="41" spans="1:25" x14ac:dyDescent="0.2">
      <c r="A41">
        <v>38</v>
      </c>
      <c r="B41">
        <v>29748</v>
      </c>
      <c r="C41">
        <v>1</v>
      </c>
      <c r="D41">
        <v>2466</v>
      </c>
      <c r="E41">
        <v>1</v>
      </c>
      <c r="F41">
        <v>2230</v>
      </c>
      <c r="G41">
        <v>90.4298</v>
      </c>
      <c r="H41">
        <v>0.90429800000000005</v>
      </c>
      <c r="I41">
        <v>33.200000000000003</v>
      </c>
      <c r="J41">
        <v>60</v>
      </c>
      <c r="K41">
        <v>5207</v>
      </c>
      <c r="L41" t="s">
        <v>158</v>
      </c>
      <c r="M41" t="s">
        <v>159</v>
      </c>
      <c r="N41" t="s">
        <v>160</v>
      </c>
      <c r="O41" t="s">
        <v>161</v>
      </c>
      <c r="P41" t="s">
        <v>162</v>
      </c>
      <c r="Q41" t="s">
        <v>163</v>
      </c>
      <c r="R41" t="s">
        <v>164</v>
      </c>
      <c r="S41" t="s">
        <v>14</v>
      </c>
      <c r="T41">
        <v>0.904298459042984</v>
      </c>
      <c r="U41">
        <v>0.29424116747762802</v>
      </c>
      <c r="V41">
        <v>0.32538059147974502</v>
      </c>
      <c r="W41">
        <v>0</v>
      </c>
      <c r="X41" s="3">
        <f t="shared" si="0"/>
        <v>2466</v>
      </c>
      <c r="Y41" s="3">
        <f t="shared" si="1"/>
        <v>2229.9988680000001</v>
      </c>
    </row>
    <row r="42" spans="1:25" x14ac:dyDescent="0.2">
      <c r="A42">
        <v>39</v>
      </c>
      <c r="B42">
        <v>29868</v>
      </c>
      <c r="C42">
        <v>1</v>
      </c>
      <c r="D42">
        <v>1621</v>
      </c>
      <c r="E42">
        <v>1</v>
      </c>
      <c r="F42">
        <v>1364</v>
      </c>
      <c r="G42">
        <v>84.145600000000002</v>
      </c>
      <c r="H42">
        <v>0.84145599999999998</v>
      </c>
      <c r="I42">
        <v>16.100000000000001</v>
      </c>
      <c r="J42">
        <v>60</v>
      </c>
      <c r="K42">
        <v>5207</v>
      </c>
      <c r="L42" t="s">
        <v>158</v>
      </c>
      <c r="M42" t="s">
        <v>159</v>
      </c>
      <c r="N42" t="s">
        <v>160</v>
      </c>
      <c r="O42" t="s">
        <v>161</v>
      </c>
      <c r="P42" t="s">
        <v>162</v>
      </c>
      <c r="Q42" t="s">
        <v>163</v>
      </c>
      <c r="R42" t="s">
        <v>164</v>
      </c>
      <c r="S42" t="s">
        <v>14</v>
      </c>
      <c r="T42">
        <v>0.84145589142504595</v>
      </c>
      <c r="U42">
        <v>0.36536314093072297</v>
      </c>
      <c r="V42">
        <v>0.43420355678057299</v>
      </c>
      <c r="W42">
        <v>0</v>
      </c>
      <c r="X42" s="3">
        <f t="shared" si="0"/>
        <v>1621</v>
      </c>
      <c r="Y42" s="3">
        <f t="shared" si="1"/>
        <v>1364.000176</v>
      </c>
    </row>
    <row r="43" spans="1:25" x14ac:dyDescent="0.2">
      <c r="A43">
        <v>40</v>
      </c>
      <c r="B43">
        <v>30056</v>
      </c>
      <c r="C43">
        <v>1</v>
      </c>
      <c r="D43">
        <v>10140</v>
      </c>
      <c r="E43">
        <v>2</v>
      </c>
      <c r="F43">
        <v>4720</v>
      </c>
      <c r="G43">
        <v>46.548299999999998</v>
      </c>
      <c r="H43">
        <v>0.76982200000000001</v>
      </c>
      <c r="I43">
        <v>34</v>
      </c>
      <c r="J43">
        <v>60</v>
      </c>
      <c r="K43">
        <v>5207</v>
      </c>
      <c r="L43" t="s">
        <v>158</v>
      </c>
      <c r="M43" t="s">
        <v>159</v>
      </c>
      <c r="N43" t="s">
        <v>160</v>
      </c>
      <c r="O43" t="s">
        <v>161</v>
      </c>
      <c r="P43" t="s">
        <v>162</v>
      </c>
      <c r="Q43" t="s">
        <v>163</v>
      </c>
      <c r="R43" t="s">
        <v>164</v>
      </c>
      <c r="S43" t="s">
        <v>14</v>
      </c>
      <c r="T43">
        <v>0</v>
      </c>
      <c r="U43">
        <v>0</v>
      </c>
      <c r="V43" t="s">
        <v>241</v>
      </c>
      <c r="W43">
        <v>0</v>
      </c>
      <c r="X43" s="3">
        <f t="shared" si="0"/>
        <v>10140</v>
      </c>
      <c r="Y43" s="3">
        <f t="shared" si="1"/>
        <v>7805.9950799999997</v>
      </c>
    </row>
    <row r="44" spans="1:25" x14ac:dyDescent="0.2">
      <c r="A44">
        <v>41</v>
      </c>
      <c r="B44">
        <v>30189</v>
      </c>
      <c r="C44">
        <v>1</v>
      </c>
      <c r="D44">
        <v>104344</v>
      </c>
      <c r="E44">
        <v>6</v>
      </c>
      <c r="F44">
        <v>18531</v>
      </c>
      <c r="G44">
        <v>17.759499999999999</v>
      </c>
      <c r="H44">
        <v>0.19525799999999999</v>
      </c>
      <c r="I44">
        <v>28.8</v>
      </c>
      <c r="J44">
        <v>60</v>
      </c>
      <c r="K44">
        <v>5207</v>
      </c>
      <c r="L44" t="s">
        <v>158</v>
      </c>
      <c r="M44" t="s">
        <v>159</v>
      </c>
      <c r="N44" t="s">
        <v>160</v>
      </c>
      <c r="O44" t="s">
        <v>161</v>
      </c>
      <c r="P44" t="s">
        <v>162</v>
      </c>
      <c r="Q44" t="s">
        <v>163</v>
      </c>
      <c r="R44" t="s">
        <v>164</v>
      </c>
      <c r="S44" t="s">
        <v>14</v>
      </c>
      <c r="T44">
        <v>0</v>
      </c>
      <c r="U44">
        <v>0</v>
      </c>
      <c r="V44" t="s">
        <v>241</v>
      </c>
      <c r="W44">
        <v>0.01</v>
      </c>
      <c r="X44" s="3">
        <f t="shared" si="0"/>
        <v>104344</v>
      </c>
      <c r="Y44" s="3">
        <f t="shared" si="1"/>
        <v>20374.000752</v>
      </c>
    </row>
    <row r="45" spans="1:25" x14ac:dyDescent="0.2">
      <c r="A45">
        <v>42</v>
      </c>
      <c r="B45">
        <v>30192</v>
      </c>
      <c r="C45">
        <v>1</v>
      </c>
      <c r="D45">
        <v>10539</v>
      </c>
      <c r="E45">
        <v>2</v>
      </c>
      <c r="F45">
        <v>5099</v>
      </c>
      <c r="G45">
        <v>48.382199999999997</v>
      </c>
      <c r="H45">
        <v>0.48382199999999997</v>
      </c>
      <c r="I45">
        <v>25.7</v>
      </c>
      <c r="J45">
        <v>60</v>
      </c>
      <c r="K45">
        <v>5207</v>
      </c>
      <c r="L45" t="s">
        <v>158</v>
      </c>
      <c r="M45" t="s">
        <v>159</v>
      </c>
      <c r="N45" t="s">
        <v>160</v>
      </c>
      <c r="O45" t="s">
        <v>161</v>
      </c>
      <c r="P45" t="s">
        <v>162</v>
      </c>
      <c r="Q45" t="s">
        <v>163</v>
      </c>
      <c r="R45" t="s">
        <v>164</v>
      </c>
      <c r="S45" t="s">
        <v>14</v>
      </c>
      <c r="T45">
        <v>0</v>
      </c>
      <c r="U45">
        <v>0</v>
      </c>
      <c r="V45" t="s">
        <v>241</v>
      </c>
      <c r="W45">
        <v>0</v>
      </c>
      <c r="X45" s="3">
        <f t="shared" si="0"/>
        <v>10539</v>
      </c>
      <c r="Y45" s="3">
        <f t="shared" si="1"/>
        <v>5099.0000579999996</v>
      </c>
    </row>
    <row r="46" spans="1:25" x14ac:dyDescent="0.2">
      <c r="A46">
        <v>43</v>
      </c>
      <c r="B46">
        <v>30257</v>
      </c>
      <c r="C46">
        <v>1</v>
      </c>
      <c r="D46">
        <v>8980</v>
      </c>
      <c r="E46">
        <v>1</v>
      </c>
      <c r="F46">
        <v>6357</v>
      </c>
      <c r="G46">
        <v>70.790599999999998</v>
      </c>
      <c r="H46">
        <v>0.70790600000000004</v>
      </c>
      <c r="I46">
        <v>31.9</v>
      </c>
      <c r="J46">
        <v>60</v>
      </c>
      <c r="K46">
        <v>5207</v>
      </c>
      <c r="L46" t="s">
        <v>158</v>
      </c>
      <c r="M46" t="s">
        <v>159</v>
      </c>
      <c r="N46" t="s">
        <v>160</v>
      </c>
      <c r="O46" t="s">
        <v>161</v>
      </c>
      <c r="P46" t="s">
        <v>162</v>
      </c>
      <c r="Q46" t="s">
        <v>163</v>
      </c>
      <c r="R46" t="s">
        <v>164</v>
      </c>
      <c r="S46" t="s">
        <v>14</v>
      </c>
      <c r="T46">
        <v>0</v>
      </c>
      <c r="U46">
        <v>0</v>
      </c>
      <c r="V46" t="s">
        <v>241</v>
      </c>
      <c r="W46">
        <v>0</v>
      </c>
      <c r="X46" s="3">
        <f t="shared" si="0"/>
        <v>8980</v>
      </c>
      <c r="Y46" s="3">
        <f t="shared" si="1"/>
        <v>6356.9958800000004</v>
      </c>
    </row>
    <row r="47" spans="1:25" x14ac:dyDescent="0.2">
      <c r="A47">
        <v>44</v>
      </c>
      <c r="B47">
        <v>30341</v>
      </c>
      <c r="C47">
        <v>1</v>
      </c>
      <c r="D47">
        <v>16073</v>
      </c>
      <c r="E47">
        <v>1</v>
      </c>
      <c r="F47">
        <v>1006</v>
      </c>
      <c r="G47">
        <v>6.2589399999999999</v>
      </c>
      <c r="H47">
        <v>6.2589400000000003E-2</v>
      </c>
      <c r="I47">
        <v>33.700000000000003</v>
      </c>
      <c r="J47">
        <v>60</v>
      </c>
      <c r="K47">
        <v>5207</v>
      </c>
      <c r="L47" t="s">
        <v>158</v>
      </c>
      <c r="M47" t="s">
        <v>159</v>
      </c>
      <c r="N47" t="s">
        <v>160</v>
      </c>
      <c r="O47" t="s">
        <v>161</v>
      </c>
      <c r="P47" t="s">
        <v>162</v>
      </c>
      <c r="Q47" t="s">
        <v>163</v>
      </c>
      <c r="R47" t="s">
        <v>164</v>
      </c>
      <c r="S47" t="s">
        <v>14</v>
      </c>
      <c r="T47">
        <v>0</v>
      </c>
      <c r="U47">
        <v>0</v>
      </c>
      <c r="V47" t="s">
        <v>241</v>
      </c>
      <c r="W47">
        <v>0</v>
      </c>
      <c r="X47" s="3">
        <f t="shared" si="0"/>
        <v>16073</v>
      </c>
      <c r="Y47" s="3">
        <f t="shared" si="1"/>
        <v>1005.9994262</v>
      </c>
    </row>
    <row r="48" spans="1:25" x14ac:dyDescent="0.2">
      <c r="A48">
        <v>45</v>
      </c>
      <c r="B48">
        <v>30387</v>
      </c>
      <c r="C48">
        <v>1</v>
      </c>
      <c r="D48">
        <v>3427</v>
      </c>
      <c r="E48">
        <v>1</v>
      </c>
      <c r="F48">
        <v>819</v>
      </c>
      <c r="G48">
        <v>23.898499999999999</v>
      </c>
      <c r="H48">
        <v>0.238985</v>
      </c>
      <c r="I48">
        <v>26.6</v>
      </c>
      <c r="J48">
        <v>60</v>
      </c>
      <c r="K48">
        <v>5207</v>
      </c>
      <c r="L48" t="s">
        <v>158</v>
      </c>
      <c r="M48" t="s">
        <v>159</v>
      </c>
      <c r="N48" t="s">
        <v>160</v>
      </c>
      <c r="O48" t="s">
        <v>161</v>
      </c>
      <c r="P48" t="s">
        <v>162</v>
      </c>
      <c r="Q48" t="s">
        <v>163</v>
      </c>
      <c r="R48" t="s">
        <v>164</v>
      </c>
      <c r="S48" t="s">
        <v>14</v>
      </c>
      <c r="T48">
        <v>0.23898453457834801</v>
      </c>
      <c r="U48">
        <v>0.42652551191204302</v>
      </c>
      <c r="V48">
        <v>1.7847410614439201</v>
      </c>
      <c r="W48">
        <v>0</v>
      </c>
      <c r="X48" s="3">
        <f t="shared" si="0"/>
        <v>3427</v>
      </c>
      <c r="Y48" s="3">
        <f t="shared" si="1"/>
        <v>819.00159500000007</v>
      </c>
    </row>
    <row r="49" spans="1:25" x14ac:dyDescent="0.2">
      <c r="A49">
        <v>46</v>
      </c>
      <c r="B49">
        <v>30427</v>
      </c>
      <c r="C49">
        <v>1</v>
      </c>
      <c r="D49">
        <v>24775</v>
      </c>
      <c r="E49">
        <v>3</v>
      </c>
      <c r="F49">
        <v>3249</v>
      </c>
      <c r="G49">
        <v>13.114000000000001</v>
      </c>
      <c r="H49">
        <v>0.13114000000000001</v>
      </c>
      <c r="I49">
        <v>30.1</v>
      </c>
      <c r="J49">
        <v>60</v>
      </c>
      <c r="K49">
        <v>5207</v>
      </c>
      <c r="L49" t="s">
        <v>158</v>
      </c>
      <c r="M49" t="s">
        <v>159</v>
      </c>
      <c r="N49" t="s">
        <v>160</v>
      </c>
      <c r="O49" t="s">
        <v>161</v>
      </c>
      <c r="P49" t="s">
        <v>162</v>
      </c>
      <c r="Q49" t="s">
        <v>163</v>
      </c>
      <c r="R49" t="s">
        <v>164</v>
      </c>
      <c r="S49" t="s">
        <v>14</v>
      </c>
      <c r="T49">
        <v>0</v>
      </c>
      <c r="U49">
        <v>0</v>
      </c>
      <c r="V49" t="s">
        <v>241</v>
      </c>
      <c r="W49">
        <v>0</v>
      </c>
      <c r="X49" s="3">
        <f t="shared" si="0"/>
        <v>24775</v>
      </c>
      <c r="Y49" s="3">
        <f t="shared" si="1"/>
        <v>3248.9935</v>
      </c>
    </row>
    <row r="50" spans="1:25" x14ac:dyDescent="0.2">
      <c r="A50">
        <v>47</v>
      </c>
      <c r="B50">
        <v>30855</v>
      </c>
      <c r="C50">
        <v>1</v>
      </c>
      <c r="D50">
        <v>8168</v>
      </c>
      <c r="E50">
        <v>2</v>
      </c>
      <c r="F50">
        <v>5314</v>
      </c>
      <c r="G50">
        <v>65.058800000000005</v>
      </c>
      <c r="H50">
        <v>1.03024</v>
      </c>
      <c r="I50">
        <v>31.7</v>
      </c>
      <c r="J50">
        <v>60</v>
      </c>
      <c r="K50">
        <v>5207</v>
      </c>
      <c r="L50" t="s">
        <v>158</v>
      </c>
      <c r="M50" t="s">
        <v>159</v>
      </c>
      <c r="N50" t="s">
        <v>160</v>
      </c>
      <c r="O50" t="s">
        <v>161</v>
      </c>
      <c r="P50" t="s">
        <v>162</v>
      </c>
      <c r="Q50" t="s">
        <v>163</v>
      </c>
      <c r="R50" t="s">
        <v>164</v>
      </c>
      <c r="S50" t="s">
        <v>14</v>
      </c>
      <c r="T50">
        <v>0</v>
      </c>
      <c r="U50">
        <v>0</v>
      </c>
      <c r="V50" t="s">
        <v>241</v>
      </c>
      <c r="W50">
        <v>0</v>
      </c>
      <c r="X50" s="3">
        <f t="shared" si="0"/>
        <v>8168</v>
      </c>
      <c r="Y50" s="3">
        <f t="shared" si="1"/>
        <v>8415.000320000001</v>
      </c>
    </row>
    <row r="51" spans="1:25" x14ac:dyDescent="0.2">
      <c r="A51">
        <v>48</v>
      </c>
      <c r="B51">
        <v>3090</v>
      </c>
      <c r="C51">
        <v>1</v>
      </c>
      <c r="D51">
        <v>94</v>
      </c>
      <c r="E51">
        <v>1</v>
      </c>
      <c r="F51">
        <v>94</v>
      </c>
      <c r="G51">
        <v>100</v>
      </c>
      <c r="H51">
        <v>1</v>
      </c>
      <c r="I51">
        <v>28</v>
      </c>
      <c r="J51">
        <v>1</v>
      </c>
      <c r="K51">
        <v>5207</v>
      </c>
      <c r="L51" t="s">
        <v>158</v>
      </c>
      <c r="M51" t="s">
        <v>159</v>
      </c>
      <c r="N51" t="s">
        <v>160</v>
      </c>
      <c r="O51" t="s">
        <v>161</v>
      </c>
      <c r="P51" t="s">
        <v>162</v>
      </c>
      <c r="Q51" t="s">
        <v>163</v>
      </c>
      <c r="R51" t="s">
        <v>164</v>
      </c>
      <c r="S51" t="s">
        <v>14</v>
      </c>
      <c r="T51">
        <v>1</v>
      </c>
      <c r="U51">
        <v>0</v>
      </c>
      <c r="V51">
        <v>0</v>
      </c>
      <c r="W51">
        <v>0</v>
      </c>
      <c r="X51" s="3">
        <f t="shared" si="0"/>
        <v>94</v>
      </c>
      <c r="Y51" s="3">
        <f t="shared" si="1"/>
        <v>94</v>
      </c>
    </row>
    <row r="52" spans="1:25" x14ac:dyDescent="0.2">
      <c r="A52">
        <v>49</v>
      </c>
      <c r="B52">
        <v>31153</v>
      </c>
      <c r="C52">
        <v>1</v>
      </c>
      <c r="D52">
        <v>940</v>
      </c>
      <c r="E52">
        <v>1</v>
      </c>
      <c r="F52">
        <v>932</v>
      </c>
      <c r="G52">
        <v>99.148899999999998</v>
      </c>
      <c r="H52">
        <v>0.99148899999999995</v>
      </c>
      <c r="I52">
        <v>27.3</v>
      </c>
      <c r="J52">
        <v>60</v>
      </c>
      <c r="K52">
        <v>5207</v>
      </c>
      <c r="L52" t="s">
        <v>158</v>
      </c>
      <c r="M52" t="s">
        <v>159</v>
      </c>
      <c r="N52" t="s">
        <v>160</v>
      </c>
      <c r="O52" t="s">
        <v>161</v>
      </c>
      <c r="P52" t="s">
        <v>162</v>
      </c>
      <c r="Q52" t="s">
        <v>163</v>
      </c>
      <c r="R52" t="s">
        <v>164</v>
      </c>
      <c r="S52" t="s">
        <v>14</v>
      </c>
      <c r="T52">
        <v>0.99148936170212698</v>
      </c>
      <c r="U52">
        <v>9.1908616080987104E-2</v>
      </c>
      <c r="V52">
        <v>9.2697531240480496E-2</v>
      </c>
      <c r="W52">
        <v>0</v>
      </c>
      <c r="X52" s="3">
        <f t="shared" si="0"/>
        <v>940</v>
      </c>
      <c r="Y52" s="3">
        <f t="shared" si="1"/>
        <v>931.99965999999995</v>
      </c>
    </row>
    <row r="53" spans="1:25" x14ac:dyDescent="0.2">
      <c r="A53">
        <v>50</v>
      </c>
      <c r="B53">
        <v>31321</v>
      </c>
      <c r="C53">
        <v>1</v>
      </c>
      <c r="D53">
        <v>8706</v>
      </c>
      <c r="E53">
        <v>1</v>
      </c>
      <c r="F53">
        <v>3949</v>
      </c>
      <c r="G53">
        <v>45.359499999999997</v>
      </c>
      <c r="H53">
        <v>0.45359500000000003</v>
      </c>
      <c r="I53">
        <v>32.5</v>
      </c>
      <c r="J53">
        <v>60</v>
      </c>
      <c r="K53">
        <v>5207</v>
      </c>
      <c r="L53" t="s">
        <v>158</v>
      </c>
      <c r="M53" t="s">
        <v>159</v>
      </c>
      <c r="N53" t="s">
        <v>160</v>
      </c>
      <c r="O53" t="s">
        <v>161</v>
      </c>
      <c r="P53" t="s">
        <v>162</v>
      </c>
      <c r="Q53" t="s">
        <v>163</v>
      </c>
      <c r="R53" t="s">
        <v>164</v>
      </c>
      <c r="S53" t="s">
        <v>14</v>
      </c>
      <c r="T53">
        <v>0</v>
      </c>
      <c r="U53">
        <v>0</v>
      </c>
      <c r="V53" t="s">
        <v>241</v>
      </c>
      <c r="W53">
        <v>0</v>
      </c>
      <c r="X53" s="3">
        <f t="shared" si="0"/>
        <v>8706</v>
      </c>
      <c r="Y53" s="3">
        <f t="shared" si="1"/>
        <v>3948.9980700000001</v>
      </c>
    </row>
    <row r="54" spans="1:25" x14ac:dyDescent="0.2">
      <c r="A54">
        <v>51</v>
      </c>
      <c r="B54">
        <v>31369</v>
      </c>
      <c r="C54">
        <v>1</v>
      </c>
      <c r="D54">
        <v>5004</v>
      </c>
      <c r="E54">
        <v>1</v>
      </c>
      <c r="F54">
        <v>1142</v>
      </c>
      <c r="G54">
        <v>22.8217</v>
      </c>
      <c r="H54">
        <v>0.228217</v>
      </c>
      <c r="I54">
        <v>29</v>
      </c>
      <c r="J54">
        <v>60</v>
      </c>
      <c r="K54">
        <v>5207</v>
      </c>
      <c r="L54" t="s">
        <v>158</v>
      </c>
      <c r="M54" t="s">
        <v>159</v>
      </c>
      <c r="N54" t="s">
        <v>160</v>
      </c>
      <c r="O54" t="s">
        <v>161</v>
      </c>
      <c r="P54" t="s">
        <v>162</v>
      </c>
      <c r="Q54" t="s">
        <v>163</v>
      </c>
      <c r="R54" t="s">
        <v>164</v>
      </c>
      <c r="S54" t="s">
        <v>14</v>
      </c>
      <c r="T54">
        <v>0.22821742605915199</v>
      </c>
      <c r="U54">
        <v>0.419725431949452</v>
      </c>
      <c r="V54">
        <v>1.8391471641638</v>
      </c>
      <c r="W54">
        <v>0</v>
      </c>
      <c r="X54" s="3">
        <f t="shared" si="0"/>
        <v>5004</v>
      </c>
      <c r="Y54" s="3">
        <f t="shared" si="1"/>
        <v>1141.9978679999999</v>
      </c>
    </row>
    <row r="55" spans="1:25" x14ac:dyDescent="0.2">
      <c r="A55">
        <v>52</v>
      </c>
      <c r="B55">
        <v>31446</v>
      </c>
      <c r="C55">
        <v>1</v>
      </c>
      <c r="D55">
        <v>6452</v>
      </c>
      <c r="E55">
        <v>1</v>
      </c>
      <c r="F55">
        <v>2295</v>
      </c>
      <c r="G55">
        <v>35.570399999999999</v>
      </c>
      <c r="H55">
        <v>0.35570400000000002</v>
      </c>
      <c r="I55">
        <v>32.9</v>
      </c>
      <c r="J55">
        <v>60</v>
      </c>
      <c r="K55">
        <v>5207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164</v>
      </c>
      <c r="S55" t="s">
        <v>14</v>
      </c>
      <c r="T55">
        <v>0</v>
      </c>
      <c r="U55">
        <v>0</v>
      </c>
      <c r="V55" t="s">
        <v>241</v>
      </c>
      <c r="W55">
        <v>0</v>
      </c>
      <c r="X55" s="3">
        <f t="shared" si="0"/>
        <v>6452</v>
      </c>
      <c r="Y55" s="3">
        <f t="shared" si="1"/>
        <v>2295.0022080000003</v>
      </c>
    </row>
    <row r="56" spans="1:25" x14ac:dyDescent="0.2">
      <c r="A56">
        <v>53</v>
      </c>
      <c r="B56">
        <v>31791</v>
      </c>
      <c r="C56">
        <v>1</v>
      </c>
      <c r="D56">
        <v>9929</v>
      </c>
      <c r="E56">
        <v>1</v>
      </c>
      <c r="F56">
        <v>510</v>
      </c>
      <c r="G56">
        <v>5.1364700000000001</v>
      </c>
      <c r="H56">
        <v>5.1364699999999999E-2</v>
      </c>
      <c r="I56">
        <v>26.3</v>
      </c>
      <c r="J56">
        <v>60</v>
      </c>
      <c r="K56">
        <v>5207</v>
      </c>
      <c r="L56" t="s">
        <v>158</v>
      </c>
      <c r="M56" t="s">
        <v>159</v>
      </c>
      <c r="N56" t="s">
        <v>160</v>
      </c>
      <c r="O56" t="s">
        <v>161</v>
      </c>
      <c r="P56" t="s">
        <v>162</v>
      </c>
      <c r="Q56" t="s">
        <v>163</v>
      </c>
      <c r="R56" t="s">
        <v>164</v>
      </c>
      <c r="S56" t="s">
        <v>14</v>
      </c>
      <c r="T56">
        <v>0</v>
      </c>
      <c r="U56">
        <v>0</v>
      </c>
      <c r="V56" t="s">
        <v>241</v>
      </c>
      <c r="W56">
        <v>0</v>
      </c>
      <c r="X56" s="3">
        <f t="shared" si="0"/>
        <v>9929</v>
      </c>
      <c r="Y56" s="3">
        <f t="shared" si="1"/>
        <v>510.00010629999997</v>
      </c>
    </row>
    <row r="57" spans="1:25" x14ac:dyDescent="0.2">
      <c r="A57">
        <v>54</v>
      </c>
      <c r="B57">
        <v>32175</v>
      </c>
      <c r="C57">
        <v>1</v>
      </c>
      <c r="D57">
        <v>3741</v>
      </c>
      <c r="E57">
        <v>1</v>
      </c>
      <c r="F57">
        <v>2740</v>
      </c>
      <c r="G57">
        <v>73.242400000000004</v>
      </c>
      <c r="H57">
        <v>0.73242399999999996</v>
      </c>
      <c r="I57">
        <v>31.3</v>
      </c>
      <c r="J57">
        <v>60</v>
      </c>
      <c r="K57">
        <v>5207</v>
      </c>
      <c r="L57" t="s">
        <v>158</v>
      </c>
      <c r="M57" t="s">
        <v>159</v>
      </c>
      <c r="N57" t="s">
        <v>160</v>
      </c>
      <c r="O57" t="s">
        <v>161</v>
      </c>
      <c r="P57" t="s">
        <v>162</v>
      </c>
      <c r="Q57" t="s">
        <v>163</v>
      </c>
      <c r="R57" t="s">
        <v>164</v>
      </c>
      <c r="S57" t="s">
        <v>14</v>
      </c>
      <c r="T57">
        <v>0.73242448543170202</v>
      </c>
      <c r="U57">
        <v>0.44275417483760898</v>
      </c>
      <c r="V57">
        <v>0.60450487885674997</v>
      </c>
      <c r="W57">
        <v>0</v>
      </c>
      <c r="X57" s="3">
        <f t="shared" si="0"/>
        <v>3741</v>
      </c>
      <c r="Y57" s="3">
        <f t="shared" si="1"/>
        <v>2739.998184</v>
      </c>
    </row>
    <row r="58" spans="1:25" x14ac:dyDescent="0.2">
      <c r="A58">
        <v>55</v>
      </c>
      <c r="B58">
        <v>32229</v>
      </c>
      <c r="C58">
        <v>1</v>
      </c>
      <c r="D58">
        <v>4984</v>
      </c>
      <c r="E58">
        <v>1</v>
      </c>
      <c r="F58">
        <v>4944</v>
      </c>
      <c r="G58">
        <v>99.197400000000002</v>
      </c>
      <c r="H58">
        <v>0.99197400000000002</v>
      </c>
      <c r="I58">
        <v>25.5</v>
      </c>
      <c r="J58">
        <v>60</v>
      </c>
      <c r="K58">
        <v>5207</v>
      </c>
      <c r="L58" t="s">
        <v>158</v>
      </c>
      <c r="M58" t="s">
        <v>159</v>
      </c>
      <c r="N58" t="s">
        <v>160</v>
      </c>
      <c r="O58" t="s">
        <v>161</v>
      </c>
      <c r="P58" t="s">
        <v>162</v>
      </c>
      <c r="Q58" t="s">
        <v>163</v>
      </c>
      <c r="R58" t="s">
        <v>164</v>
      </c>
      <c r="S58" t="s">
        <v>14</v>
      </c>
      <c r="T58">
        <v>0.99197431781701395</v>
      </c>
      <c r="U58">
        <v>8.9234905136601206E-2</v>
      </c>
      <c r="V58">
        <v>8.9956870388515506E-2</v>
      </c>
      <c r="W58">
        <v>0</v>
      </c>
      <c r="X58" s="3">
        <f t="shared" si="0"/>
        <v>4984</v>
      </c>
      <c r="Y58" s="3">
        <f t="shared" si="1"/>
        <v>4943.9984160000004</v>
      </c>
    </row>
    <row r="59" spans="1:25" x14ac:dyDescent="0.2">
      <c r="A59">
        <v>56</v>
      </c>
      <c r="B59">
        <v>32428</v>
      </c>
      <c r="C59">
        <v>1</v>
      </c>
      <c r="D59">
        <v>912</v>
      </c>
      <c r="E59">
        <v>1</v>
      </c>
      <c r="F59">
        <v>910</v>
      </c>
      <c r="G59">
        <v>99.780699999999996</v>
      </c>
      <c r="H59">
        <v>0.997807</v>
      </c>
      <c r="I59">
        <v>32.6</v>
      </c>
      <c r="J59">
        <v>60</v>
      </c>
      <c r="K59">
        <v>5207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164</v>
      </c>
      <c r="S59" t="s">
        <v>14</v>
      </c>
      <c r="T59">
        <v>0.99780701754385903</v>
      </c>
      <c r="U59">
        <v>4.6803581386601199E-2</v>
      </c>
      <c r="V59">
        <v>4.6906446400637701E-2</v>
      </c>
      <c r="W59">
        <v>0</v>
      </c>
      <c r="X59" s="3">
        <f t="shared" si="0"/>
        <v>912</v>
      </c>
      <c r="Y59" s="3">
        <f t="shared" si="1"/>
        <v>909.99998400000004</v>
      </c>
    </row>
    <row r="60" spans="1:25" x14ac:dyDescent="0.2">
      <c r="A60">
        <v>57</v>
      </c>
      <c r="B60">
        <v>32492</v>
      </c>
      <c r="C60">
        <v>1</v>
      </c>
      <c r="D60">
        <v>3958</v>
      </c>
      <c r="E60">
        <v>1</v>
      </c>
      <c r="F60">
        <v>529</v>
      </c>
      <c r="G60">
        <v>13.3653</v>
      </c>
      <c r="H60">
        <v>0.13365299999999999</v>
      </c>
      <c r="I60">
        <v>24.5</v>
      </c>
      <c r="J60">
        <v>60</v>
      </c>
      <c r="K60">
        <v>5207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164</v>
      </c>
      <c r="S60" t="s">
        <v>14</v>
      </c>
      <c r="T60">
        <v>0.13365336028297101</v>
      </c>
      <c r="U60">
        <v>0.34032249656837998</v>
      </c>
      <c r="V60">
        <v>2.5463070726231498</v>
      </c>
      <c r="W60">
        <v>0</v>
      </c>
      <c r="X60" s="3">
        <f t="shared" si="0"/>
        <v>3958</v>
      </c>
      <c r="Y60" s="3">
        <f t="shared" si="1"/>
        <v>528.99857399999996</v>
      </c>
    </row>
    <row r="61" spans="1:25" x14ac:dyDescent="0.2">
      <c r="A61">
        <v>58</v>
      </c>
      <c r="B61">
        <v>32558</v>
      </c>
      <c r="C61">
        <v>1</v>
      </c>
      <c r="D61">
        <v>7784</v>
      </c>
      <c r="E61">
        <v>1</v>
      </c>
      <c r="F61">
        <v>827</v>
      </c>
      <c r="G61">
        <v>10.6244</v>
      </c>
      <c r="H61">
        <v>0.10624400000000001</v>
      </c>
      <c r="I61">
        <v>27.5</v>
      </c>
      <c r="J61">
        <v>60</v>
      </c>
      <c r="K61">
        <v>5207</v>
      </c>
      <c r="L61" t="s">
        <v>158</v>
      </c>
      <c r="M61" t="s">
        <v>159</v>
      </c>
      <c r="N61" t="s">
        <v>160</v>
      </c>
      <c r="O61" t="s">
        <v>161</v>
      </c>
      <c r="P61" t="s">
        <v>162</v>
      </c>
      <c r="Q61" t="s">
        <v>163</v>
      </c>
      <c r="R61" t="s">
        <v>164</v>
      </c>
      <c r="S61" t="s">
        <v>14</v>
      </c>
      <c r="T61">
        <v>0</v>
      </c>
      <c r="U61">
        <v>0</v>
      </c>
      <c r="V61" t="s">
        <v>241</v>
      </c>
      <c r="W61">
        <v>0</v>
      </c>
      <c r="X61" s="3">
        <f t="shared" si="0"/>
        <v>7784</v>
      </c>
      <c r="Y61" s="3">
        <f t="shared" si="1"/>
        <v>827.00329600000009</v>
      </c>
    </row>
    <row r="62" spans="1:25" x14ac:dyDescent="0.2">
      <c r="A62">
        <v>59</v>
      </c>
      <c r="B62">
        <v>32662</v>
      </c>
      <c r="C62">
        <v>1</v>
      </c>
      <c r="D62">
        <v>2802</v>
      </c>
      <c r="E62">
        <v>1</v>
      </c>
      <c r="F62">
        <v>1018</v>
      </c>
      <c r="G62">
        <v>36.331200000000003</v>
      </c>
      <c r="H62">
        <v>0.36331200000000002</v>
      </c>
      <c r="I62">
        <v>28.7</v>
      </c>
      <c r="J62">
        <v>60</v>
      </c>
      <c r="K62">
        <v>5207</v>
      </c>
      <c r="L62" t="s">
        <v>158</v>
      </c>
      <c r="M62" t="s">
        <v>159</v>
      </c>
      <c r="N62" t="s">
        <v>160</v>
      </c>
      <c r="O62" t="s">
        <v>161</v>
      </c>
      <c r="P62" t="s">
        <v>162</v>
      </c>
      <c r="Q62" t="s">
        <v>163</v>
      </c>
      <c r="R62" t="s">
        <v>164</v>
      </c>
      <c r="S62" t="s">
        <v>14</v>
      </c>
      <c r="T62">
        <v>0.363311920057102</v>
      </c>
      <c r="U62">
        <v>0.48103944983366598</v>
      </c>
      <c r="V62">
        <v>1.3240398216443301</v>
      </c>
      <c r="W62">
        <v>0</v>
      </c>
      <c r="X62" s="3">
        <f t="shared" si="0"/>
        <v>2802</v>
      </c>
      <c r="Y62" s="3">
        <f t="shared" si="1"/>
        <v>1018.0002240000001</v>
      </c>
    </row>
    <row r="63" spans="1:25" x14ac:dyDescent="0.2">
      <c r="A63">
        <v>60</v>
      </c>
      <c r="B63">
        <v>32797</v>
      </c>
      <c r="C63">
        <v>1</v>
      </c>
      <c r="D63">
        <v>3618</v>
      </c>
      <c r="E63">
        <v>1</v>
      </c>
      <c r="F63">
        <v>3550</v>
      </c>
      <c r="G63">
        <v>98.120500000000007</v>
      </c>
      <c r="H63">
        <v>0.98120499999999999</v>
      </c>
      <c r="I63">
        <v>34.1</v>
      </c>
      <c r="J63">
        <v>60</v>
      </c>
      <c r="K63">
        <v>5207</v>
      </c>
      <c r="L63" t="s">
        <v>158</v>
      </c>
      <c r="M63" t="s">
        <v>159</v>
      </c>
      <c r="N63" t="s">
        <v>160</v>
      </c>
      <c r="O63" t="s">
        <v>161</v>
      </c>
      <c r="P63" t="s">
        <v>162</v>
      </c>
      <c r="Q63" t="s">
        <v>163</v>
      </c>
      <c r="R63" t="s">
        <v>164</v>
      </c>
      <c r="S63" t="s">
        <v>14</v>
      </c>
      <c r="T63">
        <v>0.98120508568269704</v>
      </c>
      <c r="U63">
        <v>0.13581886511531399</v>
      </c>
      <c r="V63">
        <v>0.138420465911889</v>
      </c>
      <c r="W63">
        <v>0</v>
      </c>
      <c r="X63" s="3">
        <f t="shared" si="0"/>
        <v>3618</v>
      </c>
      <c r="Y63" s="3">
        <f t="shared" si="1"/>
        <v>3549.9996900000001</v>
      </c>
    </row>
    <row r="64" spans="1:25" x14ac:dyDescent="0.2">
      <c r="A64">
        <v>61</v>
      </c>
      <c r="B64">
        <v>32852</v>
      </c>
      <c r="C64">
        <v>1</v>
      </c>
      <c r="D64">
        <v>29894</v>
      </c>
      <c r="E64">
        <v>2</v>
      </c>
      <c r="F64">
        <v>3608</v>
      </c>
      <c r="G64">
        <v>12.0693</v>
      </c>
      <c r="H64">
        <v>0.12069299999999999</v>
      </c>
      <c r="I64">
        <v>31</v>
      </c>
      <c r="J64">
        <v>60</v>
      </c>
      <c r="K64">
        <v>5207</v>
      </c>
      <c r="L64" t="s">
        <v>158</v>
      </c>
      <c r="M64" t="s">
        <v>159</v>
      </c>
      <c r="N64" t="s">
        <v>160</v>
      </c>
      <c r="O64" t="s">
        <v>161</v>
      </c>
      <c r="P64" t="s">
        <v>162</v>
      </c>
      <c r="Q64" t="s">
        <v>163</v>
      </c>
      <c r="R64" t="s">
        <v>164</v>
      </c>
      <c r="S64" t="s">
        <v>14</v>
      </c>
      <c r="T64">
        <v>0</v>
      </c>
      <c r="U64">
        <v>0</v>
      </c>
      <c r="V64" t="s">
        <v>241</v>
      </c>
      <c r="W64">
        <v>0</v>
      </c>
      <c r="X64" s="3">
        <f t="shared" si="0"/>
        <v>29894</v>
      </c>
      <c r="Y64" s="3">
        <f t="shared" si="1"/>
        <v>3607.9965419999999</v>
      </c>
    </row>
    <row r="65" spans="1:25" x14ac:dyDescent="0.2">
      <c r="A65">
        <v>62</v>
      </c>
      <c r="B65">
        <v>32913</v>
      </c>
      <c r="C65">
        <v>1</v>
      </c>
      <c r="D65">
        <v>3177</v>
      </c>
      <c r="E65">
        <v>1</v>
      </c>
      <c r="F65">
        <v>3142</v>
      </c>
      <c r="G65">
        <v>98.898300000000006</v>
      </c>
      <c r="H65">
        <v>0.98898299999999995</v>
      </c>
      <c r="I65">
        <v>29.7</v>
      </c>
      <c r="J65">
        <v>60</v>
      </c>
      <c r="K65">
        <v>5207</v>
      </c>
      <c r="L65" t="s">
        <v>158</v>
      </c>
      <c r="M65" t="s">
        <v>159</v>
      </c>
      <c r="N65" t="s">
        <v>160</v>
      </c>
      <c r="O65" t="s">
        <v>161</v>
      </c>
      <c r="P65" t="s">
        <v>162</v>
      </c>
      <c r="Q65" t="s">
        <v>163</v>
      </c>
      <c r="R65" t="s">
        <v>164</v>
      </c>
      <c r="S65" t="s">
        <v>14</v>
      </c>
      <c r="T65">
        <v>0.98898331759521496</v>
      </c>
      <c r="U65">
        <v>0.10439705756586599</v>
      </c>
      <c r="V65">
        <v>0.10555997832169201</v>
      </c>
      <c r="W65">
        <v>0</v>
      </c>
      <c r="X65" s="3">
        <f t="shared" si="0"/>
        <v>3177</v>
      </c>
      <c r="Y65" s="3">
        <f t="shared" si="1"/>
        <v>3141.9989909999999</v>
      </c>
    </row>
    <row r="66" spans="1:25" x14ac:dyDescent="0.2">
      <c r="A66">
        <v>63</v>
      </c>
      <c r="B66">
        <v>32954</v>
      </c>
      <c r="C66">
        <v>1</v>
      </c>
      <c r="D66">
        <v>4643</v>
      </c>
      <c r="E66">
        <v>1</v>
      </c>
      <c r="F66">
        <v>1120</v>
      </c>
      <c r="G66">
        <v>24.122299999999999</v>
      </c>
      <c r="H66">
        <v>0.24122299999999999</v>
      </c>
      <c r="I66">
        <v>27.7</v>
      </c>
      <c r="J66">
        <v>60</v>
      </c>
      <c r="K66">
        <v>5207</v>
      </c>
      <c r="L66" t="s">
        <v>158</v>
      </c>
      <c r="M66" t="s">
        <v>159</v>
      </c>
      <c r="N66" t="s">
        <v>160</v>
      </c>
      <c r="O66" t="s">
        <v>161</v>
      </c>
      <c r="P66" t="s">
        <v>162</v>
      </c>
      <c r="Q66" t="s">
        <v>163</v>
      </c>
      <c r="R66" t="s">
        <v>164</v>
      </c>
      <c r="S66" t="s">
        <v>14</v>
      </c>
      <c r="T66">
        <v>0.24122334697393899</v>
      </c>
      <c r="U66">
        <v>0.42787156247454</v>
      </c>
      <c r="V66">
        <v>1.77375684336544</v>
      </c>
      <c r="W66">
        <v>0</v>
      </c>
      <c r="X66" s="3">
        <f t="shared" si="0"/>
        <v>4643</v>
      </c>
      <c r="Y66" s="3">
        <f t="shared" si="1"/>
        <v>1119.9983889999999</v>
      </c>
    </row>
    <row r="67" spans="1:25" x14ac:dyDescent="0.2">
      <c r="A67">
        <v>64</v>
      </c>
      <c r="B67">
        <v>33648</v>
      </c>
      <c r="C67">
        <v>1</v>
      </c>
      <c r="D67">
        <v>19852</v>
      </c>
      <c r="E67">
        <v>1</v>
      </c>
      <c r="F67">
        <v>1323</v>
      </c>
      <c r="G67">
        <v>6.66432</v>
      </c>
      <c r="H67">
        <v>6.66432E-2</v>
      </c>
      <c r="I67">
        <v>24.9</v>
      </c>
      <c r="J67">
        <v>60</v>
      </c>
      <c r="K67">
        <v>5207</v>
      </c>
      <c r="L67" t="s">
        <v>158</v>
      </c>
      <c r="M67" t="s">
        <v>159</v>
      </c>
      <c r="N67" t="s">
        <v>160</v>
      </c>
      <c r="O67" t="s">
        <v>161</v>
      </c>
      <c r="P67" t="s">
        <v>162</v>
      </c>
      <c r="Q67" t="s">
        <v>163</v>
      </c>
      <c r="R67" t="s">
        <v>164</v>
      </c>
      <c r="S67" t="s">
        <v>14</v>
      </c>
      <c r="T67">
        <v>0</v>
      </c>
      <c r="U67">
        <v>0</v>
      </c>
      <c r="V67" t="s">
        <v>241</v>
      </c>
      <c r="W67">
        <v>0</v>
      </c>
      <c r="X67" s="3">
        <f t="shared" si="0"/>
        <v>19852</v>
      </c>
      <c r="Y67" s="3">
        <f t="shared" si="1"/>
        <v>1323.0008064000001</v>
      </c>
    </row>
    <row r="68" spans="1:25" x14ac:dyDescent="0.2">
      <c r="A68">
        <v>65</v>
      </c>
      <c r="B68">
        <v>33653</v>
      </c>
      <c r="C68">
        <v>1</v>
      </c>
      <c r="D68">
        <v>10344</v>
      </c>
      <c r="E68">
        <v>1</v>
      </c>
      <c r="F68">
        <v>1296</v>
      </c>
      <c r="G68">
        <v>12.529</v>
      </c>
      <c r="H68">
        <v>0.12529000000000001</v>
      </c>
      <c r="I68">
        <v>32.200000000000003</v>
      </c>
      <c r="J68">
        <v>60</v>
      </c>
      <c r="K68">
        <v>5207</v>
      </c>
      <c r="L68" t="s">
        <v>158</v>
      </c>
      <c r="M68" t="s">
        <v>159</v>
      </c>
      <c r="N68" t="s">
        <v>160</v>
      </c>
      <c r="O68" t="s">
        <v>161</v>
      </c>
      <c r="P68" t="s">
        <v>162</v>
      </c>
      <c r="Q68" t="s">
        <v>163</v>
      </c>
      <c r="R68" t="s">
        <v>164</v>
      </c>
      <c r="S68" t="s">
        <v>14</v>
      </c>
      <c r="T68">
        <v>0</v>
      </c>
      <c r="U68">
        <v>0</v>
      </c>
      <c r="V68" t="s">
        <v>241</v>
      </c>
      <c r="W68">
        <v>0</v>
      </c>
      <c r="X68" s="3">
        <f t="shared" ref="X68:X131" si="2">D68-C68+1</f>
        <v>10344</v>
      </c>
      <c r="Y68" s="3">
        <f t="shared" ref="Y68:Y131" si="3">H68*X68</f>
        <v>1295.9997600000002</v>
      </c>
    </row>
    <row r="69" spans="1:25" x14ac:dyDescent="0.2">
      <c r="A69">
        <v>66</v>
      </c>
      <c r="B69">
        <v>33664</v>
      </c>
      <c r="C69">
        <v>1</v>
      </c>
      <c r="D69">
        <v>4297</v>
      </c>
      <c r="E69">
        <v>1</v>
      </c>
      <c r="F69">
        <v>419</v>
      </c>
      <c r="G69">
        <v>9.7509899999999998</v>
      </c>
      <c r="H69">
        <v>9.7509899999999997E-2</v>
      </c>
      <c r="I69">
        <v>26</v>
      </c>
      <c r="J69">
        <v>60</v>
      </c>
      <c r="K69">
        <v>5207</v>
      </c>
      <c r="L69" t="s">
        <v>158</v>
      </c>
      <c r="M69" t="s">
        <v>159</v>
      </c>
      <c r="N69" t="s">
        <v>160</v>
      </c>
      <c r="O69" t="s">
        <v>161</v>
      </c>
      <c r="P69" t="s">
        <v>162</v>
      </c>
      <c r="Q69" t="s">
        <v>163</v>
      </c>
      <c r="R69" t="s">
        <v>164</v>
      </c>
      <c r="S69" t="s">
        <v>14</v>
      </c>
      <c r="T69">
        <v>9.7509890621363698E-2</v>
      </c>
      <c r="U69">
        <v>0.29668534918693101</v>
      </c>
      <c r="V69">
        <v>3.0426180082487901</v>
      </c>
      <c r="W69">
        <v>0</v>
      </c>
      <c r="X69" s="3">
        <f t="shared" si="2"/>
        <v>4297</v>
      </c>
      <c r="Y69" s="3">
        <f t="shared" si="3"/>
        <v>419.00004029999997</v>
      </c>
    </row>
    <row r="70" spans="1:25" x14ac:dyDescent="0.2">
      <c r="A70">
        <v>67</v>
      </c>
      <c r="B70">
        <v>33666</v>
      </c>
      <c r="C70">
        <v>1</v>
      </c>
      <c r="D70">
        <v>148107</v>
      </c>
      <c r="E70">
        <v>15</v>
      </c>
      <c r="F70">
        <v>28287</v>
      </c>
      <c r="G70">
        <v>19.099</v>
      </c>
      <c r="H70">
        <v>0.19153000000000001</v>
      </c>
      <c r="I70">
        <v>28.1</v>
      </c>
      <c r="J70">
        <v>60</v>
      </c>
      <c r="K70">
        <v>5207</v>
      </c>
      <c r="L70" t="s">
        <v>158</v>
      </c>
      <c r="M70" t="s">
        <v>159</v>
      </c>
      <c r="N70" t="s">
        <v>160</v>
      </c>
      <c r="O70" t="s">
        <v>161</v>
      </c>
      <c r="P70" t="s">
        <v>162</v>
      </c>
      <c r="Q70" t="s">
        <v>163</v>
      </c>
      <c r="R70" t="s">
        <v>164</v>
      </c>
      <c r="S70" t="s">
        <v>14</v>
      </c>
      <c r="T70">
        <v>0</v>
      </c>
      <c r="U70">
        <v>0</v>
      </c>
      <c r="V70" t="s">
        <v>241</v>
      </c>
      <c r="W70">
        <v>0.02</v>
      </c>
      <c r="X70" s="3">
        <f t="shared" si="2"/>
        <v>148107</v>
      </c>
      <c r="Y70" s="3">
        <f t="shared" si="3"/>
        <v>28366.933710000001</v>
      </c>
    </row>
    <row r="71" spans="1:25" x14ac:dyDescent="0.2">
      <c r="A71">
        <v>68</v>
      </c>
      <c r="B71">
        <v>33667</v>
      </c>
      <c r="C71">
        <v>1</v>
      </c>
      <c r="D71">
        <v>10053</v>
      </c>
      <c r="E71">
        <v>1</v>
      </c>
      <c r="F71">
        <v>2036</v>
      </c>
      <c r="G71">
        <v>20.252700000000001</v>
      </c>
      <c r="H71">
        <v>0.20252700000000001</v>
      </c>
      <c r="I71">
        <v>21.7</v>
      </c>
      <c r="J71">
        <v>60</v>
      </c>
      <c r="K71">
        <v>5207</v>
      </c>
      <c r="L71" t="s">
        <v>158</v>
      </c>
      <c r="M71" t="s">
        <v>159</v>
      </c>
      <c r="N71" t="s">
        <v>160</v>
      </c>
      <c r="O71" t="s">
        <v>161</v>
      </c>
      <c r="P71" t="s">
        <v>162</v>
      </c>
      <c r="Q71" t="s">
        <v>163</v>
      </c>
      <c r="R71" t="s">
        <v>164</v>
      </c>
      <c r="S71" t="s">
        <v>14</v>
      </c>
      <c r="T71">
        <v>0</v>
      </c>
      <c r="U71">
        <v>0</v>
      </c>
      <c r="V71" t="s">
        <v>241</v>
      </c>
      <c r="W71">
        <v>0</v>
      </c>
      <c r="X71" s="3">
        <f t="shared" si="2"/>
        <v>10053</v>
      </c>
      <c r="Y71" s="3">
        <f t="shared" si="3"/>
        <v>2036.0039310000002</v>
      </c>
    </row>
    <row r="72" spans="1:25" x14ac:dyDescent="0.2">
      <c r="A72">
        <v>69</v>
      </c>
      <c r="B72">
        <v>33670</v>
      </c>
      <c r="C72">
        <v>1</v>
      </c>
      <c r="D72">
        <v>4258</v>
      </c>
      <c r="E72">
        <v>1</v>
      </c>
      <c r="F72">
        <v>967</v>
      </c>
      <c r="G72">
        <v>22.7102</v>
      </c>
      <c r="H72">
        <v>0.227102</v>
      </c>
      <c r="I72">
        <v>38.4</v>
      </c>
      <c r="J72">
        <v>60</v>
      </c>
      <c r="K72">
        <v>5207</v>
      </c>
      <c r="L72" t="s">
        <v>158</v>
      </c>
      <c r="M72" t="s">
        <v>159</v>
      </c>
      <c r="N72" t="s">
        <v>160</v>
      </c>
      <c r="O72" t="s">
        <v>161</v>
      </c>
      <c r="P72" t="s">
        <v>162</v>
      </c>
      <c r="Q72" t="s">
        <v>163</v>
      </c>
      <c r="R72" t="s">
        <v>164</v>
      </c>
      <c r="S72" t="s">
        <v>14</v>
      </c>
      <c r="T72">
        <v>0.22710192578675401</v>
      </c>
      <c r="U72">
        <v>0.41900820226402602</v>
      </c>
      <c r="V72">
        <v>1.8450226734645501</v>
      </c>
      <c r="W72">
        <v>0</v>
      </c>
      <c r="X72" s="3">
        <f t="shared" si="2"/>
        <v>4258</v>
      </c>
      <c r="Y72" s="3">
        <f t="shared" si="3"/>
        <v>967.000316</v>
      </c>
    </row>
    <row r="73" spans="1:25" x14ac:dyDescent="0.2">
      <c r="A73">
        <v>70</v>
      </c>
      <c r="B73">
        <v>33673</v>
      </c>
      <c r="C73">
        <v>1</v>
      </c>
      <c r="D73">
        <v>770</v>
      </c>
      <c r="E73">
        <v>1</v>
      </c>
      <c r="F73">
        <v>749</v>
      </c>
      <c r="G73">
        <v>97.2727</v>
      </c>
      <c r="H73">
        <v>0.97272700000000001</v>
      </c>
      <c r="I73">
        <v>18.899999999999999</v>
      </c>
      <c r="J73">
        <v>60</v>
      </c>
      <c r="K73">
        <v>5207</v>
      </c>
      <c r="L73" t="s">
        <v>158</v>
      </c>
      <c r="M73" t="s">
        <v>159</v>
      </c>
      <c r="N73" t="s">
        <v>160</v>
      </c>
      <c r="O73" t="s">
        <v>161</v>
      </c>
      <c r="P73" t="s">
        <v>162</v>
      </c>
      <c r="Q73" t="s">
        <v>163</v>
      </c>
      <c r="R73" t="s">
        <v>164</v>
      </c>
      <c r="S73" t="s">
        <v>14</v>
      </c>
      <c r="T73">
        <v>0.972727272727272</v>
      </c>
      <c r="U73">
        <v>0.162982893496606</v>
      </c>
      <c r="V73">
        <v>0.16755250733296001</v>
      </c>
      <c r="W73">
        <v>0</v>
      </c>
      <c r="X73" s="3">
        <f t="shared" si="2"/>
        <v>770</v>
      </c>
      <c r="Y73" s="3">
        <f t="shared" si="3"/>
        <v>748.99978999999996</v>
      </c>
    </row>
    <row r="74" spans="1:25" x14ac:dyDescent="0.2">
      <c r="A74">
        <v>71</v>
      </c>
      <c r="B74">
        <v>33674</v>
      </c>
      <c r="C74">
        <v>1</v>
      </c>
      <c r="D74">
        <v>2330</v>
      </c>
      <c r="E74">
        <v>1</v>
      </c>
      <c r="F74">
        <v>2312</v>
      </c>
      <c r="G74">
        <v>99.227500000000006</v>
      </c>
      <c r="H74">
        <v>0.99227500000000002</v>
      </c>
      <c r="I74">
        <v>33.6</v>
      </c>
      <c r="J74">
        <v>60</v>
      </c>
      <c r="K74">
        <v>5207</v>
      </c>
      <c r="L74" t="s">
        <v>158</v>
      </c>
      <c r="M74" t="s">
        <v>159</v>
      </c>
      <c r="N74" t="s">
        <v>160</v>
      </c>
      <c r="O74" t="s">
        <v>161</v>
      </c>
      <c r="P74" t="s">
        <v>162</v>
      </c>
      <c r="Q74" t="s">
        <v>163</v>
      </c>
      <c r="R74" t="s">
        <v>164</v>
      </c>
      <c r="S74" t="s">
        <v>14</v>
      </c>
      <c r="T74">
        <v>0.99227467811158798</v>
      </c>
      <c r="U74">
        <v>8.7572442455076505E-2</v>
      </c>
      <c r="V74">
        <v>8.82542348271316E-2</v>
      </c>
      <c r="W74">
        <v>0</v>
      </c>
      <c r="X74" s="3">
        <f t="shared" si="2"/>
        <v>2330</v>
      </c>
      <c r="Y74" s="3">
        <f t="shared" si="3"/>
        <v>2312.0007500000002</v>
      </c>
    </row>
    <row r="75" spans="1:25" x14ac:dyDescent="0.2">
      <c r="A75">
        <v>72</v>
      </c>
      <c r="B75">
        <v>33675</v>
      </c>
      <c r="C75">
        <v>1</v>
      </c>
      <c r="D75">
        <v>61478</v>
      </c>
      <c r="E75">
        <v>2</v>
      </c>
      <c r="F75">
        <v>2115</v>
      </c>
      <c r="G75">
        <v>3.4402599999999999</v>
      </c>
      <c r="H75">
        <v>3.4402599999999998E-2</v>
      </c>
      <c r="I75">
        <v>26.1</v>
      </c>
      <c r="J75">
        <v>60</v>
      </c>
      <c r="K75">
        <v>5207</v>
      </c>
      <c r="L75" t="s">
        <v>158</v>
      </c>
      <c r="M75" t="s">
        <v>159</v>
      </c>
      <c r="N75" t="s">
        <v>160</v>
      </c>
      <c r="O75" t="s">
        <v>161</v>
      </c>
      <c r="P75" t="s">
        <v>162</v>
      </c>
      <c r="Q75" t="s">
        <v>163</v>
      </c>
      <c r="R75" t="s">
        <v>164</v>
      </c>
      <c r="S75" t="s">
        <v>14</v>
      </c>
      <c r="T75">
        <v>0</v>
      </c>
      <c r="U75">
        <v>0</v>
      </c>
      <c r="V75" t="s">
        <v>241</v>
      </c>
      <c r="W75">
        <v>0</v>
      </c>
      <c r="X75" s="3">
        <f t="shared" si="2"/>
        <v>61478</v>
      </c>
      <c r="Y75" s="3">
        <f t="shared" si="3"/>
        <v>2115.0030428</v>
      </c>
    </row>
    <row r="76" spans="1:25" x14ac:dyDescent="0.2">
      <c r="A76">
        <v>73</v>
      </c>
      <c r="B76">
        <v>33676</v>
      </c>
      <c r="C76">
        <v>1</v>
      </c>
      <c r="D76">
        <v>1234</v>
      </c>
      <c r="E76">
        <v>1</v>
      </c>
      <c r="F76">
        <v>613</v>
      </c>
      <c r="G76">
        <v>49.675899999999999</v>
      </c>
      <c r="H76">
        <v>0.49675900000000001</v>
      </c>
      <c r="I76">
        <v>32.9</v>
      </c>
      <c r="J76">
        <v>60</v>
      </c>
      <c r="K76">
        <v>5207</v>
      </c>
      <c r="L76" t="s">
        <v>158</v>
      </c>
      <c r="M76" t="s">
        <v>159</v>
      </c>
      <c r="N76" t="s">
        <v>160</v>
      </c>
      <c r="O76" t="s">
        <v>161</v>
      </c>
      <c r="P76" t="s">
        <v>162</v>
      </c>
      <c r="Q76" t="s">
        <v>163</v>
      </c>
      <c r="R76" t="s">
        <v>164</v>
      </c>
      <c r="S76" t="s">
        <v>14</v>
      </c>
      <c r="T76">
        <v>0.49675850891410001</v>
      </c>
      <c r="U76">
        <v>0.50019220477318505</v>
      </c>
      <c r="V76">
        <v>1.00691220340964</v>
      </c>
      <c r="W76">
        <v>0</v>
      </c>
      <c r="X76" s="3">
        <f t="shared" si="2"/>
        <v>1234</v>
      </c>
      <c r="Y76" s="3">
        <f t="shared" si="3"/>
        <v>613.00060600000006</v>
      </c>
    </row>
    <row r="77" spans="1:25" x14ac:dyDescent="0.2">
      <c r="A77">
        <v>74</v>
      </c>
      <c r="B77">
        <v>33683</v>
      </c>
      <c r="C77">
        <v>1</v>
      </c>
      <c r="D77">
        <v>5752</v>
      </c>
      <c r="E77">
        <v>1</v>
      </c>
      <c r="F77">
        <v>275</v>
      </c>
      <c r="G77">
        <v>4.7809499999999998</v>
      </c>
      <c r="H77">
        <v>4.7809499999999998E-2</v>
      </c>
      <c r="I77">
        <v>34.1</v>
      </c>
      <c r="J77">
        <v>60</v>
      </c>
      <c r="K77">
        <v>5207</v>
      </c>
      <c r="L77" t="s">
        <v>158</v>
      </c>
      <c r="M77" t="s">
        <v>159</v>
      </c>
      <c r="N77" t="s">
        <v>160</v>
      </c>
      <c r="O77" t="s">
        <v>161</v>
      </c>
      <c r="P77" t="s">
        <v>162</v>
      </c>
      <c r="Q77" t="s">
        <v>163</v>
      </c>
      <c r="R77" t="s">
        <v>164</v>
      </c>
      <c r="S77" t="s">
        <v>14</v>
      </c>
      <c r="T77">
        <v>0</v>
      </c>
      <c r="U77">
        <v>0</v>
      </c>
      <c r="V77" t="s">
        <v>241</v>
      </c>
      <c r="W77">
        <v>0</v>
      </c>
      <c r="X77" s="3">
        <f t="shared" si="2"/>
        <v>5752</v>
      </c>
      <c r="Y77" s="3">
        <f t="shared" si="3"/>
        <v>275.00024400000001</v>
      </c>
    </row>
    <row r="78" spans="1:25" x14ac:dyDescent="0.2">
      <c r="A78">
        <v>75</v>
      </c>
      <c r="B78">
        <v>33704</v>
      </c>
      <c r="C78">
        <v>1</v>
      </c>
      <c r="D78">
        <v>21153</v>
      </c>
      <c r="E78">
        <v>1</v>
      </c>
      <c r="F78">
        <v>396</v>
      </c>
      <c r="G78">
        <v>1.8720699999999999</v>
      </c>
      <c r="H78">
        <v>1.87207E-2</v>
      </c>
      <c r="I78">
        <v>9.86</v>
      </c>
      <c r="J78">
        <v>60</v>
      </c>
      <c r="K78">
        <v>5207</v>
      </c>
      <c r="L78" t="s">
        <v>158</v>
      </c>
      <c r="M78" t="s">
        <v>159</v>
      </c>
      <c r="N78" t="s">
        <v>160</v>
      </c>
      <c r="O78" t="s">
        <v>161</v>
      </c>
      <c r="P78" t="s">
        <v>162</v>
      </c>
      <c r="Q78" t="s">
        <v>163</v>
      </c>
      <c r="R78" t="s">
        <v>164</v>
      </c>
      <c r="S78" t="s">
        <v>14</v>
      </c>
      <c r="T78">
        <v>0</v>
      </c>
      <c r="U78">
        <v>0</v>
      </c>
      <c r="V78" t="s">
        <v>241</v>
      </c>
      <c r="W78">
        <v>0</v>
      </c>
      <c r="X78" s="3">
        <f t="shared" si="2"/>
        <v>21153</v>
      </c>
      <c r="Y78" s="3">
        <f t="shared" si="3"/>
        <v>395.99896710000002</v>
      </c>
    </row>
    <row r="79" spans="1:25" x14ac:dyDescent="0.2">
      <c r="A79">
        <v>76</v>
      </c>
      <c r="B79">
        <v>33705</v>
      </c>
      <c r="C79">
        <v>1</v>
      </c>
      <c r="D79">
        <v>16039</v>
      </c>
      <c r="E79">
        <v>1</v>
      </c>
      <c r="F79">
        <v>715</v>
      </c>
      <c r="G79">
        <v>4.4578800000000003</v>
      </c>
      <c r="H79">
        <v>4.4578800000000002E-2</v>
      </c>
      <c r="I79">
        <v>28.5</v>
      </c>
      <c r="J79">
        <v>60</v>
      </c>
      <c r="K79">
        <v>5207</v>
      </c>
      <c r="L79" t="s">
        <v>158</v>
      </c>
      <c r="M79" t="s">
        <v>159</v>
      </c>
      <c r="N79" t="s">
        <v>160</v>
      </c>
      <c r="O79" t="s">
        <v>161</v>
      </c>
      <c r="P79" t="s">
        <v>162</v>
      </c>
      <c r="Q79" t="s">
        <v>163</v>
      </c>
      <c r="R79" t="s">
        <v>164</v>
      </c>
      <c r="S79" t="s">
        <v>14</v>
      </c>
      <c r="T79">
        <v>0</v>
      </c>
      <c r="U79">
        <v>0</v>
      </c>
      <c r="V79" t="s">
        <v>241</v>
      </c>
      <c r="W79">
        <v>0</v>
      </c>
      <c r="X79" s="3">
        <f t="shared" si="2"/>
        <v>16039</v>
      </c>
      <c r="Y79" s="3">
        <f t="shared" si="3"/>
        <v>714.99937320000004</v>
      </c>
    </row>
    <row r="80" spans="1:25" x14ac:dyDescent="0.2">
      <c r="A80">
        <v>77</v>
      </c>
      <c r="B80">
        <v>33707</v>
      </c>
      <c r="C80">
        <v>1</v>
      </c>
      <c r="D80">
        <v>17260</v>
      </c>
      <c r="E80">
        <v>1</v>
      </c>
      <c r="F80">
        <v>3899</v>
      </c>
      <c r="G80">
        <v>22.5898</v>
      </c>
      <c r="H80">
        <v>0.22589799999999999</v>
      </c>
      <c r="I80">
        <v>16.899999999999999</v>
      </c>
      <c r="J80">
        <v>60</v>
      </c>
      <c r="K80">
        <v>5207</v>
      </c>
      <c r="L80" t="s">
        <v>158</v>
      </c>
      <c r="M80" t="s">
        <v>159</v>
      </c>
      <c r="N80" t="s">
        <v>160</v>
      </c>
      <c r="O80" t="s">
        <v>161</v>
      </c>
      <c r="P80" t="s">
        <v>162</v>
      </c>
      <c r="Q80" t="s">
        <v>163</v>
      </c>
      <c r="R80" t="s">
        <v>164</v>
      </c>
      <c r="S80" t="s">
        <v>14</v>
      </c>
      <c r="T80">
        <v>0</v>
      </c>
      <c r="U80">
        <v>0</v>
      </c>
      <c r="V80" t="s">
        <v>241</v>
      </c>
      <c r="W80">
        <v>0</v>
      </c>
      <c r="X80" s="3">
        <f t="shared" si="2"/>
        <v>17260</v>
      </c>
      <c r="Y80" s="3">
        <f t="shared" si="3"/>
        <v>3898.9994799999999</v>
      </c>
    </row>
    <row r="81" spans="1:25" x14ac:dyDescent="0.2">
      <c r="A81">
        <v>78</v>
      </c>
      <c r="B81">
        <v>33708</v>
      </c>
      <c r="C81">
        <v>1</v>
      </c>
      <c r="D81">
        <v>35174</v>
      </c>
      <c r="E81">
        <v>1</v>
      </c>
      <c r="F81">
        <v>594</v>
      </c>
      <c r="G81">
        <v>1.68875</v>
      </c>
      <c r="H81">
        <v>1.68875E-2</v>
      </c>
      <c r="I81">
        <v>22.7</v>
      </c>
      <c r="J81">
        <v>60</v>
      </c>
      <c r="K81">
        <v>5207</v>
      </c>
      <c r="L81" t="s">
        <v>158</v>
      </c>
      <c r="M81" t="s">
        <v>159</v>
      </c>
      <c r="N81" t="s">
        <v>160</v>
      </c>
      <c r="O81" t="s">
        <v>161</v>
      </c>
      <c r="P81" t="s">
        <v>162</v>
      </c>
      <c r="Q81" t="s">
        <v>163</v>
      </c>
      <c r="R81" t="s">
        <v>164</v>
      </c>
      <c r="S81" t="s">
        <v>14</v>
      </c>
      <c r="T81">
        <v>0</v>
      </c>
      <c r="U81">
        <v>0</v>
      </c>
      <c r="V81" t="s">
        <v>241</v>
      </c>
      <c r="W81">
        <v>0</v>
      </c>
      <c r="X81" s="3">
        <f t="shared" si="2"/>
        <v>35174</v>
      </c>
      <c r="Y81" s="3">
        <f t="shared" si="3"/>
        <v>594.00092499999994</v>
      </c>
    </row>
    <row r="82" spans="1:25" x14ac:dyDescent="0.2">
      <c r="A82">
        <v>79</v>
      </c>
      <c r="B82">
        <v>33711</v>
      </c>
      <c r="C82">
        <v>1</v>
      </c>
      <c r="D82">
        <v>6444</v>
      </c>
      <c r="E82">
        <v>1</v>
      </c>
      <c r="F82">
        <v>2245</v>
      </c>
      <c r="G82">
        <v>34.8386</v>
      </c>
      <c r="H82">
        <v>0.34838599999999997</v>
      </c>
      <c r="I82">
        <v>29.9</v>
      </c>
      <c r="J82">
        <v>60</v>
      </c>
      <c r="K82">
        <v>5207</v>
      </c>
      <c r="L82" t="s">
        <v>158</v>
      </c>
      <c r="M82" t="s">
        <v>159</v>
      </c>
      <c r="N82" t="s">
        <v>160</v>
      </c>
      <c r="O82" t="s">
        <v>161</v>
      </c>
      <c r="P82" t="s">
        <v>162</v>
      </c>
      <c r="Q82" t="s">
        <v>163</v>
      </c>
      <c r="R82" t="s">
        <v>164</v>
      </c>
      <c r="S82" t="s">
        <v>14</v>
      </c>
      <c r="T82">
        <v>0</v>
      </c>
      <c r="U82">
        <v>0</v>
      </c>
      <c r="V82" t="s">
        <v>241</v>
      </c>
      <c r="W82">
        <v>0</v>
      </c>
      <c r="X82" s="3">
        <f t="shared" si="2"/>
        <v>6444</v>
      </c>
      <c r="Y82" s="3">
        <f t="shared" si="3"/>
        <v>2244.9993839999997</v>
      </c>
    </row>
    <row r="83" spans="1:25" x14ac:dyDescent="0.2">
      <c r="A83">
        <v>80</v>
      </c>
      <c r="B83">
        <v>33712</v>
      </c>
      <c r="C83">
        <v>1</v>
      </c>
      <c r="D83">
        <v>36972</v>
      </c>
      <c r="E83">
        <v>1</v>
      </c>
      <c r="F83">
        <v>856</v>
      </c>
      <c r="G83">
        <v>2.3152699999999999</v>
      </c>
      <c r="H83">
        <v>2.3152699999999998E-2</v>
      </c>
      <c r="I83">
        <v>32.799999999999997</v>
      </c>
      <c r="J83">
        <v>60</v>
      </c>
      <c r="K83">
        <v>5207</v>
      </c>
      <c r="L83" t="s">
        <v>158</v>
      </c>
      <c r="M83" t="s">
        <v>159</v>
      </c>
      <c r="N83" t="s">
        <v>160</v>
      </c>
      <c r="O83" t="s">
        <v>161</v>
      </c>
      <c r="P83" t="s">
        <v>162</v>
      </c>
      <c r="Q83" t="s">
        <v>163</v>
      </c>
      <c r="R83" t="s">
        <v>164</v>
      </c>
      <c r="S83" t="s">
        <v>14</v>
      </c>
      <c r="T83">
        <v>0</v>
      </c>
      <c r="U83">
        <v>0</v>
      </c>
      <c r="V83" t="s">
        <v>241</v>
      </c>
      <c r="W83">
        <v>0</v>
      </c>
      <c r="X83" s="3">
        <f t="shared" si="2"/>
        <v>36972</v>
      </c>
      <c r="Y83" s="3">
        <f t="shared" si="3"/>
        <v>856.00162439999997</v>
      </c>
    </row>
    <row r="84" spans="1:25" x14ac:dyDescent="0.2">
      <c r="A84">
        <v>81</v>
      </c>
      <c r="B84">
        <v>33717</v>
      </c>
      <c r="C84">
        <v>1</v>
      </c>
      <c r="D84">
        <v>7657</v>
      </c>
      <c r="E84">
        <v>1</v>
      </c>
      <c r="F84">
        <v>919</v>
      </c>
      <c r="G84">
        <v>12.0021</v>
      </c>
      <c r="H84">
        <v>0.120021</v>
      </c>
      <c r="I84">
        <v>37.4</v>
      </c>
      <c r="J84">
        <v>60</v>
      </c>
      <c r="K84">
        <v>5207</v>
      </c>
      <c r="L84" t="s">
        <v>158</v>
      </c>
      <c r="M84" t="s">
        <v>159</v>
      </c>
      <c r="N84" t="s">
        <v>160</v>
      </c>
      <c r="O84" t="s">
        <v>161</v>
      </c>
      <c r="P84" t="s">
        <v>162</v>
      </c>
      <c r="Q84" t="s">
        <v>163</v>
      </c>
      <c r="R84" t="s">
        <v>164</v>
      </c>
      <c r="S84" t="s">
        <v>14</v>
      </c>
      <c r="T84">
        <v>0</v>
      </c>
      <c r="U84">
        <v>0</v>
      </c>
      <c r="V84" t="s">
        <v>241</v>
      </c>
      <c r="W84">
        <v>0</v>
      </c>
      <c r="X84" s="3">
        <f t="shared" si="2"/>
        <v>7657</v>
      </c>
      <c r="Y84" s="3">
        <f t="shared" si="3"/>
        <v>919.00079700000003</v>
      </c>
    </row>
    <row r="85" spans="1:25" x14ac:dyDescent="0.2">
      <c r="A85">
        <v>82</v>
      </c>
      <c r="B85">
        <v>33718</v>
      </c>
      <c r="C85">
        <v>1</v>
      </c>
      <c r="D85">
        <v>10310</v>
      </c>
      <c r="E85">
        <v>2</v>
      </c>
      <c r="F85">
        <v>2436</v>
      </c>
      <c r="G85">
        <v>23.627500000000001</v>
      </c>
      <c r="H85">
        <v>0.23627500000000001</v>
      </c>
      <c r="I85">
        <v>20.2</v>
      </c>
      <c r="J85">
        <v>60</v>
      </c>
      <c r="K85">
        <v>5207</v>
      </c>
      <c r="L85" t="s">
        <v>158</v>
      </c>
      <c r="M85" t="s">
        <v>159</v>
      </c>
      <c r="N85" t="s">
        <v>160</v>
      </c>
      <c r="O85" t="s">
        <v>161</v>
      </c>
      <c r="P85" t="s">
        <v>162</v>
      </c>
      <c r="Q85" t="s">
        <v>163</v>
      </c>
      <c r="R85" t="s">
        <v>164</v>
      </c>
      <c r="S85" t="s">
        <v>14</v>
      </c>
      <c r="T85">
        <v>0</v>
      </c>
      <c r="U85">
        <v>0</v>
      </c>
      <c r="V85" t="s">
        <v>241</v>
      </c>
      <c r="W85">
        <v>0</v>
      </c>
      <c r="X85" s="3">
        <f t="shared" si="2"/>
        <v>10310</v>
      </c>
      <c r="Y85" s="3">
        <f t="shared" si="3"/>
        <v>2435.9952499999999</v>
      </c>
    </row>
    <row r="86" spans="1:25" x14ac:dyDescent="0.2">
      <c r="A86">
        <v>83</v>
      </c>
      <c r="B86">
        <v>33726</v>
      </c>
      <c r="C86">
        <v>1</v>
      </c>
      <c r="D86">
        <v>7001</v>
      </c>
      <c r="E86">
        <v>1</v>
      </c>
      <c r="F86">
        <v>1581</v>
      </c>
      <c r="G86">
        <v>22.5825</v>
      </c>
      <c r="H86">
        <v>0.225825</v>
      </c>
      <c r="I86">
        <v>28</v>
      </c>
      <c r="J86">
        <v>60</v>
      </c>
      <c r="K86">
        <v>5207</v>
      </c>
      <c r="L86" t="s">
        <v>158</v>
      </c>
      <c r="M86" t="s">
        <v>159</v>
      </c>
      <c r="N86" t="s">
        <v>160</v>
      </c>
      <c r="O86" t="s">
        <v>161</v>
      </c>
      <c r="P86" t="s">
        <v>162</v>
      </c>
      <c r="Q86" t="s">
        <v>163</v>
      </c>
      <c r="R86" t="s">
        <v>164</v>
      </c>
      <c r="S86" t="s">
        <v>14</v>
      </c>
      <c r="T86">
        <v>0</v>
      </c>
      <c r="U86">
        <v>0</v>
      </c>
      <c r="V86" t="s">
        <v>241</v>
      </c>
      <c r="W86">
        <v>0</v>
      </c>
      <c r="X86" s="3">
        <f t="shared" si="2"/>
        <v>7001</v>
      </c>
      <c r="Y86" s="3">
        <f t="shared" si="3"/>
        <v>1581.0008250000001</v>
      </c>
    </row>
    <row r="87" spans="1:25" x14ac:dyDescent="0.2">
      <c r="A87">
        <v>84</v>
      </c>
      <c r="B87">
        <v>33729</v>
      </c>
      <c r="C87">
        <v>1</v>
      </c>
      <c r="D87">
        <v>7796</v>
      </c>
      <c r="E87">
        <v>1</v>
      </c>
      <c r="F87">
        <v>3213</v>
      </c>
      <c r="G87">
        <v>41.2134</v>
      </c>
      <c r="H87">
        <v>0.412134</v>
      </c>
      <c r="I87">
        <v>31.9</v>
      </c>
      <c r="J87">
        <v>60</v>
      </c>
      <c r="K87">
        <v>5207</v>
      </c>
      <c r="L87" t="s">
        <v>158</v>
      </c>
      <c r="M87" t="s">
        <v>159</v>
      </c>
      <c r="N87" t="s">
        <v>160</v>
      </c>
      <c r="O87" t="s">
        <v>161</v>
      </c>
      <c r="P87" t="s">
        <v>162</v>
      </c>
      <c r="Q87" t="s">
        <v>163</v>
      </c>
      <c r="R87" t="s">
        <v>164</v>
      </c>
      <c r="S87" t="s">
        <v>14</v>
      </c>
      <c r="T87">
        <v>0</v>
      </c>
      <c r="U87">
        <v>0</v>
      </c>
      <c r="V87" t="s">
        <v>241</v>
      </c>
      <c r="W87">
        <v>0</v>
      </c>
      <c r="X87" s="3">
        <f t="shared" si="2"/>
        <v>7796</v>
      </c>
      <c r="Y87" s="3">
        <f t="shared" si="3"/>
        <v>3212.9966639999998</v>
      </c>
    </row>
    <row r="88" spans="1:25" x14ac:dyDescent="0.2">
      <c r="A88">
        <v>85</v>
      </c>
      <c r="B88">
        <v>33745</v>
      </c>
      <c r="C88">
        <v>1</v>
      </c>
      <c r="D88">
        <v>16693</v>
      </c>
      <c r="E88">
        <v>2</v>
      </c>
      <c r="F88">
        <v>2065</v>
      </c>
      <c r="G88">
        <v>12.3705</v>
      </c>
      <c r="H88">
        <v>0.21937300000000001</v>
      </c>
      <c r="I88">
        <v>18.8</v>
      </c>
      <c r="J88">
        <v>30.5</v>
      </c>
      <c r="K88">
        <v>5207</v>
      </c>
      <c r="L88" t="s">
        <v>158</v>
      </c>
      <c r="M88" t="s">
        <v>159</v>
      </c>
      <c r="N88" t="s">
        <v>160</v>
      </c>
      <c r="O88" t="s">
        <v>161</v>
      </c>
      <c r="P88" t="s">
        <v>162</v>
      </c>
      <c r="Q88" t="s">
        <v>163</v>
      </c>
      <c r="R88" t="s">
        <v>164</v>
      </c>
      <c r="S88" t="s">
        <v>14</v>
      </c>
      <c r="T88">
        <v>0</v>
      </c>
      <c r="U88">
        <v>0</v>
      </c>
      <c r="V88" t="s">
        <v>241</v>
      </c>
      <c r="W88">
        <v>0</v>
      </c>
      <c r="X88" s="3">
        <f t="shared" si="2"/>
        <v>16693</v>
      </c>
      <c r="Y88" s="3">
        <f t="shared" si="3"/>
        <v>3661.9934890000004</v>
      </c>
    </row>
    <row r="89" spans="1:25" x14ac:dyDescent="0.2">
      <c r="A89">
        <v>86</v>
      </c>
      <c r="B89">
        <v>33755</v>
      </c>
      <c r="C89">
        <v>1</v>
      </c>
      <c r="D89">
        <v>14270</v>
      </c>
      <c r="E89">
        <v>2</v>
      </c>
      <c r="F89">
        <v>3121</v>
      </c>
      <c r="G89">
        <v>21.871099999999998</v>
      </c>
      <c r="H89">
        <v>0.21871099999999999</v>
      </c>
      <c r="I89">
        <v>28.2</v>
      </c>
      <c r="J89">
        <v>60</v>
      </c>
      <c r="K89">
        <v>5207</v>
      </c>
      <c r="L89" t="s">
        <v>158</v>
      </c>
      <c r="M89" t="s">
        <v>159</v>
      </c>
      <c r="N89" t="s">
        <v>160</v>
      </c>
      <c r="O89" t="s">
        <v>161</v>
      </c>
      <c r="P89" t="s">
        <v>162</v>
      </c>
      <c r="Q89" t="s">
        <v>163</v>
      </c>
      <c r="R89" t="s">
        <v>164</v>
      </c>
      <c r="S89" t="s">
        <v>14</v>
      </c>
      <c r="T89">
        <v>0</v>
      </c>
      <c r="U89">
        <v>0</v>
      </c>
      <c r="V89" t="s">
        <v>241</v>
      </c>
      <c r="W89">
        <v>0</v>
      </c>
      <c r="X89" s="3">
        <f t="shared" si="2"/>
        <v>14270</v>
      </c>
      <c r="Y89" s="3">
        <f t="shared" si="3"/>
        <v>3121.0059699999997</v>
      </c>
    </row>
    <row r="90" spans="1:25" x14ac:dyDescent="0.2">
      <c r="A90">
        <v>87</v>
      </c>
      <c r="B90">
        <v>33758</v>
      </c>
      <c r="C90">
        <v>1</v>
      </c>
      <c r="D90">
        <v>3557</v>
      </c>
      <c r="E90">
        <v>2</v>
      </c>
      <c r="F90">
        <v>3557</v>
      </c>
      <c r="G90">
        <v>100</v>
      </c>
      <c r="H90">
        <v>1.92719</v>
      </c>
      <c r="I90">
        <v>30.2</v>
      </c>
      <c r="J90">
        <v>60</v>
      </c>
      <c r="K90">
        <v>5207</v>
      </c>
      <c r="L90" t="s">
        <v>158</v>
      </c>
      <c r="M90" t="s">
        <v>159</v>
      </c>
      <c r="N90" t="s">
        <v>160</v>
      </c>
      <c r="O90" t="s">
        <v>161</v>
      </c>
      <c r="P90" t="s">
        <v>162</v>
      </c>
      <c r="Q90" t="s">
        <v>163</v>
      </c>
      <c r="R90" t="s">
        <v>164</v>
      </c>
      <c r="S90" t="s">
        <v>14</v>
      </c>
      <c r="T90">
        <v>1.9271858307562499</v>
      </c>
      <c r="U90">
        <v>0.25986775762437198</v>
      </c>
      <c r="V90">
        <v>0.13484312383222299</v>
      </c>
      <c r="W90">
        <v>0</v>
      </c>
      <c r="X90" s="3">
        <f t="shared" si="2"/>
        <v>3557</v>
      </c>
      <c r="Y90" s="3">
        <f t="shared" si="3"/>
        <v>6855.0148300000001</v>
      </c>
    </row>
    <row r="91" spans="1:25" x14ac:dyDescent="0.2">
      <c r="A91">
        <v>88</v>
      </c>
      <c r="B91">
        <v>33766</v>
      </c>
      <c r="C91">
        <v>1</v>
      </c>
      <c r="D91">
        <v>34814</v>
      </c>
      <c r="E91">
        <v>1</v>
      </c>
      <c r="F91">
        <v>6912</v>
      </c>
      <c r="G91">
        <v>19.854099999999999</v>
      </c>
      <c r="H91">
        <v>0.198541</v>
      </c>
      <c r="I91">
        <v>30.7</v>
      </c>
      <c r="J91">
        <v>60</v>
      </c>
      <c r="K91">
        <v>5207</v>
      </c>
      <c r="L91" t="s">
        <v>158</v>
      </c>
      <c r="M91" t="s">
        <v>159</v>
      </c>
      <c r="N91" t="s">
        <v>160</v>
      </c>
      <c r="O91" t="s">
        <v>161</v>
      </c>
      <c r="P91" t="s">
        <v>162</v>
      </c>
      <c r="Q91" t="s">
        <v>163</v>
      </c>
      <c r="R91" t="s">
        <v>164</v>
      </c>
      <c r="S91" t="s">
        <v>14</v>
      </c>
      <c r="T91">
        <v>0</v>
      </c>
      <c r="U91">
        <v>0</v>
      </c>
      <c r="V91" t="s">
        <v>241</v>
      </c>
      <c r="W91">
        <v>0</v>
      </c>
      <c r="X91" s="3">
        <f t="shared" si="2"/>
        <v>34814</v>
      </c>
      <c r="Y91" s="3">
        <f t="shared" si="3"/>
        <v>6912.0063739999996</v>
      </c>
    </row>
    <row r="92" spans="1:25" x14ac:dyDescent="0.2">
      <c r="A92">
        <v>89</v>
      </c>
      <c r="B92">
        <v>33769</v>
      </c>
      <c r="C92">
        <v>1</v>
      </c>
      <c r="D92">
        <v>9680</v>
      </c>
      <c r="E92">
        <v>1</v>
      </c>
      <c r="F92">
        <v>1210</v>
      </c>
      <c r="G92">
        <v>12.5</v>
      </c>
      <c r="H92">
        <v>0.125</v>
      </c>
      <c r="I92">
        <v>24</v>
      </c>
      <c r="J92">
        <v>60</v>
      </c>
      <c r="K92">
        <v>5207</v>
      </c>
      <c r="L92" t="s">
        <v>158</v>
      </c>
      <c r="M92" t="s">
        <v>159</v>
      </c>
      <c r="N92" t="s">
        <v>160</v>
      </c>
      <c r="O92" t="s">
        <v>161</v>
      </c>
      <c r="P92" t="s">
        <v>162</v>
      </c>
      <c r="Q92" t="s">
        <v>163</v>
      </c>
      <c r="R92" t="s">
        <v>164</v>
      </c>
      <c r="S92" t="s">
        <v>14</v>
      </c>
      <c r="T92">
        <v>0</v>
      </c>
      <c r="U92">
        <v>0</v>
      </c>
      <c r="V92" t="s">
        <v>241</v>
      </c>
      <c r="W92">
        <v>0</v>
      </c>
      <c r="X92" s="3">
        <f t="shared" si="2"/>
        <v>9680</v>
      </c>
      <c r="Y92" s="3">
        <f t="shared" si="3"/>
        <v>1210</v>
      </c>
    </row>
    <row r="93" spans="1:25" x14ac:dyDescent="0.2">
      <c r="A93">
        <v>90</v>
      </c>
      <c r="B93">
        <v>33772</v>
      </c>
      <c r="C93">
        <v>1</v>
      </c>
      <c r="D93">
        <v>31333</v>
      </c>
      <c r="E93">
        <v>3</v>
      </c>
      <c r="F93">
        <v>2614</v>
      </c>
      <c r="G93">
        <v>8.3426399999999994</v>
      </c>
      <c r="H93">
        <v>8.3426399999999998E-2</v>
      </c>
      <c r="I93">
        <v>29.9</v>
      </c>
      <c r="J93">
        <v>60</v>
      </c>
      <c r="K93">
        <v>5207</v>
      </c>
      <c r="L93" t="s">
        <v>158</v>
      </c>
      <c r="M93" t="s">
        <v>159</v>
      </c>
      <c r="N93" t="s">
        <v>160</v>
      </c>
      <c r="O93" t="s">
        <v>161</v>
      </c>
      <c r="P93" t="s">
        <v>162</v>
      </c>
      <c r="Q93" t="s">
        <v>163</v>
      </c>
      <c r="R93" t="s">
        <v>164</v>
      </c>
      <c r="S93" t="s">
        <v>14</v>
      </c>
      <c r="T93">
        <v>0</v>
      </c>
      <c r="U93">
        <v>0</v>
      </c>
      <c r="V93" t="s">
        <v>241</v>
      </c>
      <c r="W93">
        <v>0</v>
      </c>
      <c r="X93" s="3">
        <f t="shared" si="2"/>
        <v>31333</v>
      </c>
      <c r="Y93" s="3">
        <f t="shared" si="3"/>
        <v>2613.9993912</v>
      </c>
    </row>
    <row r="94" spans="1:25" x14ac:dyDescent="0.2">
      <c r="A94">
        <v>91</v>
      </c>
      <c r="B94">
        <v>33774</v>
      </c>
      <c r="C94">
        <v>1</v>
      </c>
      <c r="D94">
        <v>47032</v>
      </c>
      <c r="E94">
        <v>3</v>
      </c>
      <c r="F94">
        <v>7358</v>
      </c>
      <c r="G94">
        <v>15.6447</v>
      </c>
      <c r="H94">
        <v>0.21702199999999999</v>
      </c>
      <c r="I94">
        <v>21.4</v>
      </c>
      <c r="J94">
        <v>60</v>
      </c>
      <c r="K94">
        <v>5207</v>
      </c>
      <c r="L94" t="s">
        <v>158</v>
      </c>
      <c r="M94" t="s">
        <v>159</v>
      </c>
      <c r="N94" t="s">
        <v>160</v>
      </c>
      <c r="O94" t="s">
        <v>161</v>
      </c>
      <c r="P94" t="s">
        <v>162</v>
      </c>
      <c r="Q94" t="s">
        <v>163</v>
      </c>
      <c r="R94" t="s">
        <v>164</v>
      </c>
      <c r="S94" t="s">
        <v>14</v>
      </c>
      <c r="T94">
        <v>0</v>
      </c>
      <c r="U94">
        <v>0</v>
      </c>
      <c r="V94" t="s">
        <v>241</v>
      </c>
      <c r="W94">
        <v>0</v>
      </c>
      <c r="X94" s="3">
        <f t="shared" si="2"/>
        <v>47032</v>
      </c>
      <c r="Y94" s="3">
        <f t="shared" si="3"/>
        <v>10206.978703999999</v>
      </c>
    </row>
    <row r="95" spans="1:25" x14ac:dyDescent="0.2">
      <c r="A95">
        <v>92</v>
      </c>
      <c r="B95">
        <v>33775</v>
      </c>
      <c r="C95">
        <v>1</v>
      </c>
      <c r="D95">
        <v>17093</v>
      </c>
      <c r="E95">
        <v>1</v>
      </c>
      <c r="F95">
        <v>2645</v>
      </c>
      <c r="G95">
        <v>15.4742</v>
      </c>
      <c r="H95">
        <v>0.15474199999999999</v>
      </c>
      <c r="I95">
        <v>30.8</v>
      </c>
      <c r="J95">
        <v>60</v>
      </c>
      <c r="K95">
        <v>5207</v>
      </c>
      <c r="L95" t="s">
        <v>158</v>
      </c>
      <c r="M95" t="s">
        <v>159</v>
      </c>
      <c r="N95" t="s">
        <v>160</v>
      </c>
      <c r="O95" t="s">
        <v>161</v>
      </c>
      <c r="P95" t="s">
        <v>162</v>
      </c>
      <c r="Q95" t="s">
        <v>163</v>
      </c>
      <c r="R95" t="s">
        <v>164</v>
      </c>
      <c r="S95" t="s">
        <v>14</v>
      </c>
      <c r="T95">
        <v>0</v>
      </c>
      <c r="U95">
        <v>0</v>
      </c>
      <c r="V95" t="s">
        <v>241</v>
      </c>
      <c r="W95">
        <v>0</v>
      </c>
      <c r="X95" s="3">
        <f t="shared" si="2"/>
        <v>17093</v>
      </c>
      <c r="Y95" s="3">
        <f t="shared" si="3"/>
        <v>2645.0050059999999</v>
      </c>
    </row>
    <row r="96" spans="1:25" x14ac:dyDescent="0.2">
      <c r="A96">
        <v>93</v>
      </c>
      <c r="B96">
        <v>33776</v>
      </c>
      <c r="C96">
        <v>1</v>
      </c>
      <c r="D96">
        <v>11909</v>
      </c>
      <c r="E96">
        <v>3</v>
      </c>
      <c r="F96">
        <v>6887</v>
      </c>
      <c r="G96">
        <v>57.830199999999998</v>
      </c>
      <c r="H96">
        <v>0.85565500000000005</v>
      </c>
      <c r="I96">
        <v>30.9</v>
      </c>
      <c r="J96">
        <v>60</v>
      </c>
      <c r="K96">
        <v>5207</v>
      </c>
      <c r="L96" t="s">
        <v>158</v>
      </c>
      <c r="M96" t="s">
        <v>159</v>
      </c>
      <c r="N96" t="s">
        <v>160</v>
      </c>
      <c r="O96" t="s">
        <v>161</v>
      </c>
      <c r="P96" t="s">
        <v>162</v>
      </c>
      <c r="Q96" t="s">
        <v>163</v>
      </c>
      <c r="R96" t="s">
        <v>164</v>
      </c>
      <c r="S96" t="s">
        <v>14</v>
      </c>
      <c r="T96">
        <v>0</v>
      </c>
      <c r="U96">
        <v>0</v>
      </c>
      <c r="V96" t="s">
        <v>241</v>
      </c>
      <c r="W96">
        <v>0</v>
      </c>
      <c r="X96" s="3">
        <f t="shared" si="2"/>
        <v>11909</v>
      </c>
      <c r="Y96" s="3">
        <f t="shared" si="3"/>
        <v>10189.995395</v>
      </c>
    </row>
    <row r="97" spans="1:25" x14ac:dyDescent="0.2">
      <c r="A97">
        <v>94</v>
      </c>
      <c r="B97">
        <v>33777</v>
      </c>
      <c r="C97">
        <v>1</v>
      </c>
      <c r="D97">
        <v>5415</v>
      </c>
      <c r="E97">
        <v>1</v>
      </c>
      <c r="F97">
        <v>2083</v>
      </c>
      <c r="G97">
        <v>38.467199999999998</v>
      </c>
      <c r="H97">
        <v>0.38467200000000001</v>
      </c>
      <c r="I97">
        <v>27.5</v>
      </c>
      <c r="J97">
        <v>60</v>
      </c>
      <c r="K97">
        <v>5207</v>
      </c>
      <c r="L97" t="s">
        <v>158</v>
      </c>
      <c r="M97" t="s">
        <v>159</v>
      </c>
      <c r="N97" t="s">
        <v>160</v>
      </c>
      <c r="O97" t="s">
        <v>161</v>
      </c>
      <c r="P97" t="s">
        <v>162</v>
      </c>
      <c r="Q97" t="s">
        <v>163</v>
      </c>
      <c r="R97" t="s">
        <v>164</v>
      </c>
      <c r="S97" t="s">
        <v>14</v>
      </c>
      <c r="T97">
        <v>0.38467220683287101</v>
      </c>
      <c r="U97">
        <v>0.48656265785209302</v>
      </c>
      <c r="V97">
        <v>1.2648760404556301</v>
      </c>
      <c r="W97">
        <v>0</v>
      </c>
      <c r="X97" s="3">
        <f t="shared" si="2"/>
        <v>5415</v>
      </c>
      <c r="Y97" s="3">
        <f t="shared" si="3"/>
        <v>2082.9988800000001</v>
      </c>
    </row>
    <row r="98" spans="1:25" x14ac:dyDescent="0.2">
      <c r="A98">
        <v>95</v>
      </c>
      <c r="B98">
        <v>33779</v>
      </c>
      <c r="C98">
        <v>1</v>
      </c>
      <c r="D98">
        <v>15057</v>
      </c>
      <c r="E98">
        <v>1</v>
      </c>
      <c r="F98">
        <v>540</v>
      </c>
      <c r="G98">
        <v>3.5863700000000001</v>
      </c>
      <c r="H98">
        <v>3.5863699999999998E-2</v>
      </c>
      <c r="I98">
        <v>30.4</v>
      </c>
      <c r="J98">
        <v>60</v>
      </c>
      <c r="K98">
        <v>5207</v>
      </c>
      <c r="L98" t="s">
        <v>158</v>
      </c>
      <c r="M98" t="s">
        <v>159</v>
      </c>
      <c r="N98" t="s">
        <v>160</v>
      </c>
      <c r="O98" t="s">
        <v>161</v>
      </c>
      <c r="P98" t="s">
        <v>162</v>
      </c>
      <c r="Q98" t="s">
        <v>163</v>
      </c>
      <c r="R98" t="s">
        <v>164</v>
      </c>
      <c r="S98" t="s">
        <v>14</v>
      </c>
      <c r="T98">
        <v>0</v>
      </c>
      <c r="U98">
        <v>0</v>
      </c>
      <c r="V98" t="s">
        <v>241</v>
      </c>
      <c r="W98">
        <v>0</v>
      </c>
      <c r="X98" s="3">
        <f t="shared" si="2"/>
        <v>15057</v>
      </c>
      <c r="Y98" s="3">
        <f t="shared" si="3"/>
        <v>539.99973090000003</v>
      </c>
    </row>
    <row r="99" spans="1:25" x14ac:dyDescent="0.2">
      <c r="A99">
        <v>96</v>
      </c>
      <c r="B99">
        <v>33786</v>
      </c>
      <c r="C99">
        <v>1</v>
      </c>
      <c r="D99">
        <v>1145</v>
      </c>
      <c r="E99">
        <v>1</v>
      </c>
      <c r="F99">
        <v>567</v>
      </c>
      <c r="G99">
        <v>49.5197</v>
      </c>
      <c r="H99">
        <v>0.495197</v>
      </c>
      <c r="I99">
        <v>17.5</v>
      </c>
      <c r="J99">
        <v>60</v>
      </c>
      <c r="K99">
        <v>5207</v>
      </c>
      <c r="L99" t="s">
        <v>158</v>
      </c>
      <c r="M99" t="s">
        <v>159</v>
      </c>
      <c r="N99" t="s">
        <v>160</v>
      </c>
      <c r="O99" t="s">
        <v>161</v>
      </c>
      <c r="P99" t="s">
        <v>162</v>
      </c>
      <c r="Q99" t="s">
        <v>163</v>
      </c>
      <c r="R99" t="s">
        <v>164</v>
      </c>
      <c r="S99" t="s">
        <v>14</v>
      </c>
      <c r="T99">
        <v>0.49519650655021802</v>
      </c>
      <c r="U99">
        <v>0.50019539956903103</v>
      </c>
      <c r="V99">
        <v>1.01009476632546</v>
      </c>
      <c r="W99">
        <v>0</v>
      </c>
      <c r="X99" s="3">
        <f t="shared" si="2"/>
        <v>1145</v>
      </c>
      <c r="Y99" s="3">
        <f t="shared" si="3"/>
        <v>567.00056500000005</v>
      </c>
    </row>
    <row r="100" spans="1:25" x14ac:dyDescent="0.2">
      <c r="A100">
        <v>97</v>
      </c>
      <c r="B100">
        <v>33787</v>
      </c>
      <c r="C100">
        <v>1</v>
      </c>
      <c r="D100">
        <v>4031</v>
      </c>
      <c r="E100">
        <v>2</v>
      </c>
      <c r="F100">
        <v>565</v>
      </c>
      <c r="G100">
        <v>14.016400000000001</v>
      </c>
      <c r="H100">
        <v>0.14016400000000001</v>
      </c>
      <c r="I100">
        <v>26</v>
      </c>
      <c r="J100">
        <v>60</v>
      </c>
      <c r="K100">
        <v>5207</v>
      </c>
      <c r="L100" t="s">
        <v>158</v>
      </c>
      <c r="M100" t="s">
        <v>159</v>
      </c>
      <c r="N100" t="s">
        <v>160</v>
      </c>
      <c r="O100" t="s">
        <v>161</v>
      </c>
      <c r="P100" t="s">
        <v>162</v>
      </c>
      <c r="Q100" t="s">
        <v>163</v>
      </c>
      <c r="R100" t="s">
        <v>164</v>
      </c>
      <c r="S100" t="s">
        <v>14</v>
      </c>
      <c r="T100">
        <v>0.14016373108409799</v>
      </c>
      <c r="U100">
        <v>0.34719989163125498</v>
      </c>
      <c r="V100">
        <v>2.4771022356913099</v>
      </c>
      <c r="W100">
        <v>0</v>
      </c>
      <c r="X100" s="3">
        <f t="shared" si="2"/>
        <v>4031</v>
      </c>
      <c r="Y100" s="3">
        <f t="shared" si="3"/>
        <v>565.00108399999999</v>
      </c>
    </row>
    <row r="101" spans="1:25" x14ac:dyDescent="0.2">
      <c r="A101">
        <v>98</v>
      </c>
      <c r="B101">
        <v>33798</v>
      </c>
      <c r="C101">
        <v>1</v>
      </c>
      <c r="D101">
        <v>7901</v>
      </c>
      <c r="E101">
        <v>1</v>
      </c>
      <c r="F101">
        <v>1428</v>
      </c>
      <c r="G101">
        <v>18.073699999999999</v>
      </c>
      <c r="H101">
        <v>0.18073700000000001</v>
      </c>
      <c r="I101">
        <v>20.6</v>
      </c>
      <c r="J101">
        <v>60</v>
      </c>
      <c r="K101">
        <v>5207</v>
      </c>
      <c r="L101" t="s">
        <v>158</v>
      </c>
      <c r="M101" t="s">
        <v>159</v>
      </c>
      <c r="N101" t="s">
        <v>160</v>
      </c>
      <c r="O101" t="s">
        <v>161</v>
      </c>
      <c r="P101" t="s">
        <v>162</v>
      </c>
      <c r="Q101" t="s">
        <v>163</v>
      </c>
      <c r="R101" t="s">
        <v>164</v>
      </c>
      <c r="S101" t="s">
        <v>14</v>
      </c>
      <c r="T101">
        <v>0</v>
      </c>
      <c r="U101">
        <v>0</v>
      </c>
      <c r="V101" t="s">
        <v>241</v>
      </c>
      <c r="W101">
        <v>0</v>
      </c>
      <c r="X101" s="3">
        <f t="shared" si="2"/>
        <v>7901</v>
      </c>
      <c r="Y101" s="3">
        <f t="shared" si="3"/>
        <v>1428.0030370000002</v>
      </c>
    </row>
    <row r="102" spans="1:25" x14ac:dyDescent="0.2">
      <c r="A102">
        <v>99</v>
      </c>
      <c r="B102">
        <v>33800</v>
      </c>
      <c r="C102">
        <v>1</v>
      </c>
      <c r="D102">
        <v>4356</v>
      </c>
      <c r="E102">
        <v>1</v>
      </c>
      <c r="F102">
        <v>4304</v>
      </c>
      <c r="G102">
        <v>98.806200000000004</v>
      </c>
      <c r="H102">
        <v>0.988062</v>
      </c>
      <c r="I102">
        <v>28.8</v>
      </c>
      <c r="J102">
        <v>60</v>
      </c>
      <c r="K102">
        <v>5207</v>
      </c>
      <c r="L102" t="s">
        <v>158</v>
      </c>
      <c r="M102" t="s">
        <v>159</v>
      </c>
      <c r="N102" t="s">
        <v>160</v>
      </c>
      <c r="O102" t="s">
        <v>161</v>
      </c>
      <c r="P102" t="s">
        <v>162</v>
      </c>
      <c r="Q102" t="s">
        <v>163</v>
      </c>
      <c r="R102" t="s">
        <v>164</v>
      </c>
      <c r="S102" t="s">
        <v>14</v>
      </c>
      <c r="T102">
        <v>0.988062442607897</v>
      </c>
      <c r="U102">
        <v>0.108617496328865</v>
      </c>
      <c r="V102">
        <v>0.109929789500124</v>
      </c>
      <c r="W102">
        <v>0</v>
      </c>
      <c r="X102" s="3">
        <f t="shared" si="2"/>
        <v>4356</v>
      </c>
      <c r="Y102" s="3">
        <f t="shared" si="3"/>
        <v>4303.9980720000003</v>
      </c>
    </row>
    <row r="103" spans="1:25" x14ac:dyDescent="0.2">
      <c r="A103">
        <v>100</v>
      </c>
      <c r="B103">
        <v>33802</v>
      </c>
      <c r="C103">
        <v>1</v>
      </c>
      <c r="D103">
        <v>51386</v>
      </c>
      <c r="E103">
        <v>1</v>
      </c>
      <c r="F103">
        <v>995</v>
      </c>
      <c r="G103">
        <v>1.9363300000000001</v>
      </c>
      <c r="H103">
        <v>1.93633E-2</v>
      </c>
      <c r="I103">
        <v>18.3</v>
      </c>
      <c r="J103">
        <v>60</v>
      </c>
      <c r="K103">
        <v>5207</v>
      </c>
      <c r="L103" t="s">
        <v>158</v>
      </c>
      <c r="M103" t="s">
        <v>159</v>
      </c>
      <c r="N103" t="s">
        <v>160</v>
      </c>
      <c r="O103" t="s">
        <v>161</v>
      </c>
      <c r="P103" t="s">
        <v>162</v>
      </c>
      <c r="Q103" t="s">
        <v>163</v>
      </c>
      <c r="R103" t="s">
        <v>164</v>
      </c>
      <c r="S103" t="s">
        <v>14</v>
      </c>
      <c r="T103">
        <v>0</v>
      </c>
      <c r="U103">
        <v>0</v>
      </c>
      <c r="V103" t="s">
        <v>241</v>
      </c>
      <c r="W103">
        <v>0</v>
      </c>
      <c r="X103" s="3">
        <f t="shared" si="2"/>
        <v>51386</v>
      </c>
      <c r="Y103" s="3">
        <f t="shared" si="3"/>
        <v>995.00253380000004</v>
      </c>
    </row>
    <row r="104" spans="1:25" x14ac:dyDescent="0.2">
      <c r="A104">
        <v>101</v>
      </c>
      <c r="B104">
        <v>33804</v>
      </c>
      <c r="C104">
        <v>1</v>
      </c>
      <c r="D104">
        <v>30594</v>
      </c>
      <c r="E104">
        <v>1</v>
      </c>
      <c r="F104">
        <v>1797</v>
      </c>
      <c r="G104">
        <v>5.8737000000000004</v>
      </c>
      <c r="H104">
        <v>5.8736999999999998E-2</v>
      </c>
      <c r="I104">
        <v>35.700000000000003</v>
      </c>
      <c r="J104">
        <v>60</v>
      </c>
      <c r="K104">
        <v>5207</v>
      </c>
      <c r="L104" t="s">
        <v>158</v>
      </c>
      <c r="M104" t="s">
        <v>159</v>
      </c>
      <c r="N104" t="s">
        <v>160</v>
      </c>
      <c r="O104" t="s">
        <v>161</v>
      </c>
      <c r="P104" t="s">
        <v>162</v>
      </c>
      <c r="Q104" t="s">
        <v>163</v>
      </c>
      <c r="R104" t="s">
        <v>164</v>
      </c>
      <c r="S104" t="s">
        <v>14</v>
      </c>
      <c r="T104">
        <v>0</v>
      </c>
      <c r="U104">
        <v>0</v>
      </c>
      <c r="V104" t="s">
        <v>241</v>
      </c>
      <c r="W104">
        <v>0</v>
      </c>
      <c r="X104" s="3">
        <f t="shared" si="2"/>
        <v>30594</v>
      </c>
      <c r="Y104" s="3">
        <f t="shared" si="3"/>
        <v>1796.9997779999999</v>
      </c>
    </row>
    <row r="105" spans="1:25" x14ac:dyDescent="0.2">
      <c r="A105">
        <v>102</v>
      </c>
      <c r="B105">
        <v>33806</v>
      </c>
      <c r="C105">
        <v>1</v>
      </c>
      <c r="D105">
        <v>74864</v>
      </c>
      <c r="E105">
        <v>5</v>
      </c>
      <c r="F105">
        <v>10160</v>
      </c>
      <c r="G105">
        <v>13.571300000000001</v>
      </c>
      <c r="H105">
        <v>0.135713</v>
      </c>
      <c r="I105">
        <v>21.5</v>
      </c>
      <c r="J105">
        <v>60</v>
      </c>
      <c r="K105">
        <v>5207</v>
      </c>
      <c r="L105" t="s">
        <v>158</v>
      </c>
      <c r="M105" t="s">
        <v>159</v>
      </c>
      <c r="N105" t="s">
        <v>160</v>
      </c>
      <c r="O105" t="s">
        <v>161</v>
      </c>
      <c r="P105" t="s">
        <v>162</v>
      </c>
      <c r="Q105" t="s">
        <v>163</v>
      </c>
      <c r="R105" t="s">
        <v>164</v>
      </c>
      <c r="S105" t="s">
        <v>14</v>
      </c>
      <c r="T105">
        <v>0</v>
      </c>
      <c r="U105">
        <v>0</v>
      </c>
      <c r="V105" t="s">
        <v>241</v>
      </c>
      <c r="W105">
        <v>0.01</v>
      </c>
      <c r="X105" s="3">
        <f t="shared" si="2"/>
        <v>74864</v>
      </c>
      <c r="Y105" s="3">
        <f t="shared" si="3"/>
        <v>10160.018032</v>
      </c>
    </row>
    <row r="106" spans="1:25" x14ac:dyDescent="0.2">
      <c r="A106">
        <v>103</v>
      </c>
      <c r="B106">
        <v>33808</v>
      </c>
      <c r="C106">
        <v>1</v>
      </c>
      <c r="D106">
        <v>4770</v>
      </c>
      <c r="E106">
        <v>4</v>
      </c>
      <c r="F106">
        <v>4640</v>
      </c>
      <c r="G106">
        <v>97.274600000000007</v>
      </c>
      <c r="H106">
        <v>2.1798700000000002</v>
      </c>
      <c r="I106">
        <v>27.4</v>
      </c>
      <c r="J106">
        <v>60</v>
      </c>
      <c r="K106">
        <v>5207</v>
      </c>
      <c r="L106" t="s">
        <v>158</v>
      </c>
      <c r="M106" t="s">
        <v>159</v>
      </c>
      <c r="N106" t="s">
        <v>160</v>
      </c>
      <c r="O106" t="s">
        <v>161</v>
      </c>
      <c r="P106" t="s">
        <v>162</v>
      </c>
      <c r="Q106" t="s">
        <v>163</v>
      </c>
      <c r="R106" t="s">
        <v>164</v>
      </c>
      <c r="S106" t="s">
        <v>14</v>
      </c>
      <c r="T106">
        <v>2.1798742138364702</v>
      </c>
      <c r="U106">
        <v>1.3738769350928399</v>
      </c>
      <c r="V106">
        <v>0.630255143334569</v>
      </c>
      <c r="W106">
        <v>0.01</v>
      </c>
      <c r="X106" s="3">
        <f t="shared" si="2"/>
        <v>4770</v>
      </c>
      <c r="Y106" s="3">
        <f t="shared" si="3"/>
        <v>10397.9799</v>
      </c>
    </row>
    <row r="107" spans="1:25" x14ac:dyDescent="0.2">
      <c r="A107">
        <v>104</v>
      </c>
      <c r="B107">
        <v>33811</v>
      </c>
      <c r="C107">
        <v>1</v>
      </c>
      <c r="D107">
        <v>3525</v>
      </c>
      <c r="E107">
        <v>2</v>
      </c>
      <c r="F107">
        <v>1239</v>
      </c>
      <c r="G107">
        <v>35.148899999999998</v>
      </c>
      <c r="H107">
        <v>0.351489</v>
      </c>
      <c r="I107">
        <v>33.200000000000003</v>
      </c>
      <c r="J107">
        <v>60</v>
      </c>
      <c r="K107">
        <v>5207</v>
      </c>
      <c r="L107" t="s">
        <v>158</v>
      </c>
      <c r="M107" t="s">
        <v>159</v>
      </c>
      <c r="N107" t="s">
        <v>160</v>
      </c>
      <c r="O107" t="s">
        <v>161</v>
      </c>
      <c r="P107" t="s">
        <v>162</v>
      </c>
      <c r="Q107" t="s">
        <v>163</v>
      </c>
      <c r="R107" t="s">
        <v>164</v>
      </c>
      <c r="S107" t="s">
        <v>14</v>
      </c>
      <c r="T107">
        <v>0.35148936170212702</v>
      </c>
      <c r="U107">
        <v>0.47750316626624101</v>
      </c>
      <c r="V107">
        <v>1.3585138507574599</v>
      </c>
      <c r="W107">
        <v>0</v>
      </c>
      <c r="X107" s="3">
        <f t="shared" si="2"/>
        <v>3525</v>
      </c>
      <c r="Y107" s="3">
        <f t="shared" si="3"/>
        <v>1238.9987249999999</v>
      </c>
    </row>
    <row r="108" spans="1:25" x14ac:dyDescent="0.2">
      <c r="A108">
        <v>105</v>
      </c>
      <c r="B108">
        <v>33813</v>
      </c>
      <c r="C108">
        <v>1</v>
      </c>
      <c r="D108">
        <v>28032</v>
      </c>
      <c r="E108">
        <v>3</v>
      </c>
      <c r="F108">
        <v>6981</v>
      </c>
      <c r="G108">
        <v>24.903700000000001</v>
      </c>
      <c r="H108">
        <v>0.24903700000000001</v>
      </c>
      <c r="I108">
        <v>26.2</v>
      </c>
      <c r="J108">
        <v>60</v>
      </c>
      <c r="K108">
        <v>5207</v>
      </c>
      <c r="L108" t="s">
        <v>158</v>
      </c>
      <c r="M108" t="s">
        <v>159</v>
      </c>
      <c r="N108" t="s">
        <v>160</v>
      </c>
      <c r="O108" t="s">
        <v>161</v>
      </c>
      <c r="P108" t="s">
        <v>162</v>
      </c>
      <c r="Q108" t="s">
        <v>163</v>
      </c>
      <c r="R108" t="s">
        <v>164</v>
      </c>
      <c r="S108" t="s">
        <v>14</v>
      </c>
      <c r="T108">
        <v>0</v>
      </c>
      <c r="U108">
        <v>0</v>
      </c>
      <c r="V108" t="s">
        <v>241</v>
      </c>
      <c r="W108">
        <v>0</v>
      </c>
      <c r="X108" s="3">
        <f t="shared" si="2"/>
        <v>28032</v>
      </c>
      <c r="Y108" s="3">
        <f t="shared" si="3"/>
        <v>6981.0051840000006</v>
      </c>
    </row>
    <row r="109" spans="1:25" x14ac:dyDescent="0.2">
      <c r="A109">
        <v>106</v>
      </c>
      <c r="B109">
        <v>33817</v>
      </c>
      <c r="C109">
        <v>1</v>
      </c>
      <c r="D109">
        <v>15629</v>
      </c>
      <c r="E109">
        <v>1</v>
      </c>
      <c r="F109">
        <v>2848</v>
      </c>
      <c r="G109">
        <v>18.2225</v>
      </c>
      <c r="H109">
        <v>0.182225</v>
      </c>
      <c r="I109">
        <v>27.9</v>
      </c>
      <c r="J109">
        <v>60</v>
      </c>
      <c r="K109">
        <v>5207</v>
      </c>
      <c r="L109" t="s">
        <v>158</v>
      </c>
      <c r="M109" t="s">
        <v>159</v>
      </c>
      <c r="N109" t="s">
        <v>160</v>
      </c>
      <c r="O109" t="s">
        <v>161</v>
      </c>
      <c r="P109" t="s">
        <v>162</v>
      </c>
      <c r="Q109" t="s">
        <v>163</v>
      </c>
      <c r="R109" t="s">
        <v>164</v>
      </c>
      <c r="S109" t="s">
        <v>14</v>
      </c>
      <c r="T109">
        <v>0</v>
      </c>
      <c r="U109">
        <v>0</v>
      </c>
      <c r="V109" t="s">
        <v>241</v>
      </c>
      <c r="W109">
        <v>0</v>
      </c>
      <c r="X109" s="3">
        <f t="shared" si="2"/>
        <v>15629</v>
      </c>
      <c r="Y109" s="3">
        <f t="shared" si="3"/>
        <v>2847.9945250000001</v>
      </c>
    </row>
    <row r="110" spans="1:25" x14ac:dyDescent="0.2">
      <c r="A110">
        <v>107</v>
      </c>
      <c r="B110">
        <v>33820</v>
      </c>
      <c r="C110">
        <v>1</v>
      </c>
      <c r="D110">
        <v>45783</v>
      </c>
      <c r="E110">
        <v>2</v>
      </c>
      <c r="F110">
        <v>4951</v>
      </c>
      <c r="G110">
        <v>10.8141</v>
      </c>
      <c r="H110">
        <v>0.108141</v>
      </c>
      <c r="I110">
        <v>22</v>
      </c>
      <c r="J110">
        <v>60</v>
      </c>
      <c r="K110">
        <v>5207</v>
      </c>
      <c r="L110" t="s">
        <v>158</v>
      </c>
      <c r="M110" t="s">
        <v>159</v>
      </c>
      <c r="N110" t="s">
        <v>160</v>
      </c>
      <c r="O110" t="s">
        <v>161</v>
      </c>
      <c r="P110" t="s">
        <v>162</v>
      </c>
      <c r="Q110" t="s">
        <v>163</v>
      </c>
      <c r="R110" t="s">
        <v>164</v>
      </c>
      <c r="S110" t="s">
        <v>14</v>
      </c>
      <c r="T110">
        <v>0</v>
      </c>
      <c r="U110">
        <v>0</v>
      </c>
      <c r="V110" t="s">
        <v>241</v>
      </c>
      <c r="W110">
        <v>0</v>
      </c>
      <c r="X110" s="3">
        <f t="shared" si="2"/>
        <v>45783</v>
      </c>
      <c r="Y110" s="3">
        <f t="shared" si="3"/>
        <v>4951.0194030000002</v>
      </c>
    </row>
    <row r="111" spans="1:25" x14ac:dyDescent="0.2">
      <c r="A111">
        <v>108</v>
      </c>
      <c r="B111">
        <v>33825</v>
      </c>
      <c r="C111">
        <v>1</v>
      </c>
      <c r="D111">
        <v>847</v>
      </c>
      <c r="E111">
        <v>1</v>
      </c>
      <c r="F111">
        <v>595</v>
      </c>
      <c r="G111">
        <v>70.247900000000001</v>
      </c>
      <c r="H111">
        <v>0.70247899999999996</v>
      </c>
      <c r="I111">
        <v>25.2</v>
      </c>
      <c r="J111">
        <v>60</v>
      </c>
      <c r="K111">
        <v>5207</v>
      </c>
      <c r="L111" t="s">
        <v>158</v>
      </c>
      <c r="M111" t="s">
        <v>159</v>
      </c>
      <c r="N111" t="s">
        <v>160</v>
      </c>
      <c r="O111" t="s">
        <v>161</v>
      </c>
      <c r="P111" t="s">
        <v>162</v>
      </c>
      <c r="Q111" t="s">
        <v>163</v>
      </c>
      <c r="R111" t="s">
        <v>164</v>
      </c>
      <c r="S111" t="s">
        <v>14</v>
      </c>
      <c r="T111">
        <v>0.70247933884297498</v>
      </c>
      <c r="U111">
        <v>0.45743760750701001</v>
      </c>
      <c r="V111">
        <v>0.65117588833350804</v>
      </c>
      <c r="W111">
        <v>0</v>
      </c>
      <c r="X111" s="3">
        <f t="shared" si="2"/>
        <v>847</v>
      </c>
      <c r="Y111" s="3">
        <f t="shared" si="3"/>
        <v>594.99971299999993</v>
      </c>
    </row>
    <row r="112" spans="1:25" x14ac:dyDescent="0.2">
      <c r="A112">
        <v>109</v>
      </c>
      <c r="B112">
        <v>33826</v>
      </c>
      <c r="C112">
        <v>1</v>
      </c>
      <c r="D112">
        <v>6116</v>
      </c>
      <c r="E112">
        <v>1</v>
      </c>
      <c r="F112">
        <v>234</v>
      </c>
      <c r="G112">
        <v>3.8260299999999998</v>
      </c>
      <c r="H112">
        <v>3.8260299999999997E-2</v>
      </c>
      <c r="I112">
        <v>17.600000000000001</v>
      </c>
      <c r="J112">
        <v>60</v>
      </c>
      <c r="K112">
        <v>5207</v>
      </c>
      <c r="L112" t="s">
        <v>158</v>
      </c>
      <c r="M112" t="s">
        <v>159</v>
      </c>
      <c r="N112" t="s">
        <v>160</v>
      </c>
      <c r="O112" t="s">
        <v>161</v>
      </c>
      <c r="P112" t="s">
        <v>162</v>
      </c>
      <c r="Q112" t="s">
        <v>163</v>
      </c>
      <c r="R112" t="s">
        <v>164</v>
      </c>
      <c r="S112" t="s">
        <v>14</v>
      </c>
      <c r="T112">
        <v>0</v>
      </c>
      <c r="U112">
        <v>0</v>
      </c>
      <c r="V112" t="s">
        <v>241</v>
      </c>
      <c r="W112">
        <v>0</v>
      </c>
      <c r="X112" s="3">
        <f t="shared" si="2"/>
        <v>6116</v>
      </c>
      <c r="Y112" s="3">
        <f t="shared" si="3"/>
        <v>233.9999948</v>
      </c>
    </row>
    <row r="113" spans="1:25" x14ac:dyDescent="0.2">
      <c r="A113">
        <v>110</v>
      </c>
      <c r="B113">
        <v>33831</v>
      </c>
      <c r="C113">
        <v>1</v>
      </c>
      <c r="D113">
        <v>27666</v>
      </c>
      <c r="E113">
        <v>2</v>
      </c>
      <c r="F113">
        <v>4524</v>
      </c>
      <c r="G113">
        <v>16.3522</v>
      </c>
      <c r="H113">
        <v>0.163522</v>
      </c>
      <c r="I113">
        <v>18</v>
      </c>
      <c r="J113">
        <v>60</v>
      </c>
      <c r="K113">
        <v>5207</v>
      </c>
      <c r="L113" t="s">
        <v>158</v>
      </c>
      <c r="M113" t="s">
        <v>159</v>
      </c>
      <c r="N113" t="s">
        <v>160</v>
      </c>
      <c r="O113" t="s">
        <v>161</v>
      </c>
      <c r="P113" t="s">
        <v>162</v>
      </c>
      <c r="Q113" t="s">
        <v>163</v>
      </c>
      <c r="R113" t="s">
        <v>164</v>
      </c>
      <c r="S113" t="s">
        <v>14</v>
      </c>
      <c r="T113">
        <v>0</v>
      </c>
      <c r="U113">
        <v>0</v>
      </c>
      <c r="V113" t="s">
        <v>241</v>
      </c>
      <c r="W113">
        <v>0</v>
      </c>
      <c r="X113" s="3">
        <f t="shared" si="2"/>
        <v>27666</v>
      </c>
      <c r="Y113" s="3">
        <f t="shared" si="3"/>
        <v>4523.9996520000004</v>
      </c>
    </row>
    <row r="114" spans="1:25" x14ac:dyDescent="0.2">
      <c r="A114">
        <v>111</v>
      </c>
      <c r="B114">
        <v>33838</v>
      </c>
      <c r="C114">
        <v>1</v>
      </c>
      <c r="D114">
        <v>9121</v>
      </c>
      <c r="E114">
        <v>1</v>
      </c>
      <c r="F114">
        <v>3153</v>
      </c>
      <c r="G114">
        <v>34.568600000000004</v>
      </c>
      <c r="H114">
        <v>0.34568599999999999</v>
      </c>
      <c r="I114">
        <v>33.5</v>
      </c>
      <c r="J114">
        <v>60</v>
      </c>
      <c r="K114">
        <v>5207</v>
      </c>
      <c r="L114" t="s">
        <v>158</v>
      </c>
      <c r="M114" t="s">
        <v>159</v>
      </c>
      <c r="N114" t="s">
        <v>160</v>
      </c>
      <c r="O114" t="s">
        <v>161</v>
      </c>
      <c r="P114" t="s">
        <v>162</v>
      </c>
      <c r="Q114" t="s">
        <v>163</v>
      </c>
      <c r="R114" t="s">
        <v>164</v>
      </c>
      <c r="S114" t="s">
        <v>14</v>
      </c>
      <c r="T114">
        <v>0</v>
      </c>
      <c r="U114">
        <v>0</v>
      </c>
      <c r="V114" t="s">
        <v>241</v>
      </c>
      <c r="W114">
        <v>0</v>
      </c>
      <c r="X114" s="3">
        <f t="shared" si="2"/>
        <v>9121</v>
      </c>
      <c r="Y114" s="3">
        <f t="shared" si="3"/>
        <v>3153.0020060000002</v>
      </c>
    </row>
    <row r="115" spans="1:25" x14ac:dyDescent="0.2">
      <c r="A115">
        <v>112</v>
      </c>
      <c r="B115">
        <v>33842</v>
      </c>
      <c r="C115">
        <v>1</v>
      </c>
      <c r="D115">
        <v>21367</v>
      </c>
      <c r="E115">
        <v>1</v>
      </c>
      <c r="F115">
        <v>4577</v>
      </c>
      <c r="G115">
        <v>21.4209</v>
      </c>
      <c r="H115">
        <v>0.21420900000000001</v>
      </c>
      <c r="I115">
        <v>32.799999999999997</v>
      </c>
      <c r="J115">
        <v>60</v>
      </c>
      <c r="K115">
        <v>5207</v>
      </c>
      <c r="L115" t="s">
        <v>158</v>
      </c>
      <c r="M115" t="s">
        <v>159</v>
      </c>
      <c r="N115" t="s">
        <v>160</v>
      </c>
      <c r="O115" t="s">
        <v>161</v>
      </c>
      <c r="P115" t="s">
        <v>162</v>
      </c>
      <c r="Q115" t="s">
        <v>163</v>
      </c>
      <c r="R115" t="s">
        <v>164</v>
      </c>
      <c r="S115" t="s">
        <v>14</v>
      </c>
      <c r="T115">
        <v>0</v>
      </c>
      <c r="U115">
        <v>0</v>
      </c>
      <c r="V115" t="s">
        <v>241</v>
      </c>
      <c r="W115">
        <v>0</v>
      </c>
      <c r="X115" s="3">
        <f t="shared" si="2"/>
        <v>21367</v>
      </c>
      <c r="Y115" s="3">
        <f t="shared" si="3"/>
        <v>4577.0037030000003</v>
      </c>
    </row>
    <row r="116" spans="1:25" x14ac:dyDescent="0.2">
      <c r="A116">
        <v>113</v>
      </c>
      <c r="B116">
        <v>33847</v>
      </c>
      <c r="C116">
        <v>1</v>
      </c>
      <c r="D116">
        <v>71301</v>
      </c>
      <c r="E116">
        <v>6</v>
      </c>
      <c r="F116">
        <v>14519</v>
      </c>
      <c r="G116">
        <v>20.363</v>
      </c>
      <c r="H116">
        <v>0.30331999999999998</v>
      </c>
      <c r="I116">
        <v>25.9</v>
      </c>
      <c r="J116">
        <v>60</v>
      </c>
      <c r="K116">
        <v>5207</v>
      </c>
      <c r="L116" t="s">
        <v>158</v>
      </c>
      <c r="M116" t="s">
        <v>159</v>
      </c>
      <c r="N116" t="s">
        <v>160</v>
      </c>
      <c r="O116" t="s">
        <v>161</v>
      </c>
      <c r="P116" t="s">
        <v>162</v>
      </c>
      <c r="Q116" t="s">
        <v>163</v>
      </c>
      <c r="R116" t="s">
        <v>164</v>
      </c>
      <c r="S116" t="s">
        <v>14</v>
      </c>
      <c r="T116">
        <v>0</v>
      </c>
      <c r="U116">
        <v>0</v>
      </c>
      <c r="V116" t="s">
        <v>241</v>
      </c>
      <c r="W116">
        <v>0.01</v>
      </c>
      <c r="X116" s="3">
        <f t="shared" si="2"/>
        <v>71301</v>
      </c>
      <c r="Y116" s="3">
        <f t="shared" si="3"/>
        <v>21627.019319999999</v>
      </c>
    </row>
    <row r="117" spans="1:25" x14ac:dyDescent="0.2">
      <c r="A117">
        <v>114</v>
      </c>
      <c r="B117">
        <v>33848</v>
      </c>
      <c r="C117">
        <v>1</v>
      </c>
      <c r="D117">
        <v>7930</v>
      </c>
      <c r="E117">
        <v>1</v>
      </c>
      <c r="F117">
        <v>3271</v>
      </c>
      <c r="G117">
        <v>41.248399999999997</v>
      </c>
      <c r="H117">
        <v>0.41248400000000002</v>
      </c>
      <c r="I117">
        <v>28.3</v>
      </c>
      <c r="J117">
        <v>60</v>
      </c>
      <c r="K117">
        <v>5207</v>
      </c>
      <c r="L117" t="s">
        <v>158</v>
      </c>
      <c r="M117" t="s">
        <v>159</v>
      </c>
      <c r="N117" t="s">
        <v>160</v>
      </c>
      <c r="O117" t="s">
        <v>161</v>
      </c>
      <c r="P117" t="s">
        <v>162</v>
      </c>
      <c r="Q117" t="s">
        <v>163</v>
      </c>
      <c r="R117" t="s">
        <v>164</v>
      </c>
      <c r="S117" t="s">
        <v>14</v>
      </c>
      <c r="T117">
        <v>0</v>
      </c>
      <c r="U117">
        <v>0</v>
      </c>
      <c r="V117" t="s">
        <v>241</v>
      </c>
      <c r="W117">
        <v>0</v>
      </c>
      <c r="X117" s="3">
        <f t="shared" si="2"/>
        <v>7930</v>
      </c>
      <c r="Y117" s="3">
        <f t="shared" si="3"/>
        <v>3270.9981200000002</v>
      </c>
    </row>
    <row r="118" spans="1:25" x14ac:dyDescent="0.2">
      <c r="A118">
        <v>115</v>
      </c>
      <c r="B118">
        <v>33853</v>
      </c>
      <c r="C118">
        <v>1</v>
      </c>
      <c r="D118">
        <v>3113</v>
      </c>
      <c r="E118">
        <v>1</v>
      </c>
      <c r="F118">
        <v>2113</v>
      </c>
      <c r="G118">
        <v>67.876599999999996</v>
      </c>
      <c r="H118">
        <v>0.67876599999999998</v>
      </c>
      <c r="I118">
        <v>27.1</v>
      </c>
      <c r="J118">
        <v>60</v>
      </c>
      <c r="K118">
        <v>5207</v>
      </c>
      <c r="L118" t="s">
        <v>158</v>
      </c>
      <c r="M118" t="s">
        <v>159</v>
      </c>
      <c r="N118" t="s">
        <v>160</v>
      </c>
      <c r="O118" t="s">
        <v>161</v>
      </c>
      <c r="P118" t="s">
        <v>162</v>
      </c>
      <c r="Q118" t="s">
        <v>163</v>
      </c>
      <c r="R118" t="s">
        <v>164</v>
      </c>
      <c r="S118" t="s">
        <v>14</v>
      </c>
      <c r="T118">
        <v>0.67876646321876</v>
      </c>
      <c r="U118">
        <v>0.46702528487817402</v>
      </c>
      <c r="V118">
        <v>0.68805002925970504</v>
      </c>
      <c r="W118">
        <v>0</v>
      </c>
      <c r="X118" s="3">
        <f t="shared" si="2"/>
        <v>3113</v>
      </c>
      <c r="Y118" s="3">
        <f t="shared" si="3"/>
        <v>2112.9985579999998</v>
      </c>
    </row>
    <row r="119" spans="1:25" x14ac:dyDescent="0.2">
      <c r="A119">
        <v>116</v>
      </c>
      <c r="B119">
        <v>33855</v>
      </c>
      <c r="C119">
        <v>1</v>
      </c>
      <c r="D119">
        <v>7595</v>
      </c>
      <c r="E119">
        <v>1</v>
      </c>
      <c r="F119">
        <v>324</v>
      </c>
      <c r="G119">
        <v>4.2659599999999998</v>
      </c>
      <c r="H119">
        <v>4.2659599999999999E-2</v>
      </c>
      <c r="I119">
        <v>32.6</v>
      </c>
      <c r="J119">
        <v>60</v>
      </c>
      <c r="K119">
        <v>5207</v>
      </c>
      <c r="L119" t="s">
        <v>158</v>
      </c>
      <c r="M119" t="s">
        <v>159</v>
      </c>
      <c r="N119" t="s">
        <v>160</v>
      </c>
      <c r="O119" t="s">
        <v>161</v>
      </c>
      <c r="P119" t="s">
        <v>162</v>
      </c>
      <c r="Q119" t="s">
        <v>163</v>
      </c>
      <c r="R119" t="s">
        <v>164</v>
      </c>
      <c r="S119" t="s">
        <v>14</v>
      </c>
      <c r="T119">
        <v>0</v>
      </c>
      <c r="U119">
        <v>0</v>
      </c>
      <c r="V119" t="s">
        <v>241</v>
      </c>
      <c r="W119">
        <v>0</v>
      </c>
      <c r="X119" s="3">
        <f t="shared" si="2"/>
        <v>7595</v>
      </c>
      <c r="Y119" s="3">
        <f t="shared" si="3"/>
        <v>323.999662</v>
      </c>
    </row>
    <row r="120" spans="1:25" x14ac:dyDescent="0.2">
      <c r="A120">
        <v>117</v>
      </c>
      <c r="B120">
        <v>33862</v>
      </c>
      <c r="C120">
        <v>1</v>
      </c>
      <c r="D120">
        <v>19288</v>
      </c>
      <c r="E120">
        <v>1</v>
      </c>
      <c r="F120">
        <v>642</v>
      </c>
      <c r="G120">
        <v>3.3284899999999999</v>
      </c>
      <c r="H120">
        <v>3.3284899999999999E-2</v>
      </c>
      <c r="I120">
        <v>30.9</v>
      </c>
      <c r="J120">
        <v>60</v>
      </c>
      <c r="K120">
        <v>5207</v>
      </c>
      <c r="L120" t="s">
        <v>158</v>
      </c>
      <c r="M120" t="s">
        <v>159</v>
      </c>
      <c r="N120" t="s">
        <v>160</v>
      </c>
      <c r="O120" t="s">
        <v>161</v>
      </c>
      <c r="P120" t="s">
        <v>162</v>
      </c>
      <c r="Q120" t="s">
        <v>163</v>
      </c>
      <c r="R120" t="s">
        <v>164</v>
      </c>
      <c r="S120" t="s">
        <v>14</v>
      </c>
      <c r="T120">
        <v>0</v>
      </c>
      <c r="U120">
        <v>0</v>
      </c>
      <c r="V120" t="s">
        <v>241</v>
      </c>
      <c r="W120">
        <v>0</v>
      </c>
      <c r="X120" s="3">
        <f t="shared" si="2"/>
        <v>19288</v>
      </c>
      <c r="Y120" s="3">
        <f t="shared" si="3"/>
        <v>641.99915120000003</v>
      </c>
    </row>
    <row r="121" spans="1:25" x14ac:dyDescent="0.2">
      <c r="A121">
        <v>118</v>
      </c>
      <c r="B121">
        <v>33863</v>
      </c>
      <c r="C121">
        <v>1</v>
      </c>
      <c r="D121">
        <v>4642</v>
      </c>
      <c r="E121">
        <v>1</v>
      </c>
      <c r="F121">
        <v>280</v>
      </c>
      <c r="G121">
        <v>6.0318800000000001</v>
      </c>
      <c r="H121">
        <v>6.0318799999999999E-2</v>
      </c>
      <c r="I121">
        <v>33.700000000000003</v>
      </c>
      <c r="J121">
        <v>60</v>
      </c>
      <c r="K121">
        <v>5207</v>
      </c>
      <c r="L121" t="s">
        <v>158</v>
      </c>
      <c r="M121" t="s">
        <v>159</v>
      </c>
      <c r="N121" t="s">
        <v>160</v>
      </c>
      <c r="O121" t="s">
        <v>161</v>
      </c>
      <c r="P121" t="s">
        <v>162</v>
      </c>
      <c r="Q121" t="s">
        <v>163</v>
      </c>
      <c r="R121" t="s">
        <v>164</v>
      </c>
      <c r="S121" t="s">
        <v>14</v>
      </c>
      <c r="T121">
        <v>6.0318828091339899E-2</v>
      </c>
      <c r="U121">
        <v>0.238102247059579</v>
      </c>
      <c r="V121">
        <v>3.9473951101806</v>
      </c>
      <c r="W121">
        <v>0</v>
      </c>
      <c r="X121" s="3">
        <f t="shared" si="2"/>
        <v>4642</v>
      </c>
      <c r="Y121" s="3">
        <f t="shared" si="3"/>
        <v>279.99986960000001</v>
      </c>
    </row>
    <row r="122" spans="1:25" x14ac:dyDescent="0.2">
      <c r="A122">
        <v>119</v>
      </c>
      <c r="B122">
        <v>33869</v>
      </c>
      <c r="C122">
        <v>1</v>
      </c>
      <c r="D122">
        <v>10711</v>
      </c>
      <c r="E122">
        <v>1</v>
      </c>
      <c r="F122">
        <v>5599</v>
      </c>
      <c r="G122">
        <v>52.273400000000002</v>
      </c>
      <c r="H122">
        <v>0.52273400000000003</v>
      </c>
      <c r="I122">
        <v>26.6</v>
      </c>
      <c r="J122">
        <v>60</v>
      </c>
      <c r="K122">
        <v>5207</v>
      </c>
      <c r="L122" t="s">
        <v>158</v>
      </c>
      <c r="M122" t="s">
        <v>159</v>
      </c>
      <c r="N122" t="s">
        <v>160</v>
      </c>
      <c r="O122" t="s">
        <v>161</v>
      </c>
      <c r="P122" t="s">
        <v>162</v>
      </c>
      <c r="Q122" t="s">
        <v>163</v>
      </c>
      <c r="R122" t="s">
        <v>164</v>
      </c>
      <c r="S122" t="s">
        <v>14</v>
      </c>
      <c r="T122">
        <v>0</v>
      </c>
      <c r="U122">
        <v>0</v>
      </c>
      <c r="V122" t="s">
        <v>241</v>
      </c>
      <c r="W122">
        <v>0</v>
      </c>
      <c r="X122" s="3">
        <f t="shared" si="2"/>
        <v>10711</v>
      </c>
      <c r="Y122" s="3">
        <f t="shared" si="3"/>
        <v>5599.003874</v>
      </c>
    </row>
    <row r="123" spans="1:25" x14ac:dyDescent="0.2">
      <c r="A123">
        <v>120</v>
      </c>
      <c r="B123">
        <v>33878</v>
      </c>
      <c r="C123">
        <v>1</v>
      </c>
      <c r="D123">
        <v>6417</v>
      </c>
      <c r="E123">
        <v>1</v>
      </c>
      <c r="F123">
        <v>430</v>
      </c>
      <c r="G123">
        <v>6.7009499999999997</v>
      </c>
      <c r="H123">
        <v>6.70095E-2</v>
      </c>
      <c r="I123">
        <v>31.9</v>
      </c>
      <c r="J123">
        <v>60</v>
      </c>
      <c r="K123">
        <v>5207</v>
      </c>
      <c r="L123" t="s">
        <v>158</v>
      </c>
      <c r="M123" t="s">
        <v>159</v>
      </c>
      <c r="N123" t="s">
        <v>160</v>
      </c>
      <c r="O123" t="s">
        <v>161</v>
      </c>
      <c r="P123" t="s">
        <v>162</v>
      </c>
      <c r="Q123" t="s">
        <v>163</v>
      </c>
      <c r="R123" t="s">
        <v>164</v>
      </c>
      <c r="S123" t="s">
        <v>14</v>
      </c>
      <c r="T123">
        <v>0</v>
      </c>
      <c r="U123">
        <v>0</v>
      </c>
      <c r="V123" t="s">
        <v>241</v>
      </c>
      <c r="W123">
        <v>0</v>
      </c>
      <c r="X123" s="3">
        <f t="shared" si="2"/>
        <v>6417</v>
      </c>
      <c r="Y123" s="3">
        <f t="shared" si="3"/>
        <v>429.99996149999998</v>
      </c>
    </row>
    <row r="124" spans="1:25" x14ac:dyDescent="0.2">
      <c r="A124">
        <v>121</v>
      </c>
      <c r="B124">
        <v>33880</v>
      </c>
      <c r="C124">
        <v>1</v>
      </c>
      <c r="D124">
        <v>48591</v>
      </c>
      <c r="E124">
        <v>2</v>
      </c>
      <c r="F124">
        <v>3251</v>
      </c>
      <c r="G124">
        <v>6.6905400000000004</v>
      </c>
      <c r="H124">
        <v>6.6905400000000004E-2</v>
      </c>
      <c r="I124">
        <v>18.3</v>
      </c>
      <c r="J124">
        <v>60</v>
      </c>
      <c r="K124">
        <v>5207</v>
      </c>
      <c r="L124" t="s">
        <v>158</v>
      </c>
      <c r="M124" t="s">
        <v>159</v>
      </c>
      <c r="N124" t="s">
        <v>160</v>
      </c>
      <c r="O124" t="s">
        <v>161</v>
      </c>
      <c r="P124" t="s">
        <v>162</v>
      </c>
      <c r="Q124" t="s">
        <v>163</v>
      </c>
      <c r="R124" t="s">
        <v>164</v>
      </c>
      <c r="S124" t="s">
        <v>14</v>
      </c>
      <c r="T124">
        <v>0</v>
      </c>
      <c r="U124">
        <v>0</v>
      </c>
      <c r="V124" t="s">
        <v>241</v>
      </c>
      <c r="W124">
        <v>0</v>
      </c>
      <c r="X124" s="3">
        <f t="shared" si="2"/>
        <v>48591</v>
      </c>
      <c r="Y124" s="3">
        <f t="shared" si="3"/>
        <v>3251.0002914000002</v>
      </c>
    </row>
    <row r="125" spans="1:25" x14ac:dyDescent="0.2">
      <c r="A125">
        <v>122</v>
      </c>
      <c r="B125">
        <v>33886</v>
      </c>
      <c r="C125">
        <v>1</v>
      </c>
      <c r="D125">
        <v>15651</v>
      </c>
      <c r="E125">
        <v>1</v>
      </c>
      <c r="F125">
        <v>3508</v>
      </c>
      <c r="G125">
        <v>22.413900000000002</v>
      </c>
      <c r="H125">
        <v>0.224139</v>
      </c>
      <c r="I125">
        <v>23.3</v>
      </c>
      <c r="J125">
        <v>60</v>
      </c>
      <c r="K125">
        <v>5207</v>
      </c>
      <c r="L125" t="s">
        <v>158</v>
      </c>
      <c r="M125" t="s">
        <v>159</v>
      </c>
      <c r="N125" t="s">
        <v>160</v>
      </c>
      <c r="O125" t="s">
        <v>161</v>
      </c>
      <c r="P125" t="s">
        <v>162</v>
      </c>
      <c r="Q125" t="s">
        <v>163</v>
      </c>
      <c r="R125" t="s">
        <v>164</v>
      </c>
      <c r="S125" t="s">
        <v>14</v>
      </c>
      <c r="T125">
        <v>0</v>
      </c>
      <c r="U125">
        <v>0</v>
      </c>
      <c r="V125" t="s">
        <v>241</v>
      </c>
      <c r="W125">
        <v>0</v>
      </c>
      <c r="X125" s="3">
        <f t="shared" si="2"/>
        <v>15651</v>
      </c>
      <c r="Y125" s="3">
        <f t="shared" si="3"/>
        <v>3507.9994890000003</v>
      </c>
    </row>
    <row r="126" spans="1:25" x14ac:dyDescent="0.2">
      <c r="A126">
        <v>123</v>
      </c>
      <c r="B126">
        <v>33887</v>
      </c>
      <c r="C126">
        <v>1</v>
      </c>
      <c r="D126">
        <v>10867</v>
      </c>
      <c r="E126">
        <v>3</v>
      </c>
      <c r="F126">
        <v>6604</v>
      </c>
      <c r="G126">
        <v>60.771099999999997</v>
      </c>
      <c r="H126">
        <v>0.73902599999999996</v>
      </c>
      <c r="I126">
        <v>16.8</v>
      </c>
      <c r="J126">
        <v>60</v>
      </c>
      <c r="K126">
        <v>5207</v>
      </c>
      <c r="L126" t="s">
        <v>158</v>
      </c>
      <c r="M126" t="s">
        <v>159</v>
      </c>
      <c r="N126" t="s">
        <v>160</v>
      </c>
      <c r="O126" t="s">
        <v>161</v>
      </c>
      <c r="P126" t="s">
        <v>162</v>
      </c>
      <c r="Q126" t="s">
        <v>163</v>
      </c>
      <c r="R126" t="s">
        <v>164</v>
      </c>
      <c r="S126" t="s">
        <v>14</v>
      </c>
      <c r="T126">
        <v>0</v>
      </c>
      <c r="U126">
        <v>0</v>
      </c>
      <c r="V126" t="s">
        <v>241</v>
      </c>
      <c r="W126">
        <v>0</v>
      </c>
      <c r="X126" s="3">
        <f t="shared" si="2"/>
        <v>10867</v>
      </c>
      <c r="Y126" s="3">
        <f t="shared" si="3"/>
        <v>8030.9955419999997</v>
      </c>
    </row>
    <row r="127" spans="1:25" x14ac:dyDescent="0.2">
      <c r="A127">
        <v>124</v>
      </c>
      <c r="B127">
        <v>33888</v>
      </c>
      <c r="C127">
        <v>1</v>
      </c>
      <c r="D127">
        <v>1020</v>
      </c>
      <c r="E127">
        <v>1</v>
      </c>
      <c r="F127">
        <v>332</v>
      </c>
      <c r="G127">
        <v>32.548999999999999</v>
      </c>
      <c r="H127">
        <v>0.32549</v>
      </c>
      <c r="I127">
        <v>28.9</v>
      </c>
      <c r="J127">
        <v>2</v>
      </c>
      <c r="K127">
        <v>5207</v>
      </c>
      <c r="L127" t="s">
        <v>158</v>
      </c>
      <c r="M127" t="s">
        <v>159</v>
      </c>
      <c r="N127" t="s">
        <v>160</v>
      </c>
      <c r="O127" t="s">
        <v>161</v>
      </c>
      <c r="P127" t="s">
        <v>162</v>
      </c>
      <c r="Q127" t="s">
        <v>163</v>
      </c>
      <c r="R127" t="s">
        <v>164</v>
      </c>
      <c r="S127" t="s">
        <v>14</v>
      </c>
      <c r="T127">
        <v>0.32549019607843099</v>
      </c>
      <c r="U127">
        <v>0.46878756496070401</v>
      </c>
      <c r="V127">
        <v>1.4402509525901099</v>
      </c>
      <c r="W127">
        <v>0</v>
      </c>
      <c r="X127" s="3">
        <f t="shared" si="2"/>
        <v>1020</v>
      </c>
      <c r="Y127" s="3">
        <f t="shared" si="3"/>
        <v>331.99979999999999</v>
      </c>
    </row>
    <row r="128" spans="1:25" x14ac:dyDescent="0.2">
      <c r="A128">
        <v>125</v>
      </c>
      <c r="B128">
        <v>33889</v>
      </c>
      <c r="C128">
        <v>1</v>
      </c>
      <c r="D128">
        <v>76789</v>
      </c>
      <c r="E128">
        <v>2</v>
      </c>
      <c r="F128">
        <v>7988</v>
      </c>
      <c r="G128">
        <v>10.4025</v>
      </c>
      <c r="H128">
        <v>0.10402500000000001</v>
      </c>
      <c r="I128">
        <v>27.9</v>
      </c>
      <c r="J128">
        <v>60</v>
      </c>
      <c r="K128">
        <v>5207</v>
      </c>
      <c r="L128" t="s">
        <v>158</v>
      </c>
      <c r="M128" t="s">
        <v>159</v>
      </c>
      <c r="N128" t="s">
        <v>160</v>
      </c>
      <c r="O128" t="s">
        <v>161</v>
      </c>
      <c r="P128" t="s">
        <v>162</v>
      </c>
      <c r="Q128" t="s">
        <v>163</v>
      </c>
      <c r="R128" t="s">
        <v>164</v>
      </c>
      <c r="S128" t="s">
        <v>14</v>
      </c>
      <c r="T128">
        <v>0</v>
      </c>
      <c r="U128">
        <v>0</v>
      </c>
      <c r="V128" t="s">
        <v>241</v>
      </c>
      <c r="W128">
        <v>0</v>
      </c>
      <c r="X128" s="3">
        <f t="shared" si="2"/>
        <v>76789</v>
      </c>
      <c r="Y128" s="3">
        <f t="shared" si="3"/>
        <v>7987.9757250000002</v>
      </c>
    </row>
    <row r="129" spans="1:25" x14ac:dyDescent="0.2">
      <c r="A129">
        <v>126</v>
      </c>
      <c r="B129">
        <v>33891</v>
      </c>
      <c r="C129">
        <v>1</v>
      </c>
      <c r="D129">
        <v>17132</v>
      </c>
      <c r="E129">
        <v>2</v>
      </c>
      <c r="F129">
        <v>6501</v>
      </c>
      <c r="G129">
        <v>37.9465</v>
      </c>
      <c r="H129">
        <v>0.379465</v>
      </c>
      <c r="I129">
        <v>31.7</v>
      </c>
      <c r="J129">
        <v>60</v>
      </c>
      <c r="K129">
        <v>5207</v>
      </c>
      <c r="L129" t="s">
        <v>158</v>
      </c>
      <c r="M129" t="s">
        <v>159</v>
      </c>
      <c r="N129" t="s">
        <v>160</v>
      </c>
      <c r="O129" t="s">
        <v>161</v>
      </c>
      <c r="P129" t="s">
        <v>162</v>
      </c>
      <c r="Q129" t="s">
        <v>163</v>
      </c>
      <c r="R129" t="s">
        <v>164</v>
      </c>
      <c r="S129" t="s">
        <v>14</v>
      </c>
      <c r="T129">
        <v>0</v>
      </c>
      <c r="U129">
        <v>0</v>
      </c>
      <c r="V129" t="s">
        <v>241</v>
      </c>
      <c r="W129">
        <v>0</v>
      </c>
      <c r="X129" s="3">
        <f t="shared" si="2"/>
        <v>17132</v>
      </c>
      <c r="Y129" s="3">
        <f t="shared" si="3"/>
        <v>6500.9943800000001</v>
      </c>
    </row>
    <row r="130" spans="1:25" x14ac:dyDescent="0.2">
      <c r="A130">
        <v>127</v>
      </c>
      <c r="B130">
        <v>33904</v>
      </c>
      <c r="C130">
        <v>1</v>
      </c>
      <c r="D130">
        <v>21285</v>
      </c>
      <c r="E130">
        <v>3</v>
      </c>
      <c r="F130">
        <v>8628</v>
      </c>
      <c r="G130">
        <v>40.535600000000002</v>
      </c>
      <c r="H130">
        <v>0.413719</v>
      </c>
      <c r="I130">
        <v>29.8</v>
      </c>
      <c r="J130">
        <v>40</v>
      </c>
      <c r="K130">
        <v>5207</v>
      </c>
      <c r="L130" t="s">
        <v>158</v>
      </c>
      <c r="M130" t="s">
        <v>159</v>
      </c>
      <c r="N130" t="s">
        <v>160</v>
      </c>
      <c r="O130" t="s">
        <v>161</v>
      </c>
      <c r="P130" t="s">
        <v>162</v>
      </c>
      <c r="Q130" t="s">
        <v>163</v>
      </c>
      <c r="R130" t="s">
        <v>164</v>
      </c>
      <c r="S130" t="s">
        <v>14</v>
      </c>
      <c r="T130">
        <v>0</v>
      </c>
      <c r="U130">
        <v>0</v>
      </c>
      <c r="V130" t="s">
        <v>241</v>
      </c>
      <c r="W130">
        <v>0</v>
      </c>
      <c r="X130" s="3">
        <f t="shared" si="2"/>
        <v>21285</v>
      </c>
      <c r="Y130" s="3">
        <f t="shared" si="3"/>
        <v>8806.0089150000003</v>
      </c>
    </row>
    <row r="131" spans="1:25" x14ac:dyDescent="0.2">
      <c r="A131">
        <v>128</v>
      </c>
      <c r="B131">
        <v>33907</v>
      </c>
      <c r="C131">
        <v>1</v>
      </c>
      <c r="D131">
        <v>8473</v>
      </c>
      <c r="E131">
        <v>2</v>
      </c>
      <c r="F131">
        <v>4608</v>
      </c>
      <c r="G131">
        <v>54.384500000000003</v>
      </c>
      <c r="H131">
        <v>0.54384500000000002</v>
      </c>
      <c r="I131">
        <v>33.9</v>
      </c>
      <c r="J131">
        <v>60</v>
      </c>
      <c r="K131">
        <v>5207</v>
      </c>
      <c r="L131" t="s">
        <v>158</v>
      </c>
      <c r="M131" t="s">
        <v>159</v>
      </c>
      <c r="N131" t="s">
        <v>160</v>
      </c>
      <c r="O131" t="s">
        <v>161</v>
      </c>
      <c r="P131" t="s">
        <v>162</v>
      </c>
      <c r="Q131" t="s">
        <v>163</v>
      </c>
      <c r="R131" t="s">
        <v>164</v>
      </c>
      <c r="S131" t="s">
        <v>14</v>
      </c>
      <c r="T131">
        <v>0</v>
      </c>
      <c r="U131">
        <v>0</v>
      </c>
      <c r="V131" t="s">
        <v>241</v>
      </c>
      <c r="W131">
        <v>0</v>
      </c>
      <c r="X131" s="3">
        <f t="shared" si="2"/>
        <v>8473</v>
      </c>
      <c r="Y131" s="3">
        <f t="shared" si="3"/>
        <v>4607.9986850000005</v>
      </c>
    </row>
    <row r="132" spans="1:25" x14ac:dyDescent="0.2">
      <c r="A132">
        <v>129</v>
      </c>
      <c r="B132">
        <v>33908</v>
      </c>
      <c r="C132">
        <v>1</v>
      </c>
      <c r="D132">
        <v>8864</v>
      </c>
      <c r="E132">
        <v>1</v>
      </c>
      <c r="F132">
        <v>1034</v>
      </c>
      <c r="G132">
        <v>11.6652</v>
      </c>
      <c r="H132">
        <v>0.11665200000000001</v>
      </c>
      <c r="I132">
        <v>31</v>
      </c>
      <c r="J132">
        <v>60</v>
      </c>
      <c r="K132">
        <v>5207</v>
      </c>
      <c r="L132" t="s">
        <v>158</v>
      </c>
      <c r="M132" t="s">
        <v>159</v>
      </c>
      <c r="N132" t="s">
        <v>160</v>
      </c>
      <c r="O132" t="s">
        <v>161</v>
      </c>
      <c r="P132" t="s">
        <v>162</v>
      </c>
      <c r="Q132" t="s">
        <v>163</v>
      </c>
      <c r="R132" t="s">
        <v>164</v>
      </c>
      <c r="S132" t="s">
        <v>14</v>
      </c>
      <c r="T132">
        <v>0</v>
      </c>
      <c r="U132">
        <v>0</v>
      </c>
      <c r="V132" t="s">
        <v>241</v>
      </c>
      <c r="W132">
        <v>0</v>
      </c>
      <c r="X132" s="3">
        <f t="shared" ref="X132:X195" si="4">D132-C132+1</f>
        <v>8864</v>
      </c>
      <c r="Y132" s="3">
        <f t="shared" ref="Y132:Y195" si="5">H132*X132</f>
        <v>1034.003328</v>
      </c>
    </row>
    <row r="133" spans="1:25" x14ac:dyDescent="0.2">
      <c r="A133">
        <v>130</v>
      </c>
      <c r="B133">
        <v>33915</v>
      </c>
      <c r="C133">
        <v>1</v>
      </c>
      <c r="D133">
        <v>66211</v>
      </c>
      <c r="E133">
        <v>5</v>
      </c>
      <c r="F133">
        <v>9698</v>
      </c>
      <c r="G133">
        <v>14.6471</v>
      </c>
      <c r="H133">
        <v>0.14647099999999999</v>
      </c>
      <c r="I133">
        <v>26.1</v>
      </c>
      <c r="J133">
        <v>60</v>
      </c>
      <c r="K133">
        <v>5207</v>
      </c>
      <c r="L133" t="s">
        <v>158</v>
      </c>
      <c r="M133" t="s">
        <v>159</v>
      </c>
      <c r="N133" t="s">
        <v>160</v>
      </c>
      <c r="O133" t="s">
        <v>161</v>
      </c>
      <c r="P133" t="s">
        <v>162</v>
      </c>
      <c r="Q133" t="s">
        <v>163</v>
      </c>
      <c r="R133" t="s">
        <v>164</v>
      </c>
      <c r="S133" t="s">
        <v>14</v>
      </c>
      <c r="T133">
        <v>0</v>
      </c>
      <c r="U133">
        <v>0</v>
      </c>
      <c r="V133" t="s">
        <v>241</v>
      </c>
      <c r="W133">
        <v>0.01</v>
      </c>
      <c r="X133" s="3">
        <f t="shared" si="4"/>
        <v>66211</v>
      </c>
      <c r="Y133" s="3">
        <f t="shared" si="5"/>
        <v>9697.9913809999998</v>
      </c>
    </row>
    <row r="134" spans="1:25" x14ac:dyDescent="0.2">
      <c r="A134">
        <v>131</v>
      </c>
      <c r="B134">
        <v>33916</v>
      </c>
      <c r="C134">
        <v>1</v>
      </c>
      <c r="D134">
        <v>4697</v>
      </c>
      <c r="E134">
        <v>2</v>
      </c>
      <c r="F134">
        <v>3610</v>
      </c>
      <c r="G134">
        <v>76.857600000000005</v>
      </c>
      <c r="H134">
        <v>0.92974199999999996</v>
      </c>
      <c r="I134">
        <v>24.6</v>
      </c>
      <c r="J134">
        <v>60</v>
      </c>
      <c r="K134">
        <v>5207</v>
      </c>
      <c r="L134" t="s">
        <v>158</v>
      </c>
      <c r="M134" t="s">
        <v>159</v>
      </c>
      <c r="N134" t="s">
        <v>160</v>
      </c>
      <c r="O134" t="s">
        <v>161</v>
      </c>
      <c r="P134" t="s">
        <v>162</v>
      </c>
      <c r="Q134" t="s">
        <v>163</v>
      </c>
      <c r="R134" t="s">
        <v>164</v>
      </c>
      <c r="S134" t="s">
        <v>14</v>
      </c>
      <c r="T134">
        <v>0.92974238875878201</v>
      </c>
      <c r="U134">
        <v>0.62268566196943698</v>
      </c>
      <c r="V134">
        <v>0.66973999410818497</v>
      </c>
      <c r="W134">
        <v>0</v>
      </c>
      <c r="X134" s="3">
        <f t="shared" si="4"/>
        <v>4697</v>
      </c>
      <c r="Y134" s="3">
        <f t="shared" si="5"/>
        <v>4366.9981739999994</v>
      </c>
    </row>
    <row r="135" spans="1:25" x14ac:dyDescent="0.2">
      <c r="A135">
        <v>132</v>
      </c>
      <c r="B135">
        <v>33917</v>
      </c>
      <c r="C135">
        <v>1</v>
      </c>
      <c r="D135">
        <v>62639</v>
      </c>
      <c r="E135">
        <v>3</v>
      </c>
      <c r="F135">
        <v>9788</v>
      </c>
      <c r="G135">
        <v>15.625999999999999</v>
      </c>
      <c r="H135">
        <v>0.22243299999999999</v>
      </c>
      <c r="I135">
        <v>28.4</v>
      </c>
      <c r="J135">
        <v>60</v>
      </c>
      <c r="K135">
        <v>5207</v>
      </c>
      <c r="L135" t="s">
        <v>158</v>
      </c>
      <c r="M135" t="s">
        <v>159</v>
      </c>
      <c r="N135" t="s">
        <v>160</v>
      </c>
      <c r="O135" t="s">
        <v>161</v>
      </c>
      <c r="P135" t="s">
        <v>162</v>
      </c>
      <c r="Q135" t="s">
        <v>163</v>
      </c>
      <c r="R135" t="s">
        <v>164</v>
      </c>
      <c r="S135" t="s">
        <v>14</v>
      </c>
      <c r="T135">
        <v>0</v>
      </c>
      <c r="U135">
        <v>0</v>
      </c>
      <c r="V135" t="s">
        <v>241</v>
      </c>
      <c r="W135">
        <v>0</v>
      </c>
      <c r="X135" s="3">
        <f t="shared" si="4"/>
        <v>62639</v>
      </c>
      <c r="Y135" s="3">
        <f t="shared" si="5"/>
        <v>13932.980686999999</v>
      </c>
    </row>
    <row r="136" spans="1:25" x14ac:dyDescent="0.2">
      <c r="A136">
        <v>133</v>
      </c>
      <c r="B136">
        <v>33919</v>
      </c>
      <c r="C136">
        <v>1</v>
      </c>
      <c r="D136">
        <v>75406</v>
      </c>
      <c r="E136">
        <v>6</v>
      </c>
      <c r="F136">
        <v>10847</v>
      </c>
      <c r="G136">
        <v>14.3848</v>
      </c>
      <c r="H136">
        <v>0.143848</v>
      </c>
      <c r="I136">
        <v>31.1</v>
      </c>
      <c r="J136">
        <v>60</v>
      </c>
      <c r="K136">
        <v>5207</v>
      </c>
      <c r="L136" t="s">
        <v>158</v>
      </c>
      <c r="M136" t="s">
        <v>159</v>
      </c>
      <c r="N136" t="s">
        <v>160</v>
      </c>
      <c r="O136" t="s">
        <v>161</v>
      </c>
      <c r="P136" t="s">
        <v>162</v>
      </c>
      <c r="Q136" t="s">
        <v>163</v>
      </c>
      <c r="R136" t="s">
        <v>164</v>
      </c>
      <c r="S136" t="s">
        <v>14</v>
      </c>
      <c r="T136">
        <v>0</v>
      </c>
      <c r="U136">
        <v>0</v>
      </c>
      <c r="V136" t="s">
        <v>241</v>
      </c>
      <c r="W136">
        <v>0.01</v>
      </c>
      <c r="X136" s="3">
        <f t="shared" si="4"/>
        <v>75406</v>
      </c>
      <c r="Y136" s="3">
        <f t="shared" si="5"/>
        <v>10847.002288</v>
      </c>
    </row>
    <row r="137" spans="1:25" x14ac:dyDescent="0.2">
      <c r="A137">
        <v>134</v>
      </c>
      <c r="B137">
        <v>33924</v>
      </c>
      <c r="C137">
        <v>1</v>
      </c>
      <c r="D137">
        <v>42201</v>
      </c>
      <c r="E137">
        <v>5</v>
      </c>
      <c r="F137">
        <v>6252</v>
      </c>
      <c r="G137">
        <v>14.8148</v>
      </c>
      <c r="H137">
        <v>0.148148</v>
      </c>
      <c r="I137">
        <v>28.2</v>
      </c>
      <c r="J137">
        <v>24</v>
      </c>
      <c r="K137">
        <v>5207</v>
      </c>
      <c r="L137" t="s">
        <v>158</v>
      </c>
      <c r="M137" t="s">
        <v>159</v>
      </c>
      <c r="N137" t="s">
        <v>160</v>
      </c>
      <c r="O137" t="s">
        <v>161</v>
      </c>
      <c r="P137" t="s">
        <v>162</v>
      </c>
      <c r="Q137" t="s">
        <v>163</v>
      </c>
      <c r="R137" t="s">
        <v>164</v>
      </c>
      <c r="S137" t="s">
        <v>14</v>
      </c>
      <c r="T137">
        <v>0</v>
      </c>
      <c r="U137">
        <v>0</v>
      </c>
      <c r="V137" t="s">
        <v>241</v>
      </c>
      <c r="W137">
        <v>0.01</v>
      </c>
      <c r="X137" s="3">
        <f t="shared" si="4"/>
        <v>42201</v>
      </c>
      <c r="Y137" s="3">
        <f t="shared" si="5"/>
        <v>6251.9937479999999</v>
      </c>
    </row>
    <row r="138" spans="1:25" x14ac:dyDescent="0.2">
      <c r="A138">
        <v>135</v>
      </c>
      <c r="B138">
        <v>33925</v>
      </c>
      <c r="C138">
        <v>1</v>
      </c>
      <c r="D138">
        <v>77340</v>
      </c>
      <c r="E138">
        <v>3</v>
      </c>
      <c r="F138">
        <v>4754</v>
      </c>
      <c r="G138">
        <v>6.1468800000000003</v>
      </c>
      <c r="H138">
        <v>6.35376E-2</v>
      </c>
      <c r="I138">
        <v>20.399999999999999</v>
      </c>
      <c r="J138">
        <v>60</v>
      </c>
      <c r="K138">
        <v>5207</v>
      </c>
      <c r="L138" t="s">
        <v>158</v>
      </c>
      <c r="M138" t="s">
        <v>159</v>
      </c>
      <c r="N138" t="s">
        <v>160</v>
      </c>
      <c r="O138" t="s">
        <v>161</v>
      </c>
      <c r="P138" t="s">
        <v>162</v>
      </c>
      <c r="Q138" t="s">
        <v>163</v>
      </c>
      <c r="R138" t="s">
        <v>164</v>
      </c>
      <c r="S138" t="s">
        <v>14</v>
      </c>
      <c r="T138">
        <v>0</v>
      </c>
      <c r="U138">
        <v>0</v>
      </c>
      <c r="V138" t="s">
        <v>241</v>
      </c>
      <c r="W138">
        <v>0</v>
      </c>
      <c r="X138" s="3">
        <f t="shared" si="4"/>
        <v>77340</v>
      </c>
      <c r="Y138" s="3">
        <f t="shared" si="5"/>
        <v>4913.9979839999996</v>
      </c>
    </row>
    <row r="139" spans="1:25" x14ac:dyDescent="0.2">
      <c r="A139">
        <v>136</v>
      </c>
      <c r="B139">
        <v>33928</v>
      </c>
      <c r="C139">
        <v>1</v>
      </c>
      <c r="D139">
        <v>14442</v>
      </c>
      <c r="E139">
        <v>2</v>
      </c>
      <c r="F139">
        <v>3297</v>
      </c>
      <c r="G139">
        <v>22.8292</v>
      </c>
      <c r="H139">
        <v>0.22829199999999999</v>
      </c>
      <c r="I139">
        <v>26.5</v>
      </c>
      <c r="J139">
        <v>60</v>
      </c>
      <c r="K139">
        <v>5207</v>
      </c>
      <c r="L139" t="s">
        <v>158</v>
      </c>
      <c r="M139" t="s">
        <v>159</v>
      </c>
      <c r="N139" t="s">
        <v>160</v>
      </c>
      <c r="O139" t="s">
        <v>161</v>
      </c>
      <c r="P139" t="s">
        <v>162</v>
      </c>
      <c r="Q139" t="s">
        <v>163</v>
      </c>
      <c r="R139" t="s">
        <v>164</v>
      </c>
      <c r="S139" t="s">
        <v>14</v>
      </c>
      <c r="T139">
        <v>0</v>
      </c>
      <c r="U139">
        <v>0</v>
      </c>
      <c r="V139" t="s">
        <v>241</v>
      </c>
      <c r="W139">
        <v>0</v>
      </c>
      <c r="X139" s="3">
        <f t="shared" si="4"/>
        <v>14442</v>
      </c>
      <c r="Y139" s="3">
        <f t="shared" si="5"/>
        <v>3296.9930639999998</v>
      </c>
    </row>
    <row r="140" spans="1:25" x14ac:dyDescent="0.2">
      <c r="A140">
        <v>137</v>
      </c>
      <c r="B140">
        <v>33934</v>
      </c>
      <c r="C140">
        <v>1</v>
      </c>
      <c r="D140">
        <v>602</v>
      </c>
      <c r="E140">
        <v>1</v>
      </c>
      <c r="F140">
        <v>598</v>
      </c>
      <c r="G140">
        <v>99.335499999999996</v>
      </c>
      <c r="H140">
        <v>0.99335499999999999</v>
      </c>
      <c r="I140">
        <v>31.5</v>
      </c>
      <c r="J140">
        <v>60</v>
      </c>
      <c r="K140">
        <v>5207</v>
      </c>
      <c r="L140" t="s">
        <v>158</v>
      </c>
      <c r="M140" t="s">
        <v>159</v>
      </c>
      <c r="N140" t="s">
        <v>160</v>
      </c>
      <c r="O140" t="s">
        <v>161</v>
      </c>
      <c r="P140" t="s">
        <v>162</v>
      </c>
      <c r="Q140" t="s">
        <v>163</v>
      </c>
      <c r="R140" t="s">
        <v>164</v>
      </c>
      <c r="S140" t="s">
        <v>14</v>
      </c>
      <c r="T140">
        <v>0.99335548172757404</v>
      </c>
      <c r="U140">
        <v>8.1310214363985597E-2</v>
      </c>
      <c r="V140">
        <v>8.1854095396520707E-2</v>
      </c>
      <c r="W140">
        <v>0</v>
      </c>
      <c r="X140" s="3">
        <f t="shared" si="4"/>
        <v>602</v>
      </c>
      <c r="Y140" s="3">
        <f t="shared" si="5"/>
        <v>597.99970999999994</v>
      </c>
    </row>
    <row r="141" spans="1:25" x14ac:dyDescent="0.2">
      <c r="A141">
        <v>138</v>
      </c>
      <c r="B141">
        <v>33935</v>
      </c>
      <c r="C141">
        <v>1</v>
      </c>
      <c r="D141">
        <v>28972</v>
      </c>
      <c r="E141">
        <v>1</v>
      </c>
      <c r="F141">
        <v>1844</v>
      </c>
      <c r="G141">
        <v>6.36477</v>
      </c>
      <c r="H141">
        <v>6.3647700000000001E-2</v>
      </c>
      <c r="I141">
        <v>30.2</v>
      </c>
      <c r="J141">
        <v>60</v>
      </c>
      <c r="K141">
        <v>5207</v>
      </c>
      <c r="L141" t="s">
        <v>158</v>
      </c>
      <c r="M141" t="s">
        <v>159</v>
      </c>
      <c r="N141" t="s">
        <v>160</v>
      </c>
      <c r="O141" t="s">
        <v>161</v>
      </c>
      <c r="P141" t="s">
        <v>162</v>
      </c>
      <c r="Q141" t="s">
        <v>163</v>
      </c>
      <c r="R141" t="s">
        <v>164</v>
      </c>
      <c r="S141" t="s">
        <v>14</v>
      </c>
      <c r="T141">
        <v>0</v>
      </c>
      <c r="U141">
        <v>0</v>
      </c>
      <c r="V141" t="s">
        <v>241</v>
      </c>
      <c r="W141">
        <v>0</v>
      </c>
      <c r="X141" s="3">
        <f t="shared" si="4"/>
        <v>28972</v>
      </c>
      <c r="Y141" s="3">
        <f t="shared" si="5"/>
        <v>1844.0011644000001</v>
      </c>
    </row>
    <row r="142" spans="1:25" x14ac:dyDescent="0.2">
      <c r="A142">
        <v>139</v>
      </c>
      <c r="B142">
        <v>33938</v>
      </c>
      <c r="C142">
        <v>1</v>
      </c>
      <c r="D142">
        <v>4929</v>
      </c>
      <c r="E142">
        <v>1</v>
      </c>
      <c r="F142">
        <v>2289</v>
      </c>
      <c r="G142">
        <v>46.439399999999999</v>
      </c>
      <c r="H142">
        <v>0.46439399999999997</v>
      </c>
      <c r="I142">
        <v>33.799999999999997</v>
      </c>
      <c r="J142">
        <v>60</v>
      </c>
      <c r="K142">
        <v>5207</v>
      </c>
      <c r="L142" t="s">
        <v>158</v>
      </c>
      <c r="M142" t="s">
        <v>159</v>
      </c>
      <c r="N142" t="s">
        <v>160</v>
      </c>
      <c r="O142" t="s">
        <v>161</v>
      </c>
      <c r="P142" t="s">
        <v>162</v>
      </c>
      <c r="Q142" t="s">
        <v>163</v>
      </c>
      <c r="R142" t="s">
        <v>164</v>
      </c>
      <c r="S142" t="s">
        <v>14</v>
      </c>
      <c r="T142">
        <v>0.46439440048691399</v>
      </c>
      <c r="U142">
        <v>0.49878122914416201</v>
      </c>
      <c r="V142">
        <v>1.0740466048281201</v>
      </c>
      <c r="W142">
        <v>0</v>
      </c>
      <c r="X142" s="3">
        <f t="shared" si="4"/>
        <v>4929</v>
      </c>
      <c r="Y142" s="3">
        <f t="shared" si="5"/>
        <v>2288.9980259999998</v>
      </c>
    </row>
    <row r="143" spans="1:25" x14ac:dyDescent="0.2">
      <c r="A143">
        <v>140</v>
      </c>
      <c r="B143">
        <v>33940</v>
      </c>
      <c r="C143">
        <v>1</v>
      </c>
      <c r="D143">
        <v>2304</v>
      </c>
      <c r="E143">
        <v>1</v>
      </c>
      <c r="F143">
        <v>1552</v>
      </c>
      <c r="G143">
        <v>67.361099999999993</v>
      </c>
      <c r="H143">
        <v>0.67361099999999996</v>
      </c>
      <c r="I143">
        <v>23.9</v>
      </c>
      <c r="J143">
        <v>60</v>
      </c>
      <c r="K143">
        <v>5207</v>
      </c>
      <c r="L143" t="s">
        <v>158</v>
      </c>
      <c r="M143" t="s">
        <v>159</v>
      </c>
      <c r="N143" t="s">
        <v>160</v>
      </c>
      <c r="O143" t="s">
        <v>161</v>
      </c>
      <c r="P143" t="s">
        <v>162</v>
      </c>
      <c r="Q143" t="s">
        <v>163</v>
      </c>
      <c r="R143" t="s">
        <v>164</v>
      </c>
      <c r="S143" t="s">
        <v>14</v>
      </c>
      <c r="T143">
        <v>0.67361111111111105</v>
      </c>
      <c r="U143">
        <v>0.46899322865695697</v>
      </c>
      <c r="V143">
        <v>0.69623737037733802</v>
      </c>
      <c r="W143">
        <v>0</v>
      </c>
      <c r="X143" s="3">
        <f t="shared" si="4"/>
        <v>2304</v>
      </c>
      <c r="Y143" s="3">
        <f t="shared" si="5"/>
        <v>1551.999744</v>
      </c>
    </row>
    <row r="144" spans="1:25" x14ac:dyDescent="0.2">
      <c r="A144">
        <v>141</v>
      </c>
      <c r="B144">
        <v>33942</v>
      </c>
      <c r="C144">
        <v>1</v>
      </c>
      <c r="D144">
        <v>9172</v>
      </c>
      <c r="E144">
        <v>1</v>
      </c>
      <c r="F144">
        <v>2378</v>
      </c>
      <c r="G144">
        <v>25.9267</v>
      </c>
      <c r="H144">
        <v>0.25926700000000003</v>
      </c>
      <c r="I144">
        <v>25.8</v>
      </c>
      <c r="J144">
        <v>60</v>
      </c>
      <c r="K144">
        <v>5207</v>
      </c>
      <c r="L144" t="s">
        <v>158</v>
      </c>
      <c r="M144" t="s">
        <v>159</v>
      </c>
      <c r="N144" t="s">
        <v>160</v>
      </c>
      <c r="O144" t="s">
        <v>161</v>
      </c>
      <c r="P144" t="s">
        <v>162</v>
      </c>
      <c r="Q144" t="s">
        <v>163</v>
      </c>
      <c r="R144" t="s">
        <v>164</v>
      </c>
      <c r="S144" t="s">
        <v>14</v>
      </c>
      <c r="T144">
        <v>0</v>
      </c>
      <c r="U144">
        <v>0</v>
      </c>
      <c r="V144" t="s">
        <v>241</v>
      </c>
      <c r="W144">
        <v>0</v>
      </c>
      <c r="X144" s="3">
        <f t="shared" si="4"/>
        <v>9172</v>
      </c>
      <c r="Y144" s="3">
        <f t="shared" si="5"/>
        <v>2377.996924</v>
      </c>
    </row>
    <row r="145" spans="1:25" x14ac:dyDescent="0.2">
      <c r="A145">
        <v>142</v>
      </c>
      <c r="B145">
        <v>33951</v>
      </c>
      <c r="C145">
        <v>1</v>
      </c>
      <c r="D145">
        <v>35762</v>
      </c>
      <c r="E145">
        <v>3</v>
      </c>
      <c r="F145">
        <v>3823</v>
      </c>
      <c r="G145">
        <v>10.690099999999999</v>
      </c>
      <c r="H145">
        <v>0.106901</v>
      </c>
      <c r="I145">
        <v>22.3</v>
      </c>
      <c r="J145">
        <v>20</v>
      </c>
      <c r="K145">
        <v>5207</v>
      </c>
      <c r="L145" t="s">
        <v>158</v>
      </c>
      <c r="M145" t="s">
        <v>159</v>
      </c>
      <c r="N145" t="s">
        <v>160</v>
      </c>
      <c r="O145" t="s">
        <v>161</v>
      </c>
      <c r="P145" t="s">
        <v>162</v>
      </c>
      <c r="Q145" t="s">
        <v>163</v>
      </c>
      <c r="R145" t="s">
        <v>164</v>
      </c>
      <c r="S145" t="s">
        <v>14</v>
      </c>
      <c r="T145">
        <v>0</v>
      </c>
      <c r="U145">
        <v>0</v>
      </c>
      <c r="V145" t="s">
        <v>241</v>
      </c>
      <c r="W145">
        <v>0</v>
      </c>
      <c r="X145" s="3">
        <f t="shared" si="4"/>
        <v>35762</v>
      </c>
      <c r="Y145" s="3">
        <f t="shared" si="5"/>
        <v>3822.9935619999997</v>
      </c>
    </row>
    <row r="146" spans="1:25" x14ac:dyDescent="0.2">
      <c r="A146">
        <v>143</v>
      </c>
      <c r="B146">
        <v>33952</v>
      </c>
      <c r="C146">
        <v>1</v>
      </c>
      <c r="D146">
        <v>30158</v>
      </c>
      <c r="E146">
        <v>1</v>
      </c>
      <c r="F146">
        <v>650</v>
      </c>
      <c r="G146">
        <v>2.1553200000000001</v>
      </c>
      <c r="H146">
        <v>2.1553200000000002E-2</v>
      </c>
      <c r="I146">
        <v>25.3</v>
      </c>
      <c r="J146">
        <v>0</v>
      </c>
      <c r="K146">
        <v>5207</v>
      </c>
      <c r="L146" t="s">
        <v>158</v>
      </c>
      <c r="M146" t="s">
        <v>159</v>
      </c>
      <c r="N146" t="s">
        <v>160</v>
      </c>
      <c r="O146" t="s">
        <v>161</v>
      </c>
      <c r="P146" t="s">
        <v>162</v>
      </c>
      <c r="Q146" t="s">
        <v>163</v>
      </c>
      <c r="R146" t="s">
        <v>164</v>
      </c>
      <c r="S146" t="s">
        <v>14</v>
      </c>
      <c r="T146">
        <v>0</v>
      </c>
      <c r="U146">
        <v>0</v>
      </c>
      <c r="V146" t="s">
        <v>241</v>
      </c>
      <c r="W146">
        <v>0</v>
      </c>
      <c r="X146" s="3">
        <f t="shared" si="4"/>
        <v>30158</v>
      </c>
      <c r="Y146" s="3">
        <f t="shared" si="5"/>
        <v>650.0014056</v>
      </c>
    </row>
    <row r="147" spans="1:25" x14ac:dyDescent="0.2">
      <c r="A147">
        <v>144</v>
      </c>
      <c r="B147">
        <v>33960</v>
      </c>
      <c r="C147">
        <v>1</v>
      </c>
      <c r="D147">
        <v>172784</v>
      </c>
      <c r="E147">
        <v>9</v>
      </c>
      <c r="F147">
        <v>12766</v>
      </c>
      <c r="G147">
        <v>7.38842</v>
      </c>
      <c r="H147">
        <v>7.3884199999999997E-2</v>
      </c>
      <c r="I147">
        <v>25.7</v>
      </c>
      <c r="J147">
        <v>60</v>
      </c>
      <c r="K147">
        <v>5207</v>
      </c>
      <c r="L147" t="s">
        <v>158</v>
      </c>
      <c r="M147" t="s">
        <v>159</v>
      </c>
      <c r="N147" t="s">
        <v>160</v>
      </c>
      <c r="O147" t="s">
        <v>161</v>
      </c>
      <c r="P147" t="s">
        <v>162</v>
      </c>
      <c r="Q147" t="s">
        <v>163</v>
      </c>
      <c r="R147" t="s">
        <v>164</v>
      </c>
      <c r="S147" t="s">
        <v>14</v>
      </c>
      <c r="T147">
        <v>0</v>
      </c>
      <c r="U147">
        <v>0</v>
      </c>
      <c r="V147" t="s">
        <v>241</v>
      </c>
      <c r="W147">
        <v>0.01</v>
      </c>
      <c r="X147" s="3">
        <f t="shared" si="4"/>
        <v>172784</v>
      </c>
      <c r="Y147" s="3">
        <f t="shared" si="5"/>
        <v>12766.0076128</v>
      </c>
    </row>
    <row r="148" spans="1:25" x14ac:dyDescent="0.2">
      <c r="A148">
        <v>145</v>
      </c>
      <c r="B148">
        <v>33962</v>
      </c>
      <c r="C148">
        <v>1</v>
      </c>
      <c r="D148">
        <v>8747</v>
      </c>
      <c r="E148">
        <v>3</v>
      </c>
      <c r="F148">
        <v>4331</v>
      </c>
      <c r="G148">
        <v>49.514099999999999</v>
      </c>
      <c r="H148">
        <v>0.75111499999999998</v>
      </c>
      <c r="I148">
        <v>31.2</v>
      </c>
      <c r="J148">
        <v>60</v>
      </c>
      <c r="K148">
        <v>5207</v>
      </c>
      <c r="L148" t="s">
        <v>158</v>
      </c>
      <c r="M148" t="s">
        <v>159</v>
      </c>
      <c r="N148" t="s">
        <v>160</v>
      </c>
      <c r="O148" t="s">
        <v>161</v>
      </c>
      <c r="P148" t="s">
        <v>162</v>
      </c>
      <c r="Q148" t="s">
        <v>163</v>
      </c>
      <c r="R148" t="s">
        <v>164</v>
      </c>
      <c r="S148" t="s">
        <v>14</v>
      </c>
      <c r="T148">
        <v>0</v>
      </c>
      <c r="U148">
        <v>0</v>
      </c>
      <c r="V148" t="s">
        <v>241</v>
      </c>
      <c r="W148">
        <v>0</v>
      </c>
      <c r="X148" s="3">
        <f t="shared" si="4"/>
        <v>8747</v>
      </c>
      <c r="Y148" s="3">
        <f t="shared" si="5"/>
        <v>6570.0029049999994</v>
      </c>
    </row>
    <row r="149" spans="1:25" x14ac:dyDescent="0.2">
      <c r="A149">
        <v>146</v>
      </c>
      <c r="B149">
        <v>33966</v>
      </c>
      <c r="C149">
        <v>1</v>
      </c>
      <c r="D149">
        <v>86038</v>
      </c>
      <c r="E149">
        <v>10</v>
      </c>
      <c r="F149">
        <v>16215</v>
      </c>
      <c r="G149">
        <v>18.846299999999999</v>
      </c>
      <c r="H149">
        <v>0.20641999999999999</v>
      </c>
      <c r="I149">
        <v>24.5</v>
      </c>
      <c r="J149">
        <v>60</v>
      </c>
      <c r="K149">
        <v>5207</v>
      </c>
      <c r="L149" t="s">
        <v>158</v>
      </c>
      <c r="M149" t="s">
        <v>159</v>
      </c>
      <c r="N149" t="s">
        <v>160</v>
      </c>
      <c r="O149" t="s">
        <v>161</v>
      </c>
      <c r="P149" t="s">
        <v>162</v>
      </c>
      <c r="Q149" t="s">
        <v>163</v>
      </c>
      <c r="R149" t="s">
        <v>164</v>
      </c>
      <c r="S149" t="s">
        <v>14</v>
      </c>
      <c r="T149">
        <v>0</v>
      </c>
      <c r="U149">
        <v>0</v>
      </c>
      <c r="V149" t="s">
        <v>241</v>
      </c>
      <c r="W149">
        <v>0.01</v>
      </c>
      <c r="X149" s="3">
        <f t="shared" si="4"/>
        <v>86038</v>
      </c>
      <c r="Y149" s="3">
        <f t="shared" si="5"/>
        <v>17759.963960000001</v>
      </c>
    </row>
    <row r="150" spans="1:25" x14ac:dyDescent="0.2">
      <c r="A150">
        <v>147</v>
      </c>
      <c r="B150">
        <v>33971</v>
      </c>
      <c r="C150">
        <v>1</v>
      </c>
      <c r="D150">
        <v>20079</v>
      </c>
      <c r="E150">
        <v>2</v>
      </c>
      <c r="F150">
        <v>3205</v>
      </c>
      <c r="G150">
        <v>15.962</v>
      </c>
      <c r="H150">
        <v>0.15962000000000001</v>
      </c>
      <c r="I150">
        <v>18</v>
      </c>
      <c r="J150">
        <v>60</v>
      </c>
      <c r="K150">
        <v>5207</v>
      </c>
      <c r="L150" t="s">
        <v>158</v>
      </c>
      <c r="M150" t="s">
        <v>159</v>
      </c>
      <c r="N150" t="s">
        <v>160</v>
      </c>
      <c r="O150" t="s">
        <v>161</v>
      </c>
      <c r="P150" t="s">
        <v>162</v>
      </c>
      <c r="Q150" t="s">
        <v>163</v>
      </c>
      <c r="R150" t="s">
        <v>164</v>
      </c>
      <c r="S150" t="s">
        <v>14</v>
      </c>
      <c r="T150">
        <v>0</v>
      </c>
      <c r="U150">
        <v>0</v>
      </c>
      <c r="V150" t="s">
        <v>241</v>
      </c>
      <c r="W150">
        <v>0</v>
      </c>
      <c r="X150" s="3">
        <f t="shared" si="4"/>
        <v>20079</v>
      </c>
      <c r="Y150" s="3">
        <f t="shared" si="5"/>
        <v>3205.0099800000003</v>
      </c>
    </row>
    <row r="151" spans="1:25" x14ac:dyDescent="0.2">
      <c r="A151">
        <v>148</v>
      </c>
      <c r="B151">
        <v>33976</v>
      </c>
      <c r="C151">
        <v>1</v>
      </c>
      <c r="D151">
        <v>4403</v>
      </c>
      <c r="E151">
        <v>2</v>
      </c>
      <c r="F151">
        <v>2496</v>
      </c>
      <c r="G151">
        <v>56.688600000000001</v>
      </c>
      <c r="H151">
        <v>0.62389300000000003</v>
      </c>
      <c r="I151">
        <v>25.3</v>
      </c>
      <c r="J151">
        <v>60</v>
      </c>
      <c r="K151">
        <v>5207</v>
      </c>
      <c r="L151" t="s">
        <v>158</v>
      </c>
      <c r="M151" t="s">
        <v>159</v>
      </c>
      <c r="N151" t="s">
        <v>160</v>
      </c>
      <c r="O151" t="s">
        <v>161</v>
      </c>
      <c r="P151" t="s">
        <v>162</v>
      </c>
      <c r="Q151" t="s">
        <v>163</v>
      </c>
      <c r="R151" t="s">
        <v>164</v>
      </c>
      <c r="S151" t="s">
        <v>14</v>
      </c>
      <c r="T151">
        <v>0.62389280036338801</v>
      </c>
      <c r="U151">
        <v>0.59054462372698902</v>
      </c>
      <c r="V151">
        <v>0.94654822652709603</v>
      </c>
      <c r="W151">
        <v>0</v>
      </c>
      <c r="X151" s="3">
        <f t="shared" si="4"/>
        <v>4403</v>
      </c>
      <c r="Y151" s="3">
        <f t="shared" si="5"/>
        <v>2747.0008790000002</v>
      </c>
    </row>
    <row r="152" spans="1:25" x14ac:dyDescent="0.2">
      <c r="A152">
        <v>149</v>
      </c>
      <c r="B152">
        <v>33978</v>
      </c>
      <c r="C152">
        <v>1</v>
      </c>
      <c r="D152">
        <v>57574</v>
      </c>
      <c r="E152">
        <v>3</v>
      </c>
      <c r="F152">
        <v>9112</v>
      </c>
      <c r="G152">
        <v>15.826599999999999</v>
      </c>
      <c r="H152">
        <v>0.15826599999999999</v>
      </c>
      <c r="I152">
        <v>30</v>
      </c>
      <c r="J152">
        <v>60</v>
      </c>
      <c r="K152">
        <v>5207</v>
      </c>
      <c r="L152" t="s">
        <v>158</v>
      </c>
      <c r="M152" t="s">
        <v>159</v>
      </c>
      <c r="N152" t="s">
        <v>160</v>
      </c>
      <c r="O152" t="s">
        <v>161</v>
      </c>
      <c r="P152" t="s">
        <v>162</v>
      </c>
      <c r="Q152" t="s">
        <v>163</v>
      </c>
      <c r="R152" t="s">
        <v>164</v>
      </c>
      <c r="S152" t="s">
        <v>14</v>
      </c>
      <c r="T152">
        <v>0</v>
      </c>
      <c r="U152">
        <v>0</v>
      </c>
      <c r="V152" t="s">
        <v>241</v>
      </c>
      <c r="W152">
        <v>0</v>
      </c>
      <c r="X152" s="3">
        <f t="shared" si="4"/>
        <v>57574</v>
      </c>
      <c r="Y152" s="3">
        <f t="shared" si="5"/>
        <v>9112.006684</v>
      </c>
    </row>
    <row r="153" spans="1:25" x14ac:dyDescent="0.2">
      <c r="A153">
        <v>150</v>
      </c>
      <c r="B153">
        <v>33983</v>
      </c>
      <c r="C153">
        <v>1</v>
      </c>
      <c r="D153">
        <v>30777</v>
      </c>
      <c r="E153">
        <v>1</v>
      </c>
      <c r="F153">
        <v>2305</v>
      </c>
      <c r="G153">
        <v>7.4893599999999996</v>
      </c>
      <c r="H153">
        <v>7.4893600000000005E-2</v>
      </c>
      <c r="I153">
        <v>29</v>
      </c>
      <c r="J153">
        <v>60</v>
      </c>
      <c r="K153">
        <v>5207</v>
      </c>
      <c r="L153" t="s">
        <v>158</v>
      </c>
      <c r="M153" t="s">
        <v>159</v>
      </c>
      <c r="N153" t="s">
        <v>160</v>
      </c>
      <c r="O153" t="s">
        <v>161</v>
      </c>
      <c r="P153" t="s">
        <v>162</v>
      </c>
      <c r="Q153" t="s">
        <v>163</v>
      </c>
      <c r="R153" t="s">
        <v>164</v>
      </c>
      <c r="S153" t="s">
        <v>14</v>
      </c>
      <c r="T153">
        <v>0</v>
      </c>
      <c r="U153">
        <v>0</v>
      </c>
      <c r="V153" t="s">
        <v>241</v>
      </c>
      <c r="W153">
        <v>0</v>
      </c>
      <c r="X153" s="3">
        <f t="shared" si="4"/>
        <v>30777</v>
      </c>
      <c r="Y153" s="3">
        <f t="shared" si="5"/>
        <v>2305.0003272000004</v>
      </c>
    </row>
    <row r="154" spans="1:25" x14ac:dyDescent="0.2">
      <c r="A154">
        <v>151</v>
      </c>
      <c r="B154">
        <v>33985</v>
      </c>
      <c r="C154">
        <v>1</v>
      </c>
      <c r="D154">
        <v>10696</v>
      </c>
      <c r="E154">
        <v>1</v>
      </c>
      <c r="F154">
        <v>2230</v>
      </c>
      <c r="G154">
        <v>20.8489</v>
      </c>
      <c r="H154">
        <v>0.20848900000000001</v>
      </c>
      <c r="I154">
        <v>16.8</v>
      </c>
      <c r="J154">
        <v>60</v>
      </c>
      <c r="K154">
        <v>5207</v>
      </c>
      <c r="L154" t="s">
        <v>158</v>
      </c>
      <c r="M154" t="s">
        <v>159</v>
      </c>
      <c r="N154" t="s">
        <v>160</v>
      </c>
      <c r="O154" t="s">
        <v>161</v>
      </c>
      <c r="P154" t="s">
        <v>162</v>
      </c>
      <c r="Q154" t="s">
        <v>163</v>
      </c>
      <c r="R154" t="s">
        <v>164</v>
      </c>
      <c r="S154" t="s">
        <v>14</v>
      </c>
      <c r="T154">
        <v>0</v>
      </c>
      <c r="U154">
        <v>0</v>
      </c>
      <c r="V154" t="s">
        <v>241</v>
      </c>
      <c r="W154">
        <v>0</v>
      </c>
      <c r="X154" s="3">
        <f t="shared" si="4"/>
        <v>10696</v>
      </c>
      <c r="Y154" s="3">
        <f t="shared" si="5"/>
        <v>2229.9983440000001</v>
      </c>
    </row>
    <row r="155" spans="1:25" x14ac:dyDescent="0.2">
      <c r="A155">
        <v>152</v>
      </c>
      <c r="B155">
        <v>33988</v>
      </c>
      <c r="C155">
        <v>1</v>
      </c>
      <c r="D155">
        <v>11228</v>
      </c>
      <c r="E155">
        <v>1</v>
      </c>
      <c r="F155">
        <v>1995</v>
      </c>
      <c r="G155">
        <v>17.7681</v>
      </c>
      <c r="H155">
        <v>0.17768100000000001</v>
      </c>
      <c r="I155">
        <v>25.3</v>
      </c>
      <c r="J155">
        <v>60</v>
      </c>
      <c r="K155">
        <v>5207</v>
      </c>
      <c r="L155" t="s">
        <v>158</v>
      </c>
      <c r="M155" t="s">
        <v>159</v>
      </c>
      <c r="N155" t="s">
        <v>160</v>
      </c>
      <c r="O155" t="s">
        <v>161</v>
      </c>
      <c r="P155" t="s">
        <v>162</v>
      </c>
      <c r="Q155" t="s">
        <v>163</v>
      </c>
      <c r="R155" t="s">
        <v>164</v>
      </c>
      <c r="S155" t="s">
        <v>14</v>
      </c>
      <c r="T155">
        <v>0</v>
      </c>
      <c r="U155">
        <v>0</v>
      </c>
      <c r="V155" t="s">
        <v>241</v>
      </c>
      <c r="W155">
        <v>0</v>
      </c>
      <c r="X155" s="3">
        <f t="shared" si="4"/>
        <v>11228</v>
      </c>
      <c r="Y155" s="3">
        <f t="shared" si="5"/>
        <v>1995.002268</v>
      </c>
    </row>
    <row r="156" spans="1:25" x14ac:dyDescent="0.2">
      <c r="A156">
        <v>153</v>
      </c>
      <c r="B156">
        <v>33990</v>
      </c>
      <c r="C156">
        <v>1</v>
      </c>
      <c r="D156">
        <v>39423</v>
      </c>
      <c r="E156">
        <v>1</v>
      </c>
      <c r="F156">
        <v>823</v>
      </c>
      <c r="G156">
        <v>2.0876100000000002</v>
      </c>
      <c r="H156">
        <v>2.0876100000000002E-2</v>
      </c>
      <c r="I156">
        <v>29.1</v>
      </c>
      <c r="J156">
        <v>60</v>
      </c>
      <c r="K156">
        <v>5207</v>
      </c>
      <c r="L156" t="s">
        <v>158</v>
      </c>
      <c r="M156" t="s">
        <v>159</v>
      </c>
      <c r="N156" t="s">
        <v>160</v>
      </c>
      <c r="O156" t="s">
        <v>161</v>
      </c>
      <c r="P156" t="s">
        <v>162</v>
      </c>
      <c r="Q156" t="s">
        <v>163</v>
      </c>
      <c r="R156" t="s">
        <v>164</v>
      </c>
      <c r="S156" t="s">
        <v>14</v>
      </c>
      <c r="T156">
        <v>0</v>
      </c>
      <c r="U156">
        <v>0</v>
      </c>
      <c r="V156" t="s">
        <v>241</v>
      </c>
      <c r="W156">
        <v>0</v>
      </c>
      <c r="X156" s="3">
        <f t="shared" si="4"/>
        <v>39423</v>
      </c>
      <c r="Y156" s="3">
        <f t="shared" si="5"/>
        <v>822.99849030000007</v>
      </c>
    </row>
    <row r="157" spans="1:25" x14ac:dyDescent="0.2">
      <c r="A157">
        <v>154</v>
      </c>
      <c r="B157">
        <v>33991</v>
      </c>
      <c r="C157">
        <v>1</v>
      </c>
      <c r="D157">
        <v>20512</v>
      </c>
      <c r="E157">
        <v>4</v>
      </c>
      <c r="F157">
        <v>5565</v>
      </c>
      <c r="G157">
        <v>27.130500000000001</v>
      </c>
      <c r="H157">
        <v>0.39893699999999999</v>
      </c>
      <c r="I157">
        <v>27.7</v>
      </c>
      <c r="J157">
        <v>60</v>
      </c>
      <c r="K157">
        <v>5207</v>
      </c>
      <c r="L157" t="s">
        <v>158</v>
      </c>
      <c r="M157" t="s">
        <v>159</v>
      </c>
      <c r="N157" t="s">
        <v>160</v>
      </c>
      <c r="O157" t="s">
        <v>161</v>
      </c>
      <c r="P157" t="s">
        <v>162</v>
      </c>
      <c r="Q157" t="s">
        <v>163</v>
      </c>
      <c r="R157" t="s">
        <v>164</v>
      </c>
      <c r="S157" t="s">
        <v>14</v>
      </c>
      <c r="T157">
        <v>0</v>
      </c>
      <c r="U157">
        <v>0</v>
      </c>
      <c r="V157" t="s">
        <v>241</v>
      </c>
      <c r="W157">
        <v>0.01</v>
      </c>
      <c r="X157" s="3">
        <f t="shared" si="4"/>
        <v>20512</v>
      </c>
      <c r="Y157" s="3">
        <f t="shared" si="5"/>
        <v>8182.9957439999998</v>
      </c>
    </row>
    <row r="158" spans="1:25" x14ac:dyDescent="0.2">
      <c r="A158">
        <v>155</v>
      </c>
      <c r="B158">
        <v>33992</v>
      </c>
      <c r="C158">
        <v>1</v>
      </c>
      <c r="D158">
        <v>1441</v>
      </c>
      <c r="E158">
        <v>1</v>
      </c>
      <c r="F158">
        <v>1421</v>
      </c>
      <c r="G158">
        <v>98.612099999999998</v>
      </c>
      <c r="H158">
        <v>0.98612100000000003</v>
      </c>
      <c r="I158">
        <v>26.7</v>
      </c>
      <c r="J158">
        <v>60</v>
      </c>
      <c r="K158">
        <v>5207</v>
      </c>
      <c r="L158" t="s">
        <v>158</v>
      </c>
      <c r="M158" t="s">
        <v>159</v>
      </c>
      <c r="N158" t="s">
        <v>160</v>
      </c>
      <c r="O158" t="s">
        <v>161</v>
      </c>
      <c r="P158" t="s">
        <v>162</v>
      </c>
      <c r="Q158" t="s">
        <v>163</v>
      </c>
      <c r="R158" t="s">
        <v>164</v>
      </c>
      <c r="S158" t="s">
        <v>14</v>
      </c>
      <c r="T158">
        <v>0.98612074947952799</v>
      </c>
      <c r="U158">
        <v>0.117030429891327</v>
      </c>
      <c r="V158">
        <v>0.11867758583631401</v>
      </c>
      <c r="W158">
        <v>0</v>
      </c>
      <c r="X158" s="3">
        <f t="shared" si="4"/>
        <v>1441</v>
      </c>
      <c r="Y158" s="3">
        <f t="shared" si="5"/>
        <v>1421.0003610000001</v>
      </c>
    </row>
    <row r="159" spans="1:25" x14ac:dyDescent="0.2">
      <c r="A159">
        <v>156</v>
      </c>
      <c r="B159">
        <v>33994</v>
      </c>
      <c r="C159">
        <v>1</v>
      </c>
      <c r="D159">
        <v>5202</v>
      </c>
      <c r="E159">
        <v>1</v>
      </c>
      <c r="F159">
        <v>849</v>
      </c>
      <c r="G159">
        <v>16.320599999999999</v>
      </c>
      <c r="H159">
        <v>0.16320599999999999</v>
      </c>
      <c r="I159">
        <v>34.1</v>
      </c>
      <c r="J159">
        <v>60</v>
      </c>
      <c r="K159">
        <v>5207</v>
      </c>
      <c r="L159" t="s">
        <v>158</v>
      </c>
      <c r="M159" t="s">
        <v>159</v>
      </c>
      <c r="N159" t="s">
        <v>160</v>
      </c>
      <c r="O159" t="s">
        <v>161</v>
      </c>
      <c r="P159" t="s">
        <v>162</v>
      </c>
      <c r="Q159" t="s">
        <v>163</v>
      </c>
      <c r="R159" t="s">
        <v>164</v>
      </c>
      <c r="S159" t="s">
        <v>14</v>
      </c>
      <c r="T159">
        <v>0.163206459054209</v>
      </c>
      <c r="U159">
        <v>0.369589460361546</v>
      </c>
      <c r="V159">
        <v>2.2645516758548401</v>
      </c>
      <c r="W159">
        <v>0</v>
      </c>
      <c r="X159" s="3">
        <f t="shared" si="4"/>
        <v>5202</v>
      </c>
      <c r="Y159" s="3">
        <f t="shared" si="5"/>
        <v>848.997612</v>
      </c>
    </row>
    <row r="160" spans="1:25" x14ac:dyDescent="0.2">
      <c r="A160">
        <v>157</v>
      </c>
      <c r="B160">
        <v>33996</v>
      </c>
      <c r="C160">
        <v>1</v>
      </c>
      <c r="D160">
        <v>13100</v>
      </c>
      <c r="E160">
        <v>1</v>
      </c>
      <c r="F160">
        <v>1514</v>
      </c>
      <c r="G160">
        <v>11.5573</v>
      </c>
      <c r="H160">
        <v>0.115573</v>
      </c>
      <c r="I160">
        <v>29.1</v>
      </c>
      <c r="J160">
        <v>60</v>
      </c>
      <c r="K160">
        <v>5207</v>
      </c>
      <c r="L160" t="s">
        <v>158</v>
      </c>
      <c r="M160" t="s">
        <v>159</v>
      </c>
      <c r="N160" t="s">
        <v>160</v>
      </c>
      <c r="O160" t="s">
        <v>161</v>
      </c>
      <c r="P160" t="s">
        <v>162</v>
      </c>
      <c r="Q160" t="s">
        <v>163</v>
      </c>
      <c r="R160" t="s">
        <v>164</v>
      </c>
      <c r="S160" t="s">
        <v>14</v>
      </c>
      <c r="T160">
        <v>0</v>
      </c>
      <c r="U160">
        <v>0</v>
      </c>
      <c r="V160" t="s">
        <v>241</v>
      </c>
      <c r="W160">
        <v>0</v>
      </c>
      <c r="X160" s="3">
        <f t="shared" si="4"/>
        <v>13100</v>
      </c>
      <c r="Y160" s="3">
        <f t="shared" si="5"/>
        <v>1514.0063</v>
      </c>
    </row>
    <row r="161" spans="1:25" x14ac:dyDescent="0.2">
      <c r="A161">
        <v>158</v>
      </c>
      <c r="B161">
        <v>34003</v>
      </c>
      <c r="C161">
        <v>1</v>
      </c>
      <c r="D161">
        <v>14203</v>
      </c>
      <c r="E161">
        <v>1</v>
      </c>
      <c r="F161">
        <v>2663</v>
      </c>
      <c r="G161">
        <v>18.749600000000001</v>
      </c>
      <c r="H161">
        <v>0.187496</v>
      </c>
      <c r="I161">
        <v>20.2</v>
      </c>
      <c r="J161">
        <v>60</v>
      </c>
      <c r="K161">
        <v>5207</v>
      </c>
      <c r="L161" t="s">
        <v>158</v>
      </c>
      <c r="M161" t="s">
        <v>159</v>
      </c>
      <c r="N161" t="s">
        <v>160</v>
      </c>
      <c r="O161" t="s">
        <v>161</v>
      </c>
      <c r="P161" t="s">
        <v>162</v>
      </c>
      <c r="Q161" t="s">
        <v>163</v>
      </c>
      <c r="R161" t="s">
        <v>164</v>
      </c>
      <c r="S161" t="s">
        <v>14</v>
      </c>
      <c r="T161">
        <v>0</v>
      </c>
      <c r="U161">
        <v>0</v>
      </c>
      <c r="V161" t="s">
        <v>241</v>
      </c>
      <c r="W161">
        <v>0</v>
      </c>
      <c r="X161" s="3">
        <f t="shared" si="4"/>
        <v>14203</v>
      </c>
      <c r="Y161" s="3">
        <f t="shared" si="5"/>
        <v>2663.0056879999997</v>
      </c>
    </row>
    <row r="162" spans="1:25" x14ac:dyDescent="0.2">
      <c r="A162">
        <v>159</v>
      </c>
      <c r="B162">
        <v>34007</v>
      </c>
      <c r="C162">
        <v>1</v>
      </c>
      <c r="D162">
        <v>34768</v>
      </c>
      <c r="E162">
        <v>1</v>
      </c>
      <c r="F162">
        <v>2697</v>
      </c>
      <c r="G162">
        <v>7.7571300000000001</v>
      </c>
      <c r="H162">
        <v>7.7571299999999996E-2</v>
      </c>
      <c r="I162">
        <v>29</v>
      </c>
      <c r="J162">
        <v>60</v>
      </c>
      <c r="K162">
        <v>5207</v>
      </c>
      <c r="L162" t="s">
        <v>158</v>
      </c>
      <c r="M162" t="s">
        <v>159</v>
      </c>
      <c r="N162" t="s">
        <v>160</v>
      </c>
      <c r="O162" t="s">
        <v>161</v>
      </c>
      <c r="P162" t="s">
        <v>162</v>
      </c>
      <c r="Q162" t="s">
        <v>163</v>
      </c>
      <c r="R162" t="s">
        <v>164</v>
      </c>
      <c r="S162" t="s">
        <v>14</v>
      </c>
      <c r="T162">
        <v>0</v>
      </c>
      <c r="U162">
        <v>0</v>
      </c>
      <c r="V162" t="s">
        <v>241</v>
      </c>
      <c r="W162">
        <v>0</v>
      </c>
      <c r="X162" s="3">
        <f t="shared" si="4"/>
        <v>34768</v>
      </c>
      <c r="Y162" s="3">
        <f t="shared" si="5"/>
        <v>2696.9989584</v>
      </c>
    </row>
    <row r="163" spans="1:25" x14ac:dyDescent="0.2">
      <c r="A163">
        <v>160</v>
      </c>
      <c r="B163">
        <v>34010</v>
      </c>
      <c r="C163">
        <v>1</v>
      </c>
      <c r="D163">
        <v>106263</v>
      </c>
      <c r="E163">
        <v>10</v>
      </c>
      <c r="F163">
        <v>21876</v>
      </c>
      <c r="G163">
        <v>20.5867</v>
      </c>
      <c r="H163">
        <v>0.225027</v>
      </c>
      <c r="I163">
        <v>29.5</v>
      </c>
      <c r="J163">
        <v>60</v>
      </c>
      <c r="K163">
        <v>5207</v>
      </c>
      <c r="L163" t="s">
        <v>158</v>
      </c>
      <c r="M163" t="s">
        <v>159</v>
      </c>
      <c r="N163" t="s">
        <v>160</v>
      </c>
      <c r="O163" t="s">
        <v>161</v>
      </c>
      <c r="P163" t="s">
        <v>162</v>
      </c>
      <c r="Q163" t="s">
        <v>163</v>
      </c>
      <c r="R163" t="s">
        <v>164</v>
      </c>
      <c r="S163" t="s">
        <v>14</v>
      </c>
      <c r="T163">
        <v>0</v>
      </c>
      <c r="U163">
        <v>0</v>
      </c>
      <c r="V163" t="s">
        <v>241</v>
      </c>
      <c r="W163">
        <v>0.01</v>
      </c>
      <c r="X163" s="3">
        <f t="shared" si="4"/>
        <v>106263</v>
      </c>
      <c r="Y163" s="3">
        <f t="shared" si="5"/>
        <v>23912.044101</v>
      </c>
    </row>
    <row r="164" spans="1:25" x14ac:dyDescent="0.2">
      <c r="A164">
        <v>161</v>
      </c>
      <c r="B164">
        <v>34011</v>
      </c>
      <c r="C164">
        <v>1</v>
      </c>
      <c r="D164">
        <v>5965</v>
      </c>
      <c r="E164">
        <v>1</v>
      </c>
      <c r="F164">
        <v>1048</v>
      </c>
      <c r="G164">
        <v>17.569199999999999</v>
      </c>
      <c r="H164">
        <v>0.17569199999999999</v>
      </c>
      <c r="I164">
        <v>16.899999999999999</v>
      </c>
      <c r="J164">
        <v>60</v>
      </c>
      <c r="K164">
        <v>5207</v>
      </c>
      <c r="L164" t="s">
        <v>158</v>
      </c>
      <c r="M164" t="s">
        <v>159</v>
      </c>
      <c r="N164" t="s">
        <v>160</v>
      </c>
      <c r="O164" t="s">
        <v>161</v>
      </c>
      <c r="P164" t="s">
        <v>162</v>
      </c>
      <c r="Q164" t="s">
        <v>163</v>
      </c>
      <c r="R164" t="s">
        <v>164</v>
      </c>
      <c r="S164" t="s">
        <v>14</v>
      </c>
      <c r="T164">
        <v>0</v>
      </c>
      <c r="U164">
        <v>0</v>
      </c>
      <c r="V164" t="s">
        <v>241</v>
      </c>
      <c r="W164">
        <v>0</v>
      </c>
      <c r="X164" s="3">
        <f t="shared" si="4"/>
        <v>5965</v>
      </c>
      <c r="Y164" s="3">
        <f t="shared" si="5"/>
        <v>1048.00278</v>
      </c>
    </row>
    <row r="165" spans="1:25" x14ac:dyDescent="0.2">
      <c r="A165">
        <v>162</v>
      </c>
      <c r="B165">
        <v>34016</v>
      </c>
      <c r="C165">
        <v>1</v>
      </c>
      <c r="D165">
        <v>13826</v>
      </c>
      <c r="E165">
        <v>2</v>
      </c>
      <c r="F165">
        <v>5203</v>
      </c>
      <c r="G165">
        <v>37.631999999999998</v>
      </c>
      <c r="H165">
        <v>0.37631999999999999</v>
      </c>
      <c r="I165">
        <v>23.7</v>
      </c>
      <c r="J165">
        <v>60</v>
      </c>
      <c r="K165">
        <v>5207</v>
      </c>
      <c r="L165" t="s">
        <v>158</v>
      </c>
      <c r="M165" t="s">
        <v>159</v>
      </c>
      <c r="N165" t="s">
        <v>160</v>
      </c>
      <c r="O165" t="s">
        <v>161</v>
      </c>
      <c r="P165" t="s">
        <v>162</v>
      </c>
      <c r="Q165" t="s">
        <v>163</v>
      </c>
      <c r="R165" t="s">
        <v>164</v>
      </c>
      <c r="S165" t="s">
        <v>14</v>
      </c>
      <c r="T165">
        <v>0</v>
      </c>
      <c r="U165">
        <v>0</v>
      </c>
      <c r="V165" t="s">
        <v>241</v>
      </c>
      <c r="W165">
        <v>0</v>
      </c>
      <c r="X165" s="3">
        <f t="shared" si="4"/>
        <v>13826</v>
      </c>
      <c r="Y165" s="3">
        <f t="shared" si="5"/>
        <v>5203.0003200000001</v>
      </c>
    </row>
    <row r="166" spans="1:25" x14ac:dyDescent="0.2">
      <c r="A166">
        <v>163</v>
      </c>
      <c r="B166">
        <v>34017</v>
      </c>
      <c r="C166">
        <v>1</v>
      </c>
      <c r="D166">
        <v>26812</v>
      </c>
      <c r="E166">
        <v>2</v>
      </c>
      <c r="F166">
        <v>4818</v>
      </c>
      <c r="G166">
        <v>17.9696</v>
      </c>
      <c r="H166">
        <v>0.17969599999999999</v>
      </c>
      <c r="I166">
        <v>32.799999999999997</v>
      </c>
      <c r="J166">
        <v>60</v>
      </c>
      <c r="K166">
        <v>5207</v>
      </c>
      <c r="L166" t="s">
        <v>158</v>
      </c>
      <c r="M166" t="s">
        <v>159</v>
      </c>
      <c r="N166" t="s">
        <v>160</v>
      </c>
      <c r="O166" t="s">
        <v>161</v>
      </c>
      <c r="P166" t="s">
        <v>162</v>
      </c>
      <c r="Q166" t="s">
        <v>163</v>
      </c>
      <c r="R166" t="s">
        <v>164</v>
      </c>
      <c r="S166" t="s">
        <v>14</v>
      </c>
      <c r="T166">
        <v>0</v>
      </c>
      <c r="U166">
        <v>0</v>
      </c>
      <c r="V166" t="s">
        <v>241</v>
      </c>
      <c r="W166">
        <v>0</v>
      </c>
      <c r="X166" s="3">
        <f t="shared" si="4"/>
        <v>26812</v>
      </c>
      <c r="Y166" s="3">
        <f t="shared" si="5"/>
        <v>4818.0091519999996</v>
      </c>
    </row>
    <row r="167" spans="1:25" x14ac:dyDescent="0.2">
      <c r="A167">
        <v>164</v>
      </c>
      <c r="B167">
        <v>34018</v>
      </c>
      <c r="C167">
        <v>1</v>
      </c>
      <c r="D167">
        <v>12455</v>
      </c>
      <c r="E167">
        <v>2</v>
      </c>
      <c r="F167">
        <v>2927</v>
      </c>
      <c r="G167">
        <v>23.500599999999999</v>
      </c>
      <c r="H167">
        <v>0.23500599999999999</v>
      </c>
      <c r="I167">
        <v>20.6</v>
      </c>
      <c r="J167">
        <v>60</v>
      </c>
      <c r="K167">
        <v>5207</v>
      </c>
      <c r="L167" t="s">
        <v>158</v>
      </c>
      <c r="M167" t="s">
        <v>159</v>
      </c>
      <c r="N167" t="s">
        <v>160</v>
      </c>
      <c r="O167" t="s">
        <v>161</v>
      </c>
      <c r="P167" t="s">
        <v>162</v>
      </c>
      <c r="Q167" t="s">
        <v>163</v>
      </c>
      <c r="R167" t="s">
        <v>164</v>
      </c>
      <c r="S167" t="s">
        <v>14</v>
      </c>
      <c r="T167">
        <v>0</v>
      </c>
      <c r="U167">
        <v>0</v>
      </c>
      <c r="V167" t="s">
        <v>241</v>
      </c>
      <c r="W167">
        <v>0</v>
      </c>
      <c r="X167" s="3">
        <f t="shared" si="4"/>
        <v>12455</v>
      </c>
      <c r="Y167" s="3">
        <f t="shared" si="5"/>
        <v>2926.99973</v>
      </c>
    </row>
    <row r="168" spans="1:25" x14ac:dyDescent="0.2">
      <c r="A168">
        <v>165</v>
      </c>
      <c r="B168">
        <v>34020</v>
      </c>
      <c r="C168">
        <v>1</v>
      </c>
      <c r="D168">
        <v>27201</v>
      </c>
      <c r="E168">
        <v>3</v>
      </c>
      <c r="F168">
        <v>5538</v>
      </c>
      <c r="G168">
        <v>20.359500000000001</v>
      </c>
      <c r="H168">
        <v>0.203595</v>
      </c>
      <c r="I168">
        <v>27.5</v>
      </c>
      <c r="J168">
        <v>60</v>
      </c>
      <c r="K168">
        <v>5207</v>
      </c>
      <c r="L168" t="s">
        <v>158</v>
      </c>
      <c r="M168" t="s">
        <v>159</v>
      </c>
      <c r="N168" t="s">
        <v>160</v>
      </c>
      <c r="O168" t="s">
        <v>161</v>
      </c>
      <c r="P168" t="s">
        <v>162</v>
      </c>
      <c r="Q168" t="s">
        <v>163</v>
      </c>
      <c r="R168" t="s">
        <v>164</v>
      </c>
      <c r="S168" t="s">
        <v>14</v>
      </c>
      <c r="T168">
        <v>0</v>
      </c>
      <c r="U168">
        <v>0</v>
      </c>
      <c r="V168" t="s">
        <v>241</v>
      </c>
      <c r="W168">
        <v>0</v>
      </c>
      <c r="X168" s="3">
        <f t="shared" si="4"/>
        <v>27201</v>
      </c>
      <c r="Y168" s="3">
        <f t="shared" si="5"/>
        <v>5537.9875949999996</v>
      </c>
    </row>
    <row r="169" spans="1:25" x14ac:dyDescent="0.2">
      <c r="A169">
        <v>166</v>
      </c>
      <c r="B169">
        <v>34026</v>
      </c>
      <c r="C169">
        <v>1</v>
      </c>
      <c r="D169">
        <v>37927</v>
      </c>
      <c r="E169">
        <v>3</v>
      </c>
      <c r="F169">
        <v>9747</v>
      </c>
      <c r="G169">
        <v>25.699400000000001</v>
      </c>
      <c r="H169">
        <v>0.256994</v>
      </c>
      <c r="I169">
        <v>21.2</v>
      </c>
      <c r="J169">
        <v>60</v>
      </c>
      <c r="K169">
        <v>5207</v>
      </c>
      <c r="L169" t="s">
        <v>158</v>
      </c>
      <c r="M169" t="s">
        <v>159</v>
      </c>
      <c r="N169" t="s">
        <v>160</v>
      </c>
      <c r="O169" t="s">
        <v>161</v>
      </c>
      <c r="P169" t="s">
        <v>162</v>
      </c>
      <c r="Q169" t="s">
        <v>163</v>
      </c>
      <c r="R169" t="s">
        <v>164</v>
      </c>
      <c r="S169" t="s">
        <v>14</v>
      </c>
      <c r="T169">
        <v>0</v>
      </c>
      <c r="U169">
        <v>0</v>
      </c>
      <c r="V169" t="s">
        <v>241</v>
      </c>
      <c r="W169">
        <v>0</v>
      </c>
      <c r="X169" s="3">
        <f t="shared" si="4"/>
        <v>37927</v>
      </c>
      <c r="Y169" s="3">
        <f t="shared" si="5"/>
        <v>9747.0114379999995</v>
      </c>
    </row>
    <row r="170" spans="1:25" x14ac:dyDescent="0.2">
      <c r="A170">
        <v>167</v>
      </c>
      <c r="B170">
        <v>34029</v>
      </c>
      <c r="C170">
        <v>1</v>
      </c>
      <c r="D170">
        <v>51535</v>
      </c>
      <c r="E170">
        <v>3</v>
      </c>
      <c r="F170">
        <v>3527</v>
      </c>
      <c r="G170">
        <v>6.84389</v>
      </c>
      <c r="H170">
        <v>6.8438899999999997E-2</v>
      </c>
      <c r="I170">
        <v>31.1</v>
      </c>
      <c r="J170">
        <v>60</v>
      </c>
      <c r="K170">
        <v>5207</v>
      </c>
      <c r="L170" t="s">
        <v>158</v>
      </c>
      <c r="M170" t="s">
        <v>159</v>
      </c>
      <c r="N170" t="s">
        <v>160</v>
      </c>
      <c r="O170" t="s">
        <v>161</v>
      </c>
      <c r="P170" t="s">
        <v>162</v>
      </c>
      <c r="Q170" t="s">
        <v>163</v>
      </c>
      <c r="R170" t="s">
        <v>164</v>
      </c>
      <c r="S170" t="s">
        <v>14</v>
      </c>
      <c r="T170">
        <v>0</v>
      </c>
      <c r="U170">
        <v>0</v>
      </c>
      <c r="V170" t="s">
        <v>241</v>
      </c>
      <c r="W170">
        <v>0</v>
      </c>
      <c r="X170" s="3">
        <f t="shared" si="4"/>
        <v>51535</v>
      </c>
      <c r="Y170" s="3">
        <f t="shared" si="5"/>
        <v>3526.9987114999999</v>
      </c>
    </row>
    <row r="171" spans="1:25" x14ac:dyDescent="0.2">
      <c r="A171">
        <v>168</v>
      </c>
      <c r="B171">
        <v>34034</v>
      </c>
      <c r="C171">
        <v>1</v>
      </c>
      <c r="D171">
        <v>1180</v>
      </c>
      <c r="E171">
        <v>1</v>
      </c>
      <c r="F171">
        <v>1170</v>
      </c>
      <c r="G171">
        <v>99.152500000000003</v>
      </c>
      <c r="H171">
        <v>0.99152499999999999</v>
      </c>
      <c r="I171">
        <v>23.6</v>
      </c>
      <c r="J171">
        <v>60</v>
      </c>
      <c r="K171">
        <v>5207</v>
      </c>
      <c r="L171" t="s">
        <v>158</v>
      </c>
      <c r="M171" t="s">
        <v>159</v>
      </c>
      <c r="N171" t="s">
        <v>160</v>
      </c>
      <c r="O171" t="s">
        <v>161</v>
      </c>
      <c r="P171" t="s">
        <v>162</v>
      </c>
      <c r="Q171" t="s">
        <v>163</v>
      </c>
      <c r="R171" t="s">
        <v>164</v>
      </c>
      <c r="S171" t="s">
        <v>14</v>
      </c>
      <c r="T171">
        <v>0.99152542372881303</v>
      </c>
      <c r="U171">
        <v>9.1705424317588602E-2</v>
      </c>
      <c r="V171">
        <v>9.2489231363038105E-2</v>
      </c>
      <c r="W171">
        <v>0</v>
      </c>
      <c r="X171" s="3">
        <f t="shared" si="4"/>
        <v>1180</v>
      </c>
      <c r="Y171" s="3">
        <f t="shared" si="5"/>
        <v>1169.9994999999999</v>
      </c>
    </row>
    <row r="172" spans="1:25" x14ac:dyDescent="0.2">
      <c r="A172">
        <v>169</v>
      </c>
      <c r="B172">
        <v>34038</v>
      </c>
      <c r="C172">
        <v>1</v>
      </c>
      <c r="D172">
        <v>6045</v>
      </c>
      <c r="E172">
        <v>1</v>
      </c>
      <c r="F172">
        <v>263</v>
      </c>
      <c r="G172">
        <v>4.3506999999999998</v>
      </c>
      <c r="H172">
        <v>4.3506999999999997E-2</v>
      </c>
      <c r="I172">
        <v>33.4</v>
      </c>
      <c r="J172">
        <v>60</v>
      </c>
      <c r="K172">
        <v>5207</v>
      </c>
      <c r="L172" t="s">
        <v>158</v>
      </c>
      <c r="M172" t="s">
        <v>159</v>
      </c>
      <c r="N172" t="s">
        <v>160</v>
      </c>
      <c r="O172" t="s">
        <v>161</v>
      </c>
      <c r="P172" t="s">
        <v>162</v>
      </c>
      <c r="Q172" t="s">
        <v>163</v>
      </c>
      <c r="R172" t="s">
        <v>164</v>
      </c>
      <c r="S172" t="s">
        <v>14</v>
      </c>
      <c r="T172">
        <v>0</v>
      </c>
      <c r="U172">
        <v>0</v>
      </c>
      <c r="V172" t="s">
        <v>241</v>
      </c>
      <c r="W172">
        <v>0</v>
      </c>
      <c r="X172" s="3">
        <f t="shared" si="4"/>
        <v>6045</v>
      </c>
      <c r="Y172" s="3">
        <f t="shared" si="5"/>
        <v>262.99981499999996</v>
      </c>
    </row>
    <row r="173" spans="1:25" x14ac:dyDescent="0.2">
      <c r="A173">
        <v>170</v>
      </c>
      <c r="B173">
        <v>34039</v>
      </c>
      <c r="C173">
        <v>1</v>
      </c>
      <c r="D173">
        <v>51997</v>
      </c>
      <c r="E173">
        <v>1</v>
      </c>
      <c r="F173">
        <v>1928</v>
      </c>
      <c r="G173">
        <v>3.70791</v>
      </c>
      <c r="H173">
        <v>3.7079099999999997E-2</v>
      </c>
      <c r="I173">
        <v>30.1</v>
      </c>
      <c r="J173">
        <v>60</v>
      </c>
      <c r="K173">
        <v>5207</v>
      </c>
      <c r="L173" t="s">
        <v>158</v>
      </c>
      <c r="M173" t="s">
        <v>159</v>
      </c>
      <c r="N173" t="s">
        <v>160</v>
      </c>
      <c r="O173" t="s">
        <v>161</v>
      </c>
      <c r="P173" t="s">
        <v>162</v>
      </c>
      <c r="Q173" t="s">
        <v>163</v>
      </c>
      <c r="R173" t="s">
        <v>164</v>
      </c>
      <c r="S173" t="s">
        <v>14</v>
      </c>
      <c r="T173">
        <v>0</v>
      </c>
      <c r="U173">
        <v>0</v>
      </c>
      <c r="V173" t="s">
        <v>241</v>
      </c>
      <c r="W173">
        <v>0</v>
      </c>
      <c r="X173" s="3">
        <f t="shared" si="4"/>
        <v>51997</v>
      </c>
      <c r="Y173" s="3">
        <f t="shared" si="5"/>
        <v>1928.0019626999999</v>
      </c>
    </row>
    <row r="174" spans="1:25" x14ac:dyDescent="0.2">
      <c r="A174">
        <v>171</v>
      </c>
      <c r="B174">
        <v>34042</v>
      </c>
      <c r="C174">
        <v>1</v>
      </c>
      <c r="D174">
        <v>8816</v>
      </c>
      <c r="E174">
        <v>1</v>
      </c>
      <c r="F174">
        <v>5463</v>
      </c>
      <c r="G174">
        <v>61.966900000000003</v>
      </c>
      <c r="H174">
        <v>0.61966900000000003</v>
      </c>
      <c r="I174">
        <v>30.1</v>
      </c>
      <c r="J174">
        <v>60</v>
      </c>
      <c r="K174">
        <v>5207</v>
      </c>
      <c r="L174" t="s">
        <v>158</v>
      </c>
      <c r="M174" t="s">
        <v>159</v>
      </c>
      <c r="N174" t="s">
        <v>160</v>
      </c>
      <c r="O174" t="s">
        <v>161</v>
      </c>
      <c r="P174" t="s">
        <v>162</v>
      </c>
      <c r="Q174" t="s">
        <v>163</v>
      </c>
      <c r="R174" t="s">
        <v>164</v>
      </c>
      <c r="S174" t="s">
        <v>14</v>
      </c>
      <c r="T174">
        <v>0</v>
      </c>
      <c r="U174">
        <v>0</v>
      </c>
      <c r="V174" t="s">
        <v>241</v>
      </c>
      <c r="W174">
        <v>0</v>
      </c>
      <c r="X174" s="3">
        <f t="shared" si="4"/>
        <v>8816</v>
      </c>
      <c r="Y174" s="3">
        <f t="shared" si="5"/>
        <v>5463.0019040000006</v>
      </c>
    </row>
    <row r="175" spans="1:25" x14ac:dyDescent="0.2">
      <c r="A175">
        <v>172</v>
      </c>
      <c r="B175">
        <v>34043</v>
      </c>
      <c r="C175">
        <v>1</v>
      </c>
      <c r="D175">
        <v>517</v>
      </c>
      <c r="E175">
        <v>1</v>
      </c>
      <c r="F175">
        <v>285</v>
      </c>
      <c r="G175">
        <v>55.125700000000002</v>
      </c>
      <c r="H175">
        <v>0.551257</v>
      </c>
      <c r="I175">
        <v>24.8</v>
      </c>
      <c r="J175">
        <v>43</v>
      </c>
      <c r="K175">
        <v>5207</v>
      </c>
      <c r="L175" t="s">
        <v>158</v>
      </c>
      <c r="M175" t="s">
        <v>159</v>
      </c>
      <c r="N175" t="s">
        <v>160</v>
      </c>
      <c r="O175" t="s">
        <v>161</v>
      </c>
      <c r="P175" t="s">
        <v>162</v>
      </c>
      <c r="Q175" t="s">
        <v>163</v>
      </c>
      <c r="R175" t="s">
        <v>164</v>
      </c>
      <c r="S175" t="s">
        <v>14</v>
      </c>
      <c r="T175">
        <v>0.55125725338491205</v>
      </c>
      <c r="U175">
        <v>0.49784746501425797</v>
      </c>
      <c r="V175">
        <v>0.90311276986797095</v>
      </c>
      <c r="W175">
        <v>0</v>
      </c>
      <c r="X175" s="3">
        <f t="shared" si="4"/>
        <v>517</v>
      </c>
      <c r="Y175" s="3">
        <f t="shared" si="5"/>
        <v>284.99986899999999</v>
      </c>
    </row>
    <row r="176" spans="1:25" x14ac:dyDescent="0.2">
      <c r="A176">
        <v>173</v>
      </c>
      <c r="B176">
        <v>34050</v>
      </c>
      <c r="C176">
        <v>1</v>
      </c>
      <c r="D176">
        <v>35526</v>
      </c>
      <c r="E176">
        <v>1</v>
      </c>
      <c r="F176">
        <v>1313</v>
      </c>
      <c r="G176">
        <v>3.6958799999999998</v>
      </c>
      <c r="H176">
        <v>3.69588E-2</v>
      </c>
      <c r="I176">
        <v>30.2</v>
      </c>
      <c r="J176">
        <v>60</v>
      </c>
      <c r="K176">
        <v>5207</v>
      </c>
      <c r="L176" t="s">
        <v>158</v>
      </c>
      <c r="M176" t="s">
        <v>159</v>
      </c>
      <c r="N176" t="s">
        <v>160</v>
      </c>
      <c r="O176" t="s">
        <v>161</v>
      </c>
      <c r="P176" t="s">
        <v>162</v>
      </c>
      <c r="Q176" t="s">
        <v>163</v>
      </c>
      <c r="R176" t="s">
        <v>164</v>
      </c>
      <c r="S176" t="s">
        <v>14</v>
      </c>
      <c r="T176">
        <v>0</v>
      </c>
      <c r="U176">
        <v>0</v>
      </c>
      <c r="V176" t="s">
        <v>241</v>
      </c>
      <c r="W176">
        <v>0</v>
      </c>
      <c r="X176" s="3">
        <f t="shared" si="4"/>
        <v>35526</v>
      </c>
      <c r="Y176" s="3">
        <f t="shared" si="5"/>
        <v>1312.9983288000001</v>
      </c>
    </row>
    <row r="177" spans="1:25" x14ac:dyDescent="0.2">
      <c r="A177">
        <v>174</v>
      </c>
      <c r="B177">
        <v>34067</v>
      </c>
      <c r="C177">
        <v>1</v>
      </c>
      <c r="D177">
        <v>18885</v>
      </c>
      <c r="E177">
        <v>1</v>
      </c>
      <c r="F177">
        <v>8545</v>
      </c>
      <c r="G177">
        <v>45.247599999999998</v>
      </c>
      <c r="H177">
        <v>0.45247599999999999</v>
      </c>
      <c r="I177">
        <v>28.2</v>
      </c>
      <c r="J177">
        <v>60</v>
      </c>
      <c r="K177">
        <v>5207</v>
      </c>
      <c r="L177" t="s">
        <v>158</v>
      </c>
      <c r="M177" t="s">
        <v>159</v>
      </c>
      <c r="N177" t="s">
        <v>160</v>
      </c>
      <c r="O177" t="s">
        <v>161</v>
      </c>
      <c r="P177" t="s">
        <v>162</v>
      </c>
      <c r="Q177" t="s">
        <v>163</v>
      </c>
      <c r="R177" t="s">
        <v>164</v>
      </c>
      <c r="S177" t="s">
        <v>14</v>
      </c>
      <c r="T177">
        <v>0</v>
      </c>
      <c r="U177">
        <v>0</v>
      </c>
      <c r="V177" t="s">
        <v>241</v>
      </c>
      <c r="W177">
        <v>0</v>
      </c>
      <c r="X177" s="3">
        <f t="shared" si="4"/>
        <v>18885</v>
      </c>
      <c r="Y177" s="3">
        <f t="shared" si="5"/>
        <v>8545.0092599999989</v>
      </c>
    </row>
    <row r="178" spans="1:25" x14ac:dyDescent="0.2">
      <c r="A178">
        <v>175</v>
      </c>
      <c r="B178">
        <v>34068</v>
      </c>
      <c r="C178">
        <v>1</v>
      </c>
      <c r="D178">
        <v>61802</v>
      </c>
      <c r="E178">
        <v>4</v>
      </c>
      <c r="F178">
        <v>9829</v>
      </c>
      <c r="G178">
        <v>15.904</v>
      </c>
      <c r="H178">
        <v>0.19845599999999999</v>
      </c>
      <c r="I178">
        <v>18</v>
      </c>
      <c r="J178">
        <v>60</v>
      </c>
      <c r="K178">
        <v>5207</v>
      </c>
      <c r="L178" t="s">
        <v>158</v>
      </c>
      <c r="M178" t="s">
        <v>159</v>
      </c>
      <c r="N178" t="s">
        <v>160</v>
      </c>
      <c r="O178" t="s">
        <v>161</v>
      </c>
      <c r="P178" t="s">
        <v>162</v>
      </c>
      <c r="Q178" t="s">
        <v>163</v>
      </c>
      <c r="R178" t="s">
        <v>164</v>
      </c>
      <c r="S178" t="s">
        <v>14</v>
      </c>
      <c r="T178">
        <v>0</v>
      </c>
      <c r="U178">
        <v>0</v>
      </c>
      <c r="V178" t="s">
        <v>241</v>
      </c>
      <c r="W178">
        <v>0.01</v>
      </c>
      <c r="X178" s="3">
        <f t="shared" si="4"/>
        <v>61802</v>
      </c>
      <c r="Y178" s="3">
        <f t="shared" si="5"/>
        <v>12264.977712</v>
      </c>
    </row>
    <row r="179" spans="1:25" x14ac:dyDescent="0.2">
      <c r="A179">
        <v>176</v>
      </c>
      <c r="B179">
        <v>34071</v>
      </c>
      <c r="C179">
        <v>1</v>
      </c>
      <c r="D179">
        <v>26820</v>
      </c>
      <c r="E179">
        <v>1</v>
      </c>
      <c r="F179">
        <v>366</v>
      </c>
      <c r="G179">
        <v>1.3646499999999999</v>
      </c>
      <c r="H179">
        <v>1.3646500000000001E-2</v>
      </c>
      <c r="I179">
        <v>20.2</v>
      </c>
      <c r="J179">
        <v>60</v>
      </c>
      <c r="K179">
        <v>5207</v>
      </c>
      <c r="L179" t="s">
        <v>158</v>
      </c>
      <c r="M179" t="s">
        <v>159</v>
      </c>
      <c r="N179" t="s">
        <v>160</v>
      </c>
      <c r="O179" t="s">
        <v>161</v>
      </c>
      <c r="P179" t="s">
        <v>162</v>
      </c>
      <c r="Q179" t="s">
        <v>163</v>
      </c>
      <c r="R179" t="s">
        <v>164</v>
      </c>
      <c r="S179" t="s">
        <v>14</v>
      </c>
      <c r="T179">
        <v>0</v>
      </c>
      <c r="U179">
        <v>0</v>
      </c>
      <c r="V179" t="s">
        <v>241</v>
      </c>
      <c r="W179">
        <v>0</v>
      </c>
      <c r="X179" s="3">
        <f t="shared" si="4"/>
        <v>26820</v>
      </c>
      <c r="Y179" s="3">
        <f t="shared" si="5"/>
        <v>365.99913000000004</v>
      </c>
    </row>
    <row r="180" spans="1:25" x14ac:dyDescent="0.2">
      <c r="A180">
        <v>177</v>
      </c>
      <c r="B180">
        <v>34074</v>
      </c>
      <c r="C180">
        <v>1</v>
      </c>
      <c r="D180">
        <v>6423</v>
      </c>
      <c r="E180">
        <v>2</v>
      </c>
      <c r="F180">
        <v>3529</v>
      </c>
      <c r="G180">
        <v>54.943199999999997</v>
      </c>
      <c r="H180">
        <v>0.54943200000000003</v>
      </c>
      <c r="I180">
        <v>29.7</v>
      </c>
      <c r="J180">
        <v>60</v>
      </c>
      <c r="K180">
        <v>5207</v>
      </c>
      <c r="L180" t="s">
        <v>158</v>
      </c>
      <c r="M180" t="s">
        <v>159</v>
      </c>
      <c r="N180" t="s">
        <v>160</v>
      </c>
      <c r="O180" t="s">
        <v>161</v>
      </c>
      <c r="P180" t="s">
        <v>162</v>
      </c>
      <c r="Q180" t="s">
        <v>163</v>
      </c>
      <c r="R180" t="s">
        <v>164</v>
      </c>
      <c r="S180" t="s">
        <v>14</v>
      </c>
      <c r="T180">
        <v>0</v>
      </c>
      <c r="U180">
        <v>0</v>
      </c>
      <c r="V180" t="s">
        <v>241</v>
      </c>
      <c r="W180">
        <v>0</v>
      </c>
      <c r="X180" s="3">
        <f t="shared" si="4"/>
        <v>6423</v>
      </c>
      <c r="Y180" s="3">
        <f t="shared" si="5"/>
        <v>3529.0017360000002</v>
      </c>
    </row>
    <row r="181" spans="1:25" x14ac:dyDescent="0.2">
      <c r="A181">
        <v>178</v>
      </c>
      <c r="B181">
        <v>34076</v>
      </c>
      <c r="C181">
        <v>1</v>
      </c>
      <c r="D181">
        <v>221832</v>
      </c>
      <c r="E181">
        <v>19</v>
      </c>
      <c r="F181">
        <v>39618</v>
      </c>
      <c r="G181">
        <v>17.859500000000001</v>
      </c>
      <c r="H181">
        <v>0.19692799999999999</v>
      </c>
      <c r="I181">
        <v>25.9</v>
      </c>
      <c r="J181">
        <v>60</v>
      </c>
      <c r="K181">
        <v>5207</v>
      </c>
      <c r="L181" t="s">
        <v>158</v>
      </c>
      <c r="M181" t="s">
        <v>159</v>
      </c>
      <c r="N181" t="s">
        <v>160</v>
      </c>
      <c r="O181" t="s">
        <v>161</v>
      </c>
      <c r="P181" t="s">
        <v>162</v>
      </c>
      <c r="Q181" t="s">
        <v>163</v>
      </c>
      <c r="R181" t="s">
        <v>164</v>
      </c>
      <c r="S181" t="s">
        <v>14</v>
      </c>
      <c r="T181">
        <v>0.19692830610552101</v>
      </c>
      <c r="U181">
        <v>0.44137944504298099</v>
      </c>
      <c r="V181">
        <v>2.2413204773440398</v>
      </c>
      <c r="W181">
        <v>0.03</v>
      </c>
      <c r="X181" s="3">
        <f t="shared" si="4"/>
        <v>221832</v>
      </c>
      <c r="Y181" s="3">
        <f t="shared" si="5"/>
        <v>43684.932095999997</v>
      </c>
    </row>
    <row r="182" spans="1:25" x14ac:dyDescent="0.2">
      <c r="A182">
        <v>179</v>
      </c>
      <c r="B182">
        <v>34078</v>
      </c>
      <c r="C182">
        <v>1</v>
      </c>
      <c r="D182">
        <v>5509</v>
      </c>
      <c r="E182">
        <v>1</v>
      </c>
      <c r="F182">
        <v>1096</v>
      </c>
      <c r="G182">
        <v>19.8947</v>
      </c>
      <c r="H182">
        <v>0.19894700000000001</v>
      </c>
      <c r="I182">
        <v>31.9</v>
      </c>
      <c r="J182">
        <v>60</v>
      </c>
      <c r="K182">
        <v>5207</v>
      </c>
      <c r="L182" t="s">
        <v>158</v>
      </c>
      <c r="M182" t="s">
        <v>159</v>
      </c>
      <c r="N182" t="s">
        <v>160</v>
      </c>
      <c r="O182" t="s">
        <v>161</v>
      </c>
      <c r="P182" t="s">
        <v>162</v>
      </c>
      <c r="Q182" t="s">
        <v>163</v>
      </c>
      <c r="R182" t="s">
        <v>164</v>
      </c>
      <c r="S182" t="s">
        <v>14</v>
      </c>
      <c r="T182">
        <v>0.195861317843528</v>
      </c>
      <c r="U182">
        <v>0.39689829519160702</v>
      </c>
      <c r="V182">
        <v>2.02642512345742</v>
      </c>
      <c r="W182">
        <v>0</v>
      </c>
      <c r="X182" s="3">
        <f t="shared" si="4"/>
        <v>5509</v>
      </c>
      <c r="Y182" s="3">
        <f t="shared" si="5"/>
        <v>1095.9990230000001</v>
      </c>
    </row>
    <row r="183" spans="1:25" x14ac:dyDescent="0.2">
      <c r="A183">
        <v>180</v>
      </c>
      <c r="B183">
        <v>34079</v>
      </c>
      <c r="C183">
        <v>1</v>
      </c>
      <c r="D183">
        <v>5899</v>
      </c>
      <c r="E183">
        <v>1</v>
      </c>
      <c r="F183">
        <v>779</v>
      </c>
      <c r="G183">
        <v>13.2056</v>
      </c>
      <c r="H183">
        <v>0.13205600000000001</v>
      </c>
      <c r="I183">
        <v>33.299999999999997</v>
      </c>
      <c r="J183">
        <v>60</v>
      </c>
      <c r="K183">
        <v>5207</v>
      </c>
      <c r="L183" t="s">
        <v>158</v>
      </c>
      <c r="M183" t="s">
        <v>159</v>
      </c>
      <c r="N183" t="s">
        <v>160</v>
      </c>
      <c r="O183" t="s">
        <v>161</v>
      </c>
      <c r="P183" t="s">
        <v>162</v>
      </c>
      <c r="Q183" t="s">
        <v>163</v>
      </c>
      <c r="R183" t="s">
        <v>164</v>
      </c>
      <c r="S183" t="s">
        <v>14</v>
      </c>
      <c r="T183">
        <v>0</v>
      </c>
      <c r="U183">
        <v>0</v>
      </c>
      <c r="V183" t="s">
        <v>241</v>
      </c>
      <c r="W183">
        <v>0</v>
      </c>
      <c r="X183" s="3">
        <f t="shared" si="4"/>
        <v>5899</v>
      </c>
      <c r="Y183" s="3">
        <f t="shared" si="5"/>
        <v>778.99834400000009</v>
      </c>
    </row>
    <row r="184" spans="1:25" x14ac:dyDescent="0.2">
      <c r="A184">
        <v>181</v>
      </c>
      <c r="B184">
        <v>34100</v>
      </c>
      <c r="C184">
        <v>1</v>
      </c>
      <c r="D184">
        <v>106378</v>
      </c>
      <c r="E184">
        <v>4</v>
      </c>
      <c r="F184">
        <v>14087</v>
      </c>
      <c r="G184">
        <v>13.2424</v>
      </c>
      <c r="H184">
        <v>0.13242399999999999</v>
      </c>
      <c r="I184">
        <v>25.8</v>
      </c>
      <c r="J184">
        <v>60</v>
      </c>
      <c r="K184">
        <v>5207</v>
      </c>
      <c r="L184" t="s">
        <v>158</v>
      </c>
      <c r="M184" t="s">
        <v>159</v>
      </c>
      <c r="N184" t="s">
        <v>160</v>
      </c>
      <c r="O184" t="s">
        <v>161</v>
      </c>
      <c r="P184" t="s">
        <v>162</v>
      </c>
      <c r="Q184" t="s">
        <v>163</v>
      </c>
      <c r="R184" t="s">
        <v>164</v>
      </c>
      <c r="S184" t="s">
        <v>14</v>
      </c>
      <c r="T184">
        <v>0</v>
      </c>
      <c r="U184">
        <v>0</v>
      </c>
      <c r="V184" t="s">
        <v>241</v>
      </c>
      <c r="W184">
        <v>0.01</v>
      </c>
      <c r="X184" s="3">
        <f t="shared" si="4"/>
        <v>106378</v>
      </c>
      <c r="Y184" s="3">
        <f t="shared" si="5"/>
        <v>14087.000271999999</v>
      </c>
    </row>
    <row r="185" spans="1:25" x14ac:dyDescent="0.2">
      <c r="A185">
        <v>182</v>
      </c>
      <c r="B185">
        <v>34103</v>
      </c>
      <c r="C185">
        <v>1</v>
      </c>
      <c r="D185">
        <v>11240</v>
      </c>
      <c r="E185">
        <v>1</v>
      </c>
      <c r="F185">
        <v>6737</v>
      </c>
      <c r="G185">
        <v>59.9377</v>
      </c>
      <c r="H185">
        <v>0.59937700000000005</v>
      </c>
      <c r="I185">
        <v>31.6</v>
      </c>
      <c r="J185">
        <v>60</v>
      </c>
      <c r="K185">
        <v>5207</v>
      </c>
      <c r="L185" t="s">
        <v>158</v>
      </c>
      <c r="M185" t="s">
        <v>159</v>
      </c>
      <c r="N185" t="s">
        <v>160</v>
      </c>
      <c r="O185" t="s">
        <v>161</v>
      </c>
      <c r="P185" t="s">
        <v>162</v>
      </c>
      <c r="Q185" t="s">
        <v>163</v>
      </c>
      <c r="R185" t="s">
        <v>164</v>
      </c>
      <c r="S185" t="s">
        <v>14</v>
      </c>
      <c r="T185">
        <v>0</v>
      </c>
      <c r="U185">
        <v>0</v>
      </c>
      <c r="V185" t="s">
        <v>241</v>
      </c>
      <c r="W185">
        <v>0</v>
      </c>
      <c r="X185" s="3">
        <f t="shared" si="4"/>
        <v>11240</v>
      </c>
      <c r="Y185" s="3">
        <f t="shared" si="5"/>
        <v>6736.9974800000009</v>
      </c>
    </row>
    <row r="186" spans="1:25" x14ac:dyDescent="0.2">
      <c r="A186">
        <v>183</v>
      </c>
      <c r="B186">
        <v>34110</v>
      </c>
      <c r="C186">
        <v>1</v>
      </c>
      <c r="D186">
        <v>880</v>
      </c>
      <c r="E186">
        <v>1</v>
      </c>
      <c r="F186">
        <v>722</v>
      </c>
      <c r="G186">
        <v>82.045500000000004</v>
      </c>
      <c r="H186">
        <v>0.82045500000000005</v>
      </c>
      <c r="I186">
        <v>33.700000000000003</v>
      </c>
      <c r="J186">
        <v>51</v>
      </c>
      <c r="K186">
        <v>5207</v>
      </c>
      <c r="L186" t="s">
        <v>158</v>
      </c>
      <c r="M186" t="s">
        <v>159</v>
      </c>
      <c r="N186" t="s">
        <v>160</v>
      </c>
      <c r="O186" t="s">
        <v>161</v>
      </c>
      <c r="P186" t="s">
        <v>162</v>
      </c>
      <c r="Q186" t="s">
        <v>163</v>
      </c>
      <c r="R186" t="s">
        <v>164</v>
      </c>
      <c r="S186" t="s">
        <v>14</v>
      </c>
      <c r="T186">
        <v>0.82045454545454499</v>
      </c>
      <c r="U186">
        <v>0.38402665427885002</v>
      </c>
      <c r="V186">
        <v>0.468065728206909</v>
      </c>
      <c r="W186">
        <v>0</v>
      </c>
      <c r="X186" s="3">
        <f t="shared" si="4"/>
        <v>880</v>
      </c>
      <c r="Y186" s="3">
        <f t="shared" si="5"/>
        <v>722.00040000000001</v>
      </c>
    </row>
    <row r="187" spans="1:25" x14ac:dyDescent="0.2">
      <c r="A187">
        <v>184</v>
      </c>
      <c r="B187">
        <v>34112</v>
      </c>
      <c r="C187">
        <v>1</v>
      </c>
      <c r="D187">
        <v>59295</v>
      </c>
      <c r="E187">
        <v>5</v>
      </c>
      <c r="F187">
        <v>8270</v>
      </c>
      <c r="G187">
        <v>13.9472</v>
      </c>
      <c r="H187">
        <v>0.159221</v>
      </c>
      <c r="I187">
        <v>29</v>
      </c>
      <c r="J187">
        <v>60</v>
      </c>
      <c r="K187">
        <v>5207</v>
      </c>
      <c r="L187" t="s">
        <v>158</v>
      </c>
      <c r="M187" t="s">
        <v>159</v>
      </c>
      <c r="N187" t="s">
        <v>160</v>
      </c>
      <c r="O187" t="s">
        <v>161</v>
      </c>
      <c r="P187" t="s">
        <v>162</v>
      </c>
      <c r="Q187" t="s">
        <v>163</v>
      </c>
      <c r="R187" t="s">
        <v>164</v>
      </c>
      <c r="S187" t="s">
        <v>14</v>
      </c>
      <c r="T187">
        <v>0</v>
      </c>
      <c r="U187">
        <v>0</v>
      </c>
      <c r="V187" t="s">
        <v>241</v>
      </c>
      <c r="W187">
        <v>0.01</v>
      </c>
      <c r="X187" s="3">
        <f t="shared" si="4"/>
        <v>59295</v>
      </c>
      <c r="Y187" s="3">
        <f t="shared" si="5"/>
        <v>9441.0091950000005</v>
      </c>
    </row>
    <row r="188" spans="1:25" x14ac:dyDescent="0.2">
      <c r="A188">
        <v>185</v>
      </c>
      <c r="B188">
        <v>34118</v>
      </c>
      <c r="C188">
        <v>1</v>
      </c>
      <c r="D188">
        <v>2328</v>
      </c>
      <c r="E188">
        <v>1</v>
      </c>
      <c r="F188">
        <v>924</v>
      </c>
      <c r="G188">
        <v>39.6907</v>
      </c>
      <c r="H188">
        <v>0.39690700000000001</v>
      </c>
      <c r="I188">
        <v>30.3</v>
      </c>
      <c r="J188">
        <v>1</v>
      </c>
      <c r="K188">
        <v>5207</v>
      </c>
      <c r="L188" t="s">
        <v>158</v>
      </c>
      <c r="M188" t="s">
        <v>159</v>
      </c>
      <c r="N188" t="s">
        <v>160</v>
      </c>
      <c r="O188" t="s">
        <v>161</v>
      </c>
      <c r="P188" t="s">
        <v>162</v>
      </c>
      <c r="Q188" t="s">
        <v>163</v>
      </c>
      <c r="R188" t="s">
        <v>164</v>
      </c>
      <c r="S188" t="s">
        <v>14</v>
      </c>
      <c r="T188">
        <v>0.39690721649484501</v>
      </c>
      <c r="U188">
        <v>0.489361568932142</v>
      </c>
      <c r="V188">
        <v>1.2329369399069501</v>
      </c>
      <c r="W188">
        <v>0</v>
      </c>
      <c r="X188" s="3">
        <f t="shared" si="4"/>
        <v>2328</v>
      </c>
      <c r="Y188" s="3">
        <f t="shared" si="5"/>
        <v>923.99949600000002</v>
      </c>
    </row>
    <row r="189" spans="1:25" x14ac:dyDescent="0.2">
      <c r="A189">
        <v>186</v>
      </c>
      <c r="B189">
        <v>34119</v>
      </c>
      <c r="C189">
        <v>1</v>
      </c>
      <c r="D189">
        <v>49304</v>
      </c>
      <c r="E189">
        <v>5</v>
      </c>
      <c r="F189">
        <v>23827</v>
      </c>
      <c r="G189">
        <v>48.326700000000002</v>
      </c>
      <c r="H189">
        <v>0.51904499999999998</v>
      </c>
      <c r="I189">
        <v>26.4</v>
      </c>
      <c r="J189">
        <v>60</v>
      </c>
      <c r="K189">
        <v>5207</v>
      </c>
      <c r="L189" t="s">
        <v>158</v>
      </c>
      <c r="M189" t="s">
        <v>159</v>
      </c>
      <c r="N189" t="s">
        <v>160</v>
      </c>
      <c r="O189" t="s">
        <v>161</v>
      </c>
      <c r="P189" t="s">
        <v>162</v>
      </c>
      <c r="Q189" t="s">
        <v>163</v>
      </c>
      <c r="R189" t="s">
        <v>164</v>
      </c>
      <c r="S189" t="s">
        <v>14</v>
      </c>
      <c r="T189">
        <v>0</v>
      </c>
      <c r="U189">
        <v>0</v>
      </c>
      <c r="V189" t="s">
        <v>241</v>
      </c>
      <c r="W189">
        <v>0.01</v>
      </c>
      <c r="X189" s="3">
        <f t="shared" si="4"/>
        <v>49304</v>
      </c>
      <c r="Y189" s="3">
        <f t="shared" si="5"/>
        <v>25590.99468</v>
      </c>
    </row>
    <row r="190" spans="1:25" x14ac:dyDescent="0.2">
      <c r="A190">
        <v>187</v>
      </c>
      <c r="B190">
        <v>34121</v>
      </c>
      <c r="C190">
        <v>1</v>
      </c>
      <c r="D190">
        <v>34573</v>
      </c>
      <c r="E190">
        <v>1</v>
      </c>
      <c r="F190">
        <v>795</v>
      </c>
      <c r="G190">
        <v>2.29948</v>
      </c>
      <c r="H190">
        <v>2.2994799999999999E-2</v>
      </c>
      <c r="I190">
        <v>33.799999999999997</v>
      </c>
      <c r="J190">
        <v>60</v>
      </c>
      <c r="K190">
        <v>5207</v>
      </c>
      <c r="L190" t="s">
        <v>158</v>
      </c>
      <c r="M190" t="s">
        <v>159</v>
      </c>
      <c r="N190" t="s">
        <v>160</v>
      </c>
      <c r="O190" t="s">
        <v>161</v>
      </c>
      <c r="P190" t="s">
        <v>162</v>
      </c>
      <c r="Q190" t="s">
        <v>163</v>
      </c>
      <c r="R190" t="s">
        <v>164</v>
      </c>
      <c r="S190" t="s">
        <v>14</v>
      </c>
      <c r="T190">
        <v>0</v>
      </c>
      <c r="U190">
        <v>0</v>
      </c>
      <c r="V190" t="s">
        <v>241</v>
      </c>
      <c r="W190">
        <v>0</v>
      </c>
      <c r="X190" s="3">
        <f t="shared" si="4"/>
        <v>34573</v>
      </c>
      <c r="Y190" s="3">
        <f t="shared" si="5"/>
        <v>794.99922040000001</v>
      </c>
    </row>
    <row r="191" spans="1:25" x14ac:dyDescent="0.2">
      <c r="A191">
        <v>188</v>
      </c>
      <c r="B191">
        <v>34124</v>
      </c>
      <c r="C191">
        <v>1</v>
      </c>
      <c r="D191">
        <v>27750</v>
      </c>
      <c r="E191">
        <v>2</v>
      </c>
      <c r="F191">
        <v>3218</v>
      </c>
      <c r="G191">
        <v>11.596399999999999</v>
      </c>
      <c r="H191">
        <v>0.115964</v>
      </c>
      <c r="I191">
        <v>27.6</v>
      </c>
      <c r="J191">
        <v>60</v>
      </c>
      <c r="K191">
        <v>5207</v>
      </c>
      <c r="L191" t="s">
        <v>158</v>
      </c>
      <c r="M191" t="s">
        <v>159</v>
      </c>
      <c r="N191" t="s">
        <v>160</v>
      </c>
      <c r="O191" t="s">
        <v>161</v>
      </c>
      <c r="P191" t="s">
        <v>162</v>
      </c>
      <c r="Q191" t="s">
        <v>163</v>
      </c>
      <c r="R191" t="s">
        <v>164</v>
      </c>
      <c r="S191" t="s">
        <v>14</v>
      </c>
      <c r="T191">
        <v>0</v>
      </c>
      <c r="U191">
        <v>0</v>
      </c>
      <c r="V191" t="s">
        <v>241</v>
      </c>
      <c r="W191">
        <v>0</v>
      </c>
      <c r="X191" s="3">
        <f t="shared" si="4"/>
        <v>27750</v>
      </c>
      <c r="Y191" s="3">
        <f t="shared" si="5"/>
        <v>3218.0009999999997</v>
      </c>
    </row>
    <row r="192" spans="1:25" x14ac:dyDescent="0.2">
      <c r="A192">
        <v>189</v>
      </c>
      <c r="B192">
        <v>34126</v>
      </c>
      <c r="C192">
        <v>1</v>
      </c>
      <c r="D192">
        <v>3858</v>
      </c>
      <c r="E192">
        <v>1</v>
      </c>
      <c r="F192">
        <v>1101</v>
      </c>
      <c r="G192">
        <v>28.5381</v>
      </c>
      <c r="H192">
        <v>0.285381</v>
      </c>
      <c r="I192">
        <v>30.1</v>
      </c>
      <c r="J192">
        <v>60</v>
      </c>
      <c r="K192">
        <v>5207</v>
      </c>
      <c r="L192" t="s">
        <v>158</v>
      </c>
      <c r="M192" t="s">
        <v>159</v>
      </c>
      <c r="N192" t="s">
        <v>160</v>
      </c>
      <c r="O192" t="s">
        <v>161</v>
      </c>
      <c r="P192" t="s">
        <v>162</v>
      </c>
      <c r="Q192" t="s">
        <v>163</v>
      </c>
      <c r="R192" t="s">
        <v>164</v>
      </c>
      <c r="S192" t="s">
        <v>14</v>
      </c>
      <c r="T192">
        <v>0.285381026438569</v>
      </c>
      <c r="U192">
        <v>0.45165426062539998</v>
      </c>
      <c r="V192">
        <v>1.5826359105293299</v>
      </c>
      <c r="W192">
        <v>0</v>
      </c>
      <c r="X192" s="3">
        <f t="shared" si="4"/>
        <v>3858</v>
      </c>
      <c r="Y192" s="3">
        <f t="shared" si="5"/>
        <v>1100.999898</v>
      </c>
    </row>
    <row r="193" spans="1:25" x14ac:dyDescent="0.2">
      <c r="A193">
        <v>190</v>
      </c>
      <c r="B193">
        <v>34129</v>
      </c>
      <c r="C193">
        <v>1</v>
      </c>
      <c r="D193">
        <v>2569</v>
      </c>
      <c r="E193">
        <v>1</v>
      </c>
      <c r="F193">
        <v>1100</v>
      </c>
      <c r="G193">
        <v>42.818199999999997</v>
      </c>
      <c r="H193">
        <v>0.42818200000000001</v>
      </c>
      <c r="I193">
        <v>27.5</v>
      </c>
      <c r="J193">
        <v>60</v>
      </c>
      <c r="K193">
        <v>5207</v>
      </c>
      <c r="L193" t="s">
        <v>158</v>
      </c>
      <c r="M193" t="s">
        <v>159</v>
      </c>
      <c r="N193" t="s">
        <v>160</v>
      </c>
      <c r="O193" t="s">
        <v>161</v>
      </c>
      <c r="P193" t="s">
        <v>162</v>
      </c>
      <c r="Q193" t="s">
        <v>163</v>
      </c>
      <c r="R193" t="s">
        <v>164</v>
      </c>
      <c r="S193" t="s">
        <v>14</v>
      </c>
      <c r="T193">
        <v>0.42818217205138098</v>
      </c>
      <c r="U193">
        <v>0.494911651837384</v>
      </c>
      <c r="V193">
        <v>1.15584366688203</v>
      </c>
      <c r="W193">
        <v>0</v>
      </c>
      <c r="X193" s="3">
        <f t="shared" si="4"/>
        <v>2569</v>
      </c>
      <c r="Y193" s="3">
        <f t="shared" si="5"/>
        <v>1099.999558</v>
      </c>
    </row>
    <row r="194" spans="1:25" x14ac:dyDescent="0.2">
      <c r="A194">
        <v>191</v>
      </c>
      <c r="B194">
        <v>34132</v>
      </c>
      <c r="C194">
        <v>1</v>
      </c>
      <c r="D194">
        <v>7441</v>
      </c>
      <c r="E194">
        <v>1</v>
      </c>
      <c r="F194">
        <v>2753</v>
      </c>
      <c r="G194">
        <v>36.997700000000002</v>
      </c>
      <c r="H194">
        <v>0.369977</v>
      </c>
      <c r="I194">
        <v>30.7</v>
      </c>
      <c r="J194">
        <v>60</v>
      </c>
      <c r="K194">
        <v>5207</v>
      </c>
      <c r="L194" t="s">
        <v>158</v>
      </c>
      <c r="M194" t="s">
        <v>159</v>
      </c>
      <c r="N194" t="s">
        <v>160</v>
      </c>
      <c r="O194" t="s">
        <v>161</v>
      </c>
      <c r="P194" t="s">
        <v>162</v>
      </c>
      <c r="Q194" t="s">
        <v>163</v>
      </c>
      <c r="R194" t="s">
        <v>164</v>
      </c>
      <c r="S194" t="s">
        <v>14</v>
      </c>
      <c r="T194">
        <v>0</v>
      </c>
      <c r="U194">
        <v>0</v>
      </c>
      <c r="V194" t="s">
        <v>241</v>
      </c>
      <c r="W194">
        <v>0</v>
      </c>
      <c r="X194" s="3">
        <f t="shared" si="4"/>
        <v>7441</v>
      </c>
      <c r="Y194" s="3">
        <f t="shared" si="5"/>
        <v>2752.998857</v>
      </c>
    </row>
    <row r="195" spans="1:25" x14ac:dyDescent="0.2">
      <c r="A195">
        <v>192</v>
      </c>
      <c r="B195">
        <v>34141</v>
      </c>
      <c r="C195">
        <v>1</v>
      </c>
      <c r="D195">
        <v>3660</v>
      </c>
      <c r="E195">
        <v>2</v>
      </c>
      <c r="F195">
        <v>3503</v>
      </c>
      <c r="G195">
        <v>95.710400000000007</v>
      </c>
      <c r="H195">
        <v>1.8956299999999999</v>
      </c>
      <c r="I195">
        <v>28.7</v>
      </c>
      <c r="J195">
        <v>60</v>
      </c>
      <c r="K195">
        <v>5207</v>
      </c>
      <c r="L195" t="s">
        <v>158</v>
      </c>
      <c r="M195" t="s">
        <v>159</v>
      </c>
      <c r="N195" t="s">
        <v>160</v>
      </c>
      <c r="O195" t="s">
        <v>161</v>
      </c>
      <c r="P195" t="s">
        <v>162</v>
      </c>
      <c r="Q195" t="s">
        <v>163</v>
      </c>
      <c r="R195" t="s">
        <v>164</v>
      </c>
      <c r="S195" t="s">
        <v>14</v>
      </c>
      <c r="T195">
        <v>1.89562841530054</v>
      </c>
      <c r="U195">
        <v>0.42346133369266498</v>
      </c>
      <c r="V195">
        <v>0.22338836571276299</v>
      </c>
      <c r="W195">
        <v>0</v>
      </c>
      <c r="X195" s="3">
        <f t="shared" si="4"/>
        <v>3660</v>
      </c>
      <c r="Y195" s="3">
        <f t="shared" si="5"/>
        <v>6938.0057999999999</v>
      </c>
    </row>
    <row r="196" spans="1:25" x14ac:dyDescent="0.2">
      <c r="A196">
        <v>193</v>
      </c>
      <c r="B196">
        <v>34142</v>
      </c>
      <c r="C196">
        <v>1</v>
      </c>
      <c r="D196">
        <v>24448</v>
      </c>
      <c r="E196">
        <v>1</v>
      </c>
      <c r="F196">
        <v>3040</v>
      </c>
      <c r="G196">
        <v>12.4346</v>
      </c>
      <c r="H196">
        <v>0.124346</v>
      </c>
      <c r="I196">
        <v>23.1</v>
      </c>
      <c r="J196">
        <v>60</v>
      </c>
      <c r="K196">
        <v>5207</v>
      </c>
      <c r="L196" t="s">
        <v>158</v>
      </c>
      <c r="M196" t="s">
        <v>159</v>
      </c>
      <c r="N196" t="s">
        <v>160</v>
      </c>
      <c r="O196" t="s">
        <v>161</v>
      </c>
      <c r="P196" t="s">
        <v>162</v>
      </c>
      <c r="Q196" t="s">
        <v>163</v>
      </c>
      <c r="R196" t="s">
        <v>164</v>
      </c>
      <c r="S196" t="s">
        <v>14</v>
      </c>
      <c r="T196">
        <v>0</v>
      </c>
      <c r="U196">
        <v>0</v>
      </c>
      <c r="V196" t="s">
        <v>241</v>
      </c>
      <c r="W196">
        <v>0</v>
      </c>
      <c r="X196" s="3">
        <f t="shared" ref="X196:X259" si="6">D196-C196+1</f>
        <v>24448</v>
      </c>
      <c r="Y196" s="3">
        <f t="shared" ref="Y196:Y259" si="7">H196*X196</f>
        <v>3040.0110079999999</v>
      </c>
    </row>
    <row r="197" spans="1:25" x14ac:dyDescent="0.2">
      <c r="A197">
        <v>194</v>
      </c>
      <c r="B197">
        <v>34145</v>
      </c>
      <c r="C197">
        <v>1</v>
      </c>
      <c r="D197">
        <v>52604</v>
      </c>
      <c r="E197">
        <v>2</v>
      </c>
      <c r="F197">
        <v>1253</v>
      </c>
      <c r="G197">
        <v>2.3819499999999998</v>
      </c>
      <c r="H197">
        <v>2.38195E-2</v>
      </c>
      <c r="I197">
        <v>30.5</v>
      </c>
      <c r="J197">
        <v>60</v>
      </c>
      <c r="K197">
        <v>5207</v>
      </c>
      <c r="L197" t="s">
        <v>158</v>
      </c>
      <c r="M197" t="s">
        <v>159</v>
      </c>
      <c r="N197" t="s">
        <v>160</v>
      </c>
      <c r="O197" t="s">
        <v>161</v>
      </c>
      <c r="P197" t="s">
        <v>162</v>
      </c>
      <c r="Q197" t="s">
        <v>163</v>
      </c>
      <c r="R197" t="s">
        <v>164</v>
      </c>
      <c r="S197" t="s">
        <v>14</v>
      </c>
      <c r="T197">
        <v>0</v>
      </c>
      <c r="U197">
        <v>0</v>
      </c>
      <c r="V197" t="s">
        <v>241</v>
      </c>
      <c r="W197">
        <v>0</v>
      </c>
      <c r="X197" s="3">
        <f t="shared" si="6"/>
        <v>52604</v>
      </c>
      <c r="Y197" s="3">
        <f t="shared" si="7"/>
        <v>1253.000978</v>
      </c>
    </row>
    <row r="198" spans="1:25" x14ac:dyDescent="0.2">
      <c r="A198">
        <v>195</v>
      </c>
      <c r="B198">
        <v>34153</v>
      </c>
      <c r="C198">
        <v>1</v>
      </c>
      <c r="D198">
        <v>13067</v>
      </c>
      <c r="E198">
        <v>4</v>
      </c>
      <c r="F198">
        <v>4618</v>
      </c>
      <c r="G198">
        <v>35.340899999999998</v>
      </c>
      <c r="H198">
        <v>0.35340899999999997</v>
      </c>
      <c r="I198">
        <v>26</v>
      </c>
      <c r="J198">
        <v>60</v>
      </c>
      <c r="K198">
        <v>5207</v>
      </c>
      <c r="L198" t="s">
        <v>158</v>
      </c>
      <c r="M198" t="s">
        <v>159</v>
      </c>
      <c r="N198" t="s">
        <v>160</v>
      </c>
      <c r="O198" t="s">
        <v>161</v>
      </c>
      <c r="P198" t="s">
        <v>162</v>
      </c>
      <c r="Q198" t="s">
        <v>163</v>
      </c>
      <c r="R198" t="s">
        <v>164</v>
      </c>
      <c r="S198" t="s">
        <v>14</v>
      </c>
      <c r="T198">
        <v>0</v>
      </c>
      <c r="U198">
        <v>0</v>
      </c>
      <c r="V198" t="s">
        <v>241</v>
      </c>
      <c r="W198">
        <v>0.01</v>
      </c>
      <c r="X198" s="3">
        <f t="shared" si="6"/>
        <v>13067</v>
      </c>
      <c r="Y198" s="3">
        <f t="shared" si="7"/>
        <v>4617.9954029999999</v>
      </c>
    </row>
    <row r="199" spans="1:25" x14ac:dyDescent="0.2">
      <c r="A199">
        <v>196</v>
      </c>
      <c r="B199">
        <v>34157</v>
      </c>
      <c r="C199">
        <v>1</v>
      </c>
      <c r="D199">
        <v>72716</v>
      </c>
      <c r="E199">
        <v>10</v>
      </c>
      <c r="F199">
        <v>22377</v>
      </c>
      <c r="G199">
        <v>30.773099999999999</v>
      </c>
      <c r="H199">
        <v>0.36727799999999999</v>
      </c>
      <c r="I199">
        <v>25</v>
      </c>
      <c r="J199">
        <v>60</v>
      </c>
      <c r="K199">
        <v>5207</v>
      </c>
      <c r="L199" t="s">
        <v>158</v>
      </c>
      <c r="M199" t="s">
        <v>159</v>
      </c>
      <c r="N199" t="s">
        <v>160</v>
      </c>
      <c r="O199" t="s">
        <v>161</v>
      </c>
      <c r="P199" t="s">
        <v>162</v>
      </c>
      <c r="Q199" t="s">
        <v>163</v>
      </c>
      <c r="R199" t="s">
        <v>164</v>
      </c>
      <c r="S199" t="s">
        <v>14</v>
      </c>
      <c r="T199">
        <v>0</v>
      </c>
      <c r="U199">
        <v>0</v>
      </c>
      <c r="V199" t="s">
        <v>241</v>
      </c>
      <c r="W199">
        <v>0.01</v>
      </c>
      <c r="X199" s="3">
        <f t="shared" si="6"/>
        <v>72716</v>
      </c>
      <c r="Y199" s="3">
        <f t="shared" si="7"/>
        <v>26706.987047999999</v>
      </c>
    </row>
    <row r="200" spans="1:25" x14ac:dyDescent="0.2">
      <c r="A200">
        <v>197</v>
      </c>
      <c r="B200">
        <v>34159</v>
      </c>
      <c r="C200">
        <v>1</v>
      </c>
      <c r="D200">
        <v>32650</v>
      </c>
      <c r="E200">
        <v>2</v>
      </c>
      <c r="F200">
        <v>3319</v>
      </c>
      <c r="G200">
        <v>10.1654</v>
      </c>
      <c r="H200">
        <v>0.10165399999999999</v>
      </c>
      <c r="I200">
        <v>28</v>
      </c>
      <c r="J200">
        <v>60</v>
      </c>
      <c r="K200">
        <v>5207</v>
      </c>
      <c r="L200" t="s">
        <v>158</v>
      </c>
      <c r="M200" t="s">
        <v>159</v>
      </c>
      <c r="N200" t="s">
        <v>160</v>
      </c>
      <c r="O200" t="s">
        <v>161</v>
      </c>
      <c r="P200" t="s">
        <v>162</v>
      </c>
      <c r="Q200" t="s">
        <v>163</v>
      </c>
      <c r="R200" t="s">
        <v>164</v>
      </c>
      <c r="S200" t="s">
        <v>14</v>
      </c>
      <c r="T200">
        <v>0</v>
      </c>
      <c r="U200">
        <v>0</v>
      </c>
      <c r="V200" t="s">
        <v>241</v>
      </c>
      <c r="W200">
        <v>0</v>
      </c>
      <c r="X200" s="3">
        <f t="shared" si="6"/>
        <v>32650</v>
      </c>
      <c r="Y200" s="3">
        <f t="shared" si="7"/>
        <v>3319.0030999999999</v>
      </c>
    </row>
    <row r="201" spans="1:25" x14ac:dyDescent="0.2">
      <c r="A201">
        <v>198</v>
      </c>
      <c r="B201">
        <v>34163</v>
      </c>
      <c r="C201">
        <v>1</v>
      </c>
      <c r="D201">
        <v>58810</v>
      </c>
      <c r="E201">
        <v>1</v>
      </c>
      <c r="F201">
        <v>1862</v>
      </c>
      <c r="G201">
        <v>3.1661299999999999</v>
      </c>
      <c r="H201">
        <v>3.1661300000000003E-2</v>
      </c>
      <c r="I201">
        <v>30.6</v>
      </c>
      <c r="J201">
        <v>60</v>
      </c>
      <c r="K201">
        <v>5207</v>
      </c>
      <c r="L201" t="s">
        <v>158</v>
      </c>
      <c r="M201" t="s">
        <v>159</v>
      </c>
      <c r="N201" t="s">
        <v>160</v>
      </c>
      <c r="O201" t="s">
        <v>161</v>
      </c>
      <c r="P201" t="s">
        <v>162</v>
      </c>
      <c r="Q201" t="s">
        <v>163</v>
      </c>
      <c r="R201" t="s">
        <v>164</v>
      </c>
      <c r="S201" t="s">
        <v>14</v>
      </c>
      <c r="T201">
        <v>0</v>
      </c>
      <c r="U201">
        <v>0</v>
      </c>
      <c r="V201" t="s">
        <v>241</v>
      </c>
      <c r="W201">
        <v>0</v>
      </c>
      <c r="X201" s="3">
        <f t="shared" si="6"/>
        <v>58810</v>
      </c>
      <c r="Y201" s="3">
        <f t="shared" si="7"/>
        <v>1862.0010530000002</v>
      </c>
    </row>
    <row r="202" spans="1:25" x14ac:dyDescent="0.2">
      <c r="A202">
        <v>199</v>
      </c>
      <c r="B202">
        <v>34164</v>
      </c>
      <c r="C202">
        <v>1</v>
      </c>
      <c r="D202">
        <v>452</v>
      </c>
      <c r="E202">
        <v>1</v>
      </c>
      <c r="F202">
        <v>393</v>
      </c>
      <c r="G202">
        <v>86.946899999999999</v>
      </c>
      <c r="H202">
        <v>0.86946900000000005</v>
      </c>
      <c r="I202">
        <v>32.9</v>
      </c>
      <c r="J202">
        <v>1</v>
      </c>
      <c r="K202">
        <v>5207</v>
      </c>
      <c r="L202" t="s">
        <v>158</v>
      </c>
      <c r="M202" t="s">
        <v>159</v>
      </c>
      <c r="N202" t="s">
        <v>160</v>
      </c>
      <c r="O202" t="s">
        <v>161</v>
      </c>
      <c r="P202" t="s">
        <v>162</v>
      </c>
      <c r="Q202" t="s">
        <v>163</v>
      </c>
      <c r="R202" t="s">
        <v>164</v>
      </c>
      <c r="S202" t="s">
        <v>14</v>
      </c>
      <c r="T202">
        <v>0.86946902654867197</v>
      </c>
      <c r="U202">
        <v>0.33725996659781599</v>
      </c>
      <c r="V202">
        <v>0.38789186998018499</v>
      </c>
      <c r="W202">
        <v>0</v>
      </c>
      <c r="X202" s="3">
        <f t="shared" si="6"/>
        <v>452</v>
      </c>
      <c r="Y202" s="3">
        <f t="shared" si="7"/>
        <v>392.99998800000003</v>
      </c>
    </row>
    <row r="203" spans="1:25" x14ac:dyDescent="0.2">
      <c r="A203">
        <v>200</v>
      </c>
      <c r="B203">
        <v>34167</v>
      </c>
      <c r="C203">
        <v>1</v>
      </c>
      <c r="D203">
        <v>66451</v>
      </c>
      <c r="E203">
        <v>6</v>
      </c>
      <c r="F203">
        <v>22666</v>
      </c>
      <c r="G203">
        <v>34.109299999999998</v>
      </c>
      <c r="H203">
        <v>0.43176199999999998</v>
      </c>
      <c r="I203">
        <v>28.3</v>
      </c>
      <c r="J203">
        <v>60</v>
      </c>
      <c r="K203">
        <v>5207</v>
      </c>
      <c r="L203" t="s">
        <v>158</v>
      </c>
      <c r="M203" t="s">
        <v>159</v>
      </c>
      <c r="N203" t="s">
        <v>160</v>
      </c>
      <c r="O203" t="s">
        <v>161</v>
      </c>
      <c r="P203" t="s">
        <v>162</v>
      </c>
      <c r="Q203" t="s">
        <v>163</v>
      </c>
      <c r="R203" t="s">
        <v>164</v>
      </c>
      <c r="S203" t="s">
        <v>14</v>
      </c>
      <c r="T203">
        <v>0</v>
      </c>
      <c r="U203">
        <v>0</v>
      </c>
      <c r="V203" t="s">
        <v>241</v>
      </c>
      <c r="W203">
        <v>0.01</v>
      </c>
      <c r="X203" s="3">
        <f t="shared" si="6"/>
        <v>66451</v>
      </c>
      <c r="Y203" s="3">
        <f t="shared" si="7"/>
        <v>28691.016661999998</v>
      </c>
    </row>
    <row r="204" spans="1:25" x14ac:dyDescent="0.2">
      <c r="A204">
        <v>201</v>
      </c>
      <c r="B204">
        <v>34171</v>
      </c>
      <c r="C204">
        <v>1</v>
      </c>
      <c r="D204">
        <v>22349</v>
      </c>
      <c r="E204">
        <v>1</v>
      </c>
      <c r="F204">
        <v>419</v>
      </c>
      <c r="G204">
        <v>1.8748</v>
      </c>
      <c r="H204">
        <v>1.8748000000000001E-2</v>
      </c>
      <c r="I204">
        <v>25.5</v>
      </c>
      <c r="J204">
        <v>60</v>
      </c>
      <c r="K204">
        <v>5207</v>
      </c>
      <c r="L204" t="s">
        <v>158</v>
      </c>
      <c r="M204" t="s">
        <v>159</v>
      </c>
      <c r="N204" t="s">
        <v>160</v>
      </c>
      <c r="O204" t="s">
        <v>161</v>
      </c>
      <c r="P204" t="s">
        <v>162</v>
      </c>
      <c r="Q204" t="s">
        <v>163</v>
      </c>
      <c r="R204" t="s">
        <v>164</v>
      </c>
      <c r="S204" t="s">
        <v>14</v>
      </c>
      <c r="T204">
        <v>0</v>
      </c>
      <c r="U204">
        <v>0</v>
      </c>
      <c r="V204" t="s">
        <v>241</v>
      </c>
      <c r="W204">
        <v>0</v>
      </c>
      <c r="X204" s="3">
        <f t="shared" si="6"/>
        <v>22349</v>
      </c>
      <c r="Y204" s="3">
        <f t="shared" si="7"/>
        <v>418.99905200000001</v>
      </c>
    </row>
    <row r="205" spans="1:25" x14ac:dyDescent="0.2">
      <c r="A205">
        <v>202</v>
      </c>
      <c r="B205">
        <v>34177</v>
      </c>
      <c r="C205">
        <v>1</v>
      </c>
      <c r="D205">
        <v>177293</v>
      </c>
      <c r="E205">
        <v>9</v>
      </c>
      <c r="F205">
        <v>18225</v>
      </c>
      <c r="G205">
        <v>10.2796</v>
      </c>
      <c r="H205">
        <v>0.126694</v>
      </c>
      <c r="I205">
        <v>29</v>
      </c>
      <c r="J205">
        <v>60</v>
      </c>
      <c r="K205">
        <v>5207</v>
      </c>
      <c r="L205" t="s">
        <v>158</v>
      </c>
      <c r="M205" t="s">
        <v>159</v>
      </c>
      <c r="N205" t="s">
        <v>160</v>
      </c>
      <c r="O205" t="s">
        <v>161</v>
      </c>
      <c r="P205" t="s">
        <v>162</v>
      </c>
      <c r="Q205" t="s">
        <v>163</v>
      </c>
      <c r="R205" t="s">
        <v>164</v>
      </c>
      <c r="S205" t="s">
        <v>14</v>
      </c>
      <c r="T205">
        <v>0</v>
      </c>
      <c r="U205">
        <v>0</v>
      </c>
      <c r="V205" t="s">
        <v>241</v>
      </c>
      <c r="W205">
        <v>0.01</v>
      </c>
      <c r="X205" s="3">
        <f t="shared" si="6"/>
        <v>177293</v>
      </c>
      <c r="Y205" s="3">
        <f t="shared" si="7"/>
        <v>22461.959342000002</v>
      </c>
    </row>
    <row r="206" spans="1:25" x14ac:dyDescent="0.2">
      <c r="A206">
        <v>203</v>
      </c>
      <c r="B206">
        <v>34178</v>
      </c>
      <c r="C206">
        <v>1</v>
      </c>
      <c r="D206">
        <v>27013</v>
      </c>
      <c r="E206">
        <v>1</v>
      </c>
      <c r="F206">
        <v>2260</v>
      </c>
      <c r="G206">
        <v>8.3663399999999992</v>
      </c>
      <c r="H206">
        <v>8.3663399999999999E-2</v>
      </c>
      <c r="I206">
        <v>30.7</v>
      </c>
      <c r="J206">
        <v>0</v>
      </c>
      <c r="K206">
        <v>5207</v>
      </c>
      <c r="L206" t="s">
        <v>158</v>
      </c>
      <c r="M206" t="s">
        <v>159</v>
      </c>
      <c r="N206" t="s">
        <v>160</v>
      </c>
      <c r="O206" t="s">
        <v>161</v>
      </c>
      <c r="P206" t="s">
        <v>162</v>
      </c>
      <c r="Q206" t="s">
        <v>163</v>
      </c>
      <c r="R206" t="s">
        <v>164</v>
      </c>
      <c r="S206" t="s">
        <v>14</v>
      </c>
      <c r="T206">
        <v>0</v>
      </c>
      <c r="U206">
        <v>0</v>
      </c>
      <c r="V206" t="s">
        <v>241</v>
      </c>
      <c r="W206">
        <v>0</v>
      </c>
      <c r="X206" s="3">
        <f t="shared" si="6"/>
        <v>27013</v>
      </c>
      <c r="Y206" s="3">
        <f t="shared" si="7"/>
        <v>2259.9994241999998</v>
      </c>
    </row>
    <row r="207" spans="1:25" x14ac:dyDescent="0.2">
      <c r="A207">
        <v>204</v>
      </c>
      <c r="B207">
        <v>34179</v>
      </c>
      <c r="C207">
        <v>1</v>
      </c>
      <c r="D207">
        <v>33650</v>
      </c>
      <c r="E207">
        <v>2</v>
      </c>
      <c r="F207">
        <v>11287</v>
      </c>
      <c r="G207">
        <v>33.542299999999997</v>
      </c>
      <c r="H207">
        <v>0.33542300000000003</v>
      </c>
      <c r="I207">
        <v>31.8</v>
      </c>
      <c r="J207">
        <v>60</v>
      </c>
      <c r="K207">
        <v>5207</v>
      </c>
      <c r="L207" t="s">
        <v>158</v>
      </c>
      <c r="M207" t="s">
        <v>159</v>
      </c>
      <c r="N207" t="s">
        <v>160</v>
      </c>
      <c r="O207" t="s">
        <v>161</v>
      </c>
      <c r="P207" t="s">
        <v>162</v>
      </c>
      <c r="Q207" t="s">
        <v>163</v>
      </c>
      <c r="R207" t="s">
        <v>164</v>
      </c>
      <c r="S207" t="s">
        <v>14</v>
      </c>
      <c r="T207">
        <v>0</v>
      </c>
      <c r="U207">
        <v>0</v>
      </c>
      <c r="V207" t="s">
        <v>241</v>
      </c>
      <c r="W207">
        <v>0</v>
      </c>
      <c r="X207" s="3">
        <f t="shared" si="6"/>
        <v>33650</v>
      </c>
      <c r="Y207" s="3">
        <f t="shared" si="7"/>
        <v>11286.983950000002</v>
      </c>
    </row>
    <row r="208" spans="1:25" x14ac:dyDescent="0.2">
      <c r="A208">
        <v>205</v>
      </c>
      <c r="B208">
        <v>34185</v>
      </c>
      <c r="C208">
        <v>1</v>
      </c>
      <c r="D208">
        <v>10758</v>
      </c>
      <c r="E208">
        <v>2</v>
      </c>
      <c r="F208">
        <v>929</v>
      </c>
      <c r="G208">
        <v>8.6354299999999995</v>
      </c>
      <c r="H208">
        <v>8.6354299999999995E-2</v>
      </c>
      <c r="I208">
        <v>28.5</v>
      </c>
      <c r="J208">
        <v>60</v>
      </c>
      <c r="K208">
        <v>5207</v>
      </c>
      <c r="L208" t="s">
        <v>158</v>
      </c>
      <c r="M208" t="s">
        <v>159</v>
      </c>
      <c r="N208" t="s">
        <v>160</v>
      </c>
      <c r="O208" t="s">
        <v>161</v>
      </c>
      <c r="P208" t="s">
        <v>162</v>
      </c>
      <c r="Q208" t="s">
        <v>163</v>
      </c>
      <c r="R208" t="s">
        <v>164</v>
      </c>
      <c r="S208" t="s">
        <v>14</v>
      </c>
      <c r="T208">
        <v>0</v>
      </c>
      <c r="U208">
        <v>0</v>
      </c>
      <c r="V208" t="s">
        <v>241</v>
      </c>
      <c r="W208">
        <v>0</v>
      </c>
      <c r="X208" s="3">
        <f t="shared" si="6"/>
        <v>10758</v>
      </c>
      <c r="Y208" s="3">
        <f t="shared" si="7"/>
        <v>928.99955939999995</v>
      </c>
    </row>
    <row r="209" spans="1:25" x14ac:dyDescent="0.2">
      <c r="A209">
        <v>206</v>
      </c>
      <c r="B209">
        <v>34198</v>
      </c>
      <c r="C209">
        <v>1</v>
      </c>
      <c r="D209">
        <v>77847</v>
      </c>
      <c r="E209">
        <v>6</v>
      </c>
      <c r="F209">
        <v>11608</v>
      </c>
      <c r="G209">
        <v>14.911300000000001</v>
      </c>
      <c r="H209">
        <v>0.149113</v>
      </c>
      <c r="I209">
        <v>24.8</v>
      </c>
      <c r="J209">
        <v>50</v>
      </c>
      <c r="K209">
        <v>5207</v>
      </c>
      <c r="L209" t="s">
        <v>158</v>
      </c>
      <c r="M209" t="s">
        <v>159</v>
      </c>
      <c r="N209" t="s">
        <v>160</v>
      </c>
      <c r="O209" t="s">
        <v>161</v>
      </c>
      <c r="P209" t="s">
        <v>162</v>
      </c>
      <c r="Q209" t="s">
        <v>163</v>
      </c>
      <c r="R209" t="s">
        <v>164</v>
      </c>
      <c r="S209" t="s">
        <v>14</v>
      </c>
      <c r="T209">
        <v>0</v>
      </c>
      <c r="U209">
        <v>0</v>
      </c>
      <c r="V209" t="s">
        <v>241</v>
      </c>
      <c r="W209">
        <v>0.01</v>
      </c>
      <c r="X209" s="3">
        <f t="shared" si="6"/>
        <v>77847</v>
      </c>
      <c r="Y209" s="3">
        <f t="shared" si="7"/>
        <v>11607.999711</v>
      </c>
    </row>
    <row r="210" spans="1:25" x14ac:dyDescent="0.2">
      <c r="A210">
        <v>207</v>
      </c>
      <c r="B210">
        <v>34199</v>
      </c>
      <c r="C210">
        <v>1</v>
      </c>
      <c r="D210">
        <v>21690</v>
      </c>
      <c r="E210">
        <v>1</v>
      </c>
      <c r="F210">
        <v>861</v>
      </c>
      <c r="G210">
        <v>3.96957</v>
      </c>
      <c r="H210">
        <v>3.96957E-2</v>
      </c>
      <c r="I210">
        <v>33.700000000000003</v>
      </c>
      <c r="J210">
        <v>60</v>
      </c>
      <c r="K210">
        <v>5207</v>
      </c>
      <c r="L210" t="s">
        <v>158</v>
      </c>
      <c r="M210" t="s">
        <v>159</v>
      </c>
      <c r="N210" t="s">
        <v>160</v>
      </c>
      <c r="O210" t="s">
        <v>161</v>
      </c>
      <c r="P210" t="s">
        <v>162</v>
      </c>
      <c r="Q210" t="s">
        <v>163</v>
      </c>
      <c r="R210" t="s">
        <v>164</v>
      </c>
      <c r="S210" t="s">
        <v>14</v>
      </c>
      <c r="T210">
        <v>0</v>
      </c>
      <c r="U210">
        <v>0</v>
      </c>
      <c r="V210" t="s">
        <v>241</v>
      </c>
      <c r="W210">
        <v>0</v>
      </c>
      <c r="X210" s="3">
        <f t="shared" si="6"/>
        <v>21690</v>
      </c>
      <c r="Y210" s="3">
        <f t="shared" si="7"/>
        <v>860.99973299999999</v>
      </c>
    </row>
    <row r="211" spans="1:25" x14ac:dyDescent="0.2">
      <c r="A211">
        <v>208</v>
      </c>
      <c r="B211">
        <v>34201</v>
      </c>
      <c r="C211">
        <v>1</v>
      </c>
      <c r="D211">
        <v>45344</v>
      </c>
      <c r="E211">
        <v>3</v>
      </c>
      <c r="F211">
        <v>11310</v>
      </c>
      <c r="G211">
        <v>24.942699999999999</v>
      </c>
      <c r="H211">
        <v>0.24942700000000001</v>
      </c>
      <c r="I211">
        <v>30.6</v>
      </c>
      <c r="J211">
        <v>60</v>
      </c>
      <c r="K211">
        <v>5207</v>
      </c>
      <c r="L211" t="s">
        <v>158</v>
      </c>
      <c r="M211" t="s">
        <v>159</v>
      </c>
      <c r="N211" t="s">
        <v>160</v>
      </c>
      <c r="O211" t="s">
        <v>161</v>
      </c>
      <c r="P211" t="s">
        <v>162</v>
      </c>
      <c r="Q211" t="s">
        <v>163</v>
      </c>
      <c r="R211" t="s">
        <v>164</v>
      </c>
      <c r="S211" t="s">
        <v>14</v>
      </c>
      <c r="T211">
        <v>0</v>
      </c>
      <c r="U211">
        <v>0</v>
      </c>
      <c r="V211" t="s">
        <v>241</v>
      </c>
      <c r="W211">
        <v>0</v>
      </c>
      <c r="X211" s="3">
        <f t="shared" si="6"/>
        <v>45344</v>
      </c>
      <c r="Y211" s="3">
        <f t="shared" si="7"/>
        <v>11310.017888</v>
      </c>
    </row>
    <row r="212" spans="1:25" x14ac:dyDescent="0.2">
      <c r="A212">
        <v>209</v>
      </c>
      <c r="B212">
        <v>34202</v>
      </c>
      <c r="C212">
        <v>1</v>
      </c>
      <c r="D212">
        <v>13978</v>
      </c>
      <c r="E212">
        <v>2</v>
      </c>
      <c r="F212">
        <v>2201</v>
      </c>
      <c r="G212">
        <v>15.7462</v>
      </c>
      <c r="H212">
        <v>0.15746199999999999</v>
      </c>
      <c r="I212">
        <v>30.8</v>
      </c>
      <c r="J212">
        <v>60</v>
      </c>
      <c r="K212">
        <v>5207</v>
      </c>
      <c r="L212" t="s">
        <v>158</v>
      </c>
      <c r="M212" t="s">
        <v>159</v>
      </c>
      <c r="N212" t="s">
        <v>160</v>
      </c>
      <c r="O212" t="s">
        <v>161</v>
      </c>
      <c r="P212" t="s">
        <v>162</v>
      </c>
      <c r="Q212" t="s">
        <v>163</v>
      </c>
      <c r="R212" t="s">
        <v>164</v>
      </c>
      <c r="S212" t="s">
        <v>14</v>
      </c>
      <c r="T212">
        <v>0</v>
      </c>
      <c r="U212">
        <v>0</v>
      </c>
      <c r="V212" t="s">
        <v>241</v>
      </c>
      <c r="W212">
        <v>0</v>
      </c>
      <c r="X212" s="3">
        <f t="shared" si="6"/>
        <v>13978</v>
      </c>
      <c r="Y212" s="3">
        <f t="shared" si="7"/>
        <v>2201.0038359999999</v>
      </c>
    </row>
    <row r="213" spans="1:25" x14ac:dyDescent="0.2">
      <c r="A213">
        <v>210</v>
      </c>
      <c r="B213">
        <v>34205</v>
      </c>
      <c r="C213">
        <v>1</v>
      </c>
      <c r="D213">
        <v>5232</v>
      </c>
      <c r="E213">
        <v>1</v>
      </c>
      <c r="F213">
        <v>1801</v>
      </c>
      <c r="G213">
        <v>34.422800000000002</v>
      </c>
      <c r="H213">
        <v>0.34422799999999998</v>
      </c>
      <c r="I213">
        <v>30</v>
      </c>
      <c r="J213">
        <v>60</v>
      </c>
      <c r="K213">
        <v>5207</v>
      </c>
      <c r="L213" t="s">
        <v>158</v>
      </c>
      <c r="M213" t="s">
        <v>159</v>
      </c>
      <c r="N213" t="s">
        <v>160</v>
      </c>
      <c r="O213" t="s">
        <v>161</v>
      </c>
      <c r="P213" t="s">
        <v>162</v>
      </c>
      <c r="Q213" t="s">
        <v>163</v>
      </c>
      <c r="R213" t="s">
        <v>164</v>
      </c>
      <c r="S213" t="s">
        <v>14</v>
      </c>
      <c r="T213">
        <v>0.34422782874617702</v>
      </c>
      <c r="U213">
        <v>0.475161218941</v>
      </c>
      <c r="V213">
        <v>1.3803684050523599</v>
      </c>
      <c r="W213">
        <v>0</v>
      </c>
      <c r="X213" s="3">
        <f t="shared" si="6"/>
        <v>5232</v>
      </c>
      <c r="Y213" s="3">
        <f t="shared" si="7"/>
        <v>1801.0008959999998</v>
      </c>
    </row>
    <row r="214" spans="1:25" x14ac:dyDescent="0.2">
      <c r="A214">
        <v>211</v>
      </c>
      <c r="B214">
        <v>34212</v>
      </c>
      <c r="C214">
        <v>1</v>
      </c>
      <c r="D214">
        <v>12509</v>
      </c>
      <c r="E214">
        <v>2</v>
      </c>
      <c r="F214">
        <v>5768</v>
      </c>
      <c r="G214">
        <v>46.110799999999998</v>
      </c>
      <c r="H214">
        <v>0.46110800000000002</v>
      </c>
      <c r="I214">
        <v>23.4</v>
      </c>
      <c r="J214">
        <v>30</v>
      </c>
      <c r="K214">
        <v>5207</v>
      </c>
      <c r="L214" t="s">
        <v>158</v>
      </c>
      <c r="M214" t="s">
        <v>159</v>
      </c>
      <c r="N214" t="s">
        <v>160</v>
      </c>
      <c r="O214" t="s">
        <v>161</v>
      </c>
      <c r="P214" t="s">
        <v>162</v>
      </c>
      <c r="Q214" t="s">
        <v>163</v>
      </c>
      <c r="R214" t="s">
        <v>164</v>
      </c>
      <c r="S214" t="s">
        <v>14</v>
      </c>
      <c r="T214">
        <v>0</v>
      </c>
      <c r="U214">
        <v>0</v>
      </c>
      <c r="V214" t="s">
        <v>241</v>
      </c>
      <c r="W214">
        <v>0</v>
      </c>
      <c r="X214" s="3">
        <f t="shared" si="6"/>
        <v>12509</v>
      </c>
      <c r="Y214" s="3">
        <f t="shared" si="7"/>
        <v>5767.9999720000005</v>
      </c>
    </row>
    <row r="215" spans="1:25" x14ac:dyDescent="0.2">
      <c r="A215">
        <v>212</v>
      </c>
      <c r="B215">
        <v>34213</v>
      </c>
      <c r="C215">
        <v>1</v>
      </c>
      <c r="D215">
        <v>19829</v>
      </c>
      <c r="E215">
        <v>1</v>
      </c>
      <c r="F215">
        <v>685</v>
      </c>
      <c r="G215">
        <v>3.4545400000000002</v>
      </c>
      <c r="H215">
        <v>3.4545399999999997E-2</v>
      </c>
      <c r="I215">
        <v>34.1</v>
      </c>
      <c r="J215">
        <v>60</v>
      </c>
      <c r="K215">
        <v>5207</v>
      </c>
      <c r="L215" t="s">
        <v>158</v>
      </c>
      <c r="M215" t="s">
        <v>159</v>
      </c>
      <c r="N215" t="s">
        <v>160</v>
      </c>
      <c r="O215" t="s">
        <v>161</v>
      </c>
      <c r="P215" t="s">
        <v>162</v>
      </c>
      <c r="Q215" t="s">
        <v>163</v>
      </c>
      <c r="R215" t="s">
        <v>164</v>
      </c>
      <c r="S215" t="s">
        <v>14</v>
      </c>
      <c r="T215">
        <v>0</v>
      </c>
      <c r="U215">
        <v>0</v>
      </c>
      <c r="V215" t="s">
        <v>241</v>
      </c>
      <c r="W215">
        <v>0</v>
      </c>
      <c r="X215" s="3">
        <f t="shared" si="6"/>
        <v>19829</v>
      </c>
      <c r="Y215" s="3">
        <f t="shared" si="7"/>
        <v>685.00073659999998</v>
      </c>
    </row>
    <row r="216" spans="1:25" x14ac:dyDescent="0.2">
      <c r="A216">
        <v>213</v>
      </c>
      <c r="B216">
        <v>34214</v>
      </c>
      <c r="C216">
        <v>1</v>
      </c>
      <c r="D216">
        <v>32059</v>
      </c>
      <c r="E216">
        <v>2</v>
      </c>
      <c r="F216">
        <v>7113</v>
      </c>
      <c r="G216">
        <v>22.187200000000001</v>
      </c>
      <c r="H216">
        <v>0.22187200000000001</v>
      </c>
      <c r="I216">
        <v>15.7</v>
      </c>
      <c r="J216">
        <v>60</v>
      </c>
      <c r="K216">
        <v>5207</v>
      </c>
      <c r="L216" t="s">
        <v>158</v>
      </c>
      <c r="M216" t="s">
        <v>159</v>
      </c>
      <c r="N216" t="s">
        <v>160</v>
      </c>
      <c r="O216" t="s">
        <v>161</v>
      </c>
      <c r="P216" t="s">
        <v>162</v>
      </c>
      <c r="Q216" t="s">
        <v>163</v>
      </c>
      <c r="R216" t="s">
        <v>164</v>
      </c>
      <c r="S216" t="s">
        <v>14</v>
      </c>
      <c r="T216">
        <v>0</v>
      </c>
      <c r="U216">
        <v>0</v>
      </c>
      <c r="V216" t="s">
        <v>241</v>
      </c>
      <c r="W216">
        <v>0</v>
      </c>
      <c r="X216" s="3">
        <f t="shared" si="6"/>
        <v>32059</v>
      </c>
      <c r="Y216" s="3">
        <f t="shared" si="7"/>
        <v>7112.9944480000004</v>
      </c>
    </row>
    <row r="217" spans="1:25" x14ac:dyDescent="0.2">
      <c r="A217">
        <v>214</v>
      </c>
      <c r="B217">
        <v>34221</v>
      </c>
      <c r="C217">
        <v>1</v>
      </c>
      <c r="D217">
        <v>3415</v>
      </c>
      <c r="E217">
        <v>1</v>
      </c>
      <c r="F217">
        <v>3381</v>
      </c>
      <c r="G217">
        <v>99.004400000000004</v>
      </c>
      <c r="H217">
        <v>0.99004400000000004</v>
      </c>
      <c r="I217">
        <v>28.6</v>
      </c>
      <c r="J217">
        <v>60</v>
      </c>
      <c r="K217">
        <v>5207</v>
      </c>
      <c r="L217" t="s">
        <v>158</v>
      </c>
      <c r="M217" t="s">
        <v>159</v>
      </c>
      <c r="N217" t="s">
        <v>160</v>
      </c>
      <c r="O217" t="s">
        <v>161</v>
      </c>
      <c r="P217" t="s">
        <v>162</v>
      </c>
      <c r="Q217" t="s">
        <v>163</v>
      </c>
      <c r="R217" t="s">
        <v>164</v>
      </c>
      <c r="S217" t="s">
        <v>14</v>
      </c>
      <c r="T217">
        <v>0.99004392386530005</v>
      </c>
      <c r="U217">
        <v>9.9296726521557299E-2</v>
      </c>
      <c r="V217">
        <v>0.10029527390450101</v>
      </c>
      <c r="W217">
        <v>0</v>
      </c>
      <c r="X217" s="3">
        <f t="shared" si="6"/>
        <v>3415</v>
      </c>
      <c r="Y217" s="3">
        <f t="shared" si="7"/>
        <v>3381.0002600000003</v>
      </c>
    </row>
    <row r="218" spans="1:25" x14ac:dyDescent="0.2">
      <c r="A218">
        <v>215</v>
      </c>
      <c r="B218">
        <v>34222</v>
      </c>
      <c r="C218">
        <v>1</v>
      </c>
      <c r="D218">
        <v>16098</v>
      </c>
      <c r="E218">
        <v>1</v>
      </c>
      <c r="F218">
        <v>199</v>
      </c>
      <c r="G218">
        <v>1.2361800000000001</v>
      </c>
      <c r="H218">
        <v>1.2361799999999999E-2</v>
      </c>
      <c r="I218">
        <v>22.6</v>
      </c>
      <c r="J218">
        <v>60</v>
      </c>
      <c r="K218">
        <v>5207</v>
      </c>
      <c r="L218" t="s">
        <v>158</v>
      </c>
      <c r="M218" t="s">
        <v>159</v>
      </c>
      <c r="N218" t="s">
        <v>160</v>
      </c>
      <c r="O218" t="s">
        <v>161</v>
      </c>
      <c r="P218" t="s">
        <v>162</v>
      </c>
      <c r="Q218" t="s">
        <v>163</v>
      </c>
      <c r="R218" t="s">
        <v>164</v>
      </c>
      <c r="S218" t="s">
        <v>14</v>
      </c>
      <c r="T218">
        <v>0</v>
      </c>
      <c r="U218">
        <v>0</v>
      </c>
      <c r="V218" t="s">
        <v>241</v>
      </c>
      <c r="W218">
        <v>0</v>
      </c>
      <c r="X218" s="3">
        <f t="shared" si="6"/>
        <v>16098</v>
      </c>
      <c r="Y218" s="3">
        <f t="shared" si="7"/>
        <v>199.00025639999998</v>
      </c>
    </row>
    <row r="219" spans="1:25" x14ac:dyDescent="0.2">
      <c r="A219">
        <v>216</v>
      </c>
      <c r="B219">
        <v>34226</v>
      </c>
      <c r="C219">
        <v>1</v>
      </c>
      <c r="D219">
        <v>7488</v>
      </c>
      <c r="E219">
        <v>1</v>
      </c>
      <c r="F219">
        <v>3149</v>
      </c>
      <c r="G219">
        <v>42.054000000000002</v>
      </c>
      <c r="H219">
        <v>0.42054000000000002</v>
      </c>
      <c r="I219">
        <v>27.8</v>
      </c>
      <c r="J219">
        <v>60</v>
      </c>
      <c r="K219">
        <v>5207</v>
      </c>
      <c r="L219" t="s">
        <v>158</v>
      </c>
      <c r="M219" t="s">
        <v>159</v>
      </c>
      <c r="N219" t="s">
        <v>160</v>
      </c>
      <c r="O219" t="s">
        <v>161</v>
      </c>
      <c r="P219" t="s">
        <v>162</v>
      </c>
      <c r="Q219" t="s">
        <v>163</v>
      </c>
      <c r="R219" t="s">
        <v>164</v>
      </c>
      <c r="S219" t="s">
        <v>14</v>
      </c>
      <c r="T219">
        <v>0</v>
      </c>
      <c r="U219">
        <v>0</v>
      </c>
      <c r="V219" t="s">
        <v>241</v>
      </c>
      <c r="W219">
        <v>0</v>
      </c>
      <c r="X219" s="3">
        <f t="shared" si="6"/>
        <v>7488</v>
      </c>
      <c r="Y219" s="3">
        <f t="shared" si="7"/>
        <v>3149.0035200000002</v>
      </c>
    </row>
    <row r="220" spans="1:25" x14ac:dyDescent="0.2">
      <c r="A220">
        <v>217</v>
      </c>
      <c r="B220">
        <v>34227</v>
      </c>
      <c r="C220">
        <v>1</v>
      </c>
      <c r="D220">
        <v>1078</v>
      </c>
      <c r="E220">
        <v>1</v>
      </c>
      <c r="F220">
        <v>314</v>
      </c>
      <c r="G220">
        <v>29.128</v>
      </c>
      <c r="H220">
        <v>0.29127999999999998</v>
      </c>
      <c r="I220">
        <v>34.200000000000003</v>
      </c>
      <c r="J220">
        <v>14</v>
      </c>
      <c r="K220">
        <v>5207</v>
      </c>
      <c r="L220" t="s">
        <v>158</v>
      </c>
      <c r="M220" t="s">
        <v>159</v>
      </c>
      <c r="N220" t="s">
        <v>160</v>
      </c>
      <c r="O220" t="s">
        <v>161</v>
      </c>
      <c r="P220" t="s">
        <v>162</v>
      </c>
      <c r="Q220" t="s">
        <v>163</v>
      </c>
      <c r="R220" t="s">
        <v>164</v>
      </c>
      <c r="S220" t="s">
        <v>14</v>
      </c>
      <c r="T220">
        <v>0.29128014842300498</v>
      </c>
      <c r="U220">
        <v>0.45456319743218698</v>
      </c>
      <c r="V220">
        <v>1.5605704676175001</v>
      </c>
      <c r="W220">
        <v>0</v>
      </c>
      <c r="X220" s="3">
        <f t="shared" si="6"/>
        <v>1078</v>
      </c>
      <c r="Y220" s="3">
        <f t="shared" si="7"/>
        <v>313.99984000000001</v>
      </c>
    </row>
    <row r="221" spans="1:25" x14ac:dyDescent="0.2">
      <c r="A221">
        <v>218</v>
      </c>
      <c r="B221">
        <v>34233</v>
      </c>
      <c r="C221">
        <v>1</v>
      </c>
      <c r="D221">
        <v>22982</v>
      </c>
      <c r="E221">
        <v>3</v>
      </c>
      <c r="F221">
        <v>6244</v>
      </c>
      <c r="G221">
        <v>27.1691</v>
      </c>
      <c r="H221">
        <v>0.27169100000000002</v>
      </c>
      <c r="I221">
        <v>31.5</v>
      </c>
      <c r="J221">
        <v>60</v>
      </c>
      <c r="K221">
        <v>5207</v>
      </c>
      <c r="L221" t="s">
        <v>158</v>
      </c>
      <c r="M221" t="s">
        <v>159</v>
      </c>
      <c r="N221" t="s">
        <v>160</v>
      </c>
      <c r="O221" t="s">
        <v>161</v>
      </c>
      <c r="P221" t="s">
        <v>162</v>
      </c>
      <c r="Q221" t="s">
        <v>163</v>
      </c>
      <c r="R221" t="s">
        <v>164</v>
      </c>
      <c r="S221" t="s">
        <v>14</v>
      </c>
      <c r="T221">
        <v>0</v>
      </c>
      <c r="U221">
        <v>0</v>
      </c>
      <c r="V221" t="s">
        <v>241</v>
      </c>
      <c r="W221">
        <v>0</v>
      </c>
      <c r="X221" s="3">
        <f t="shared" si="6"/>
        <v>22982</v>
      </c>
      <c r="Y221" s="3">
        <f t="shared" si="7"/>
        <v>6244.0025620000006</v>
      </c>
    </row>
    <row r="222" spans="1:25" x14ac:dyDescent="0.2">
      <c r="A222">
        <v>219</v>
      </c>
      <c r="B222">
        <v>34240</v>
      </c>
      <c r="C222">
        <v>1</v>
      </c>
      <c r="D222">
        <v>7971</v>
      </c>
      <c r="E222">
        <v>1</v>
      </c>
      <c r="F222">
        <v>484</v>
      </c>
      <c r="G222">
        <v>6.0720099999999997</v>
      </c>
      <c r="H222">
        <v>6.0720099999999999E-2</v>
      </c>
      <c r="I222">
        <v>14.9</v>
      </c>
      <c r="J222">
        <v>60</v>
      </c>
      <c r="K222">
        <v>5207</v>
      </c>
      <c r="L222" t="s">
        <v>158</v>
      </c>
      <c r="M222" t="s">
        <v>159</v>
      </c>
      <c r="N222" t="s">
        <v>160</v>
      </c>
      <c r="O222" t="s">
        <v>161</v>
      </c>
      <c r="P222" t="s">
        <v>162</v>
      </c>
      <c r="Q222" t="s">
        <v>163</v>
      </c>
      <c r="R222" t="s">
        <v>164</v>
      </c>
      <c r="S222" t="s">
        <v>14</v>
      </c>
      <c r="T222">
        <v>0</v>
      </c>
      <c r="U222">
        <v>0</v>
      </c>
      <c r="V222" t="s">
        <v>241</v>
      </c>
      <c r="W222">
        <v>0</v>
      </c>
      <c r="X222" s="3">
        <f t="shared" si="6"/>
        <v>7971</v>
      </c>
      <c r="Y222" s="3">
        <f t="shared" si="7"/>
        <v>483.9999171</v>
      </c>
    </row>
    <row r="223" spans="1:25" x14ac:dyDescent="0.2">
      <c r="A223">
        <v>220</v>
      </c>
      <c r="B223">
        <v>34243</v>
      </c>
      <c r="C223">
        <v>1</v>
      </c>
      <c r="D223">
        <v>1321</v>
      </c>
      <c r="E223">
        <v>2</v>
      </c>
      <c r="F223">
        <v>1321</v>
      </c>
      <c r="G223">
        <v>100</v>
      </c>
      <c r="H223">
        <v>1.9356500000000001</v>
      </c>
      <c r="I223">
        <v>21.3</v>
      </c>
      <c r="J223">
        <v>60</v>
      </c>
      <c r="K223">
        <v>5207</v>
      </c>
      <c r="L223" t="s">
        <v>158</v>
      </c>
      <c r="M223" t="s">
        <v>159</v>
      </c>
      <c r="N223" t="s">
        <v>160</v>
      </c>
      <c r="O223" t="s">
        <v>161</v>
      </c>
      <c r="P223" t="s">
        <v>162</v>
      </c>
      <c r="Q223" t="s">
        <v>163</v>
      </c>
      <c r="R223" t="s">
        <v>164</v>
      </c>
      <c r="S223" t="s">
        <v>14</v>
      </c>
      <c r="T223">
        <v>1.9356548069644199</v>
      </c>
      <c r="U223">
        <v>0.24545977049878201</v>
      </c>
      <c r="V223">
        <v>0.12680968198235801</v>
      </c>
      <c r="W223">
        <v>0</v>
      </c>
      <c r="X223" s="3">
        <f t="shared" si="6"/>
        <v>1321</v>
      </c>
      <c r="Y223" s="3">
        <f t="shared" si="7"/>
        <v>2556.9936500000003</v>
      </c>
    </row>
    <row r="224" spans="1:25" x14ac:dyDescent="0.2">
      <c r="A224">
        <v>221</v>
      </c>
      <c r="B224">
        <v>34256</v>
      </c>
      <c r="C224">
        <v>1</v>
      </c>
      <c r="D224">
        <v>2412</v>
      </c>
      <c r="E224">
        <v>1</v>
      </c>
      <c r="F224">
        <v>1669</v>
      </c>
      <c r="G224">
        <v>69.195700000000002</v>
      </c>
      <c r="H224">
        <v>0.69195700000000004</v>
      </c>
      <c r="I224">
        <v>28.9</v>
      </c>
      <c r="J224">
        <v>60</v>
      </c>
      <c r="K224">
        <v>5207</v>
      </c>
      <c r="L224" t="s">
        <v>158</v>
      </c>
      <c r="M224" t="s">
        <v>159</v>
      </c>
      <c r="N224" t="s">
        <v>160</v>
      </c>
      <c r="O224" t="s">
        <v>161</v>
      </c>
      <c r="P224" t="s">
        <v>162</v>
      </c>
      <c r="Q224" t="s">
        <v>163</v>
      </c>
      <c r="R224" t="s">
        <v>164</v>
      </c>
      <c r="S224" t="s">
        <v>14</v>
      </c>
      <c r="T224">
        <v>0.69195688225538898</v>
      </c>
      <c r="U224">
        <v>0.46178021148002801</v>
      </c>
      <c r="V224">
        <v>0.66735402641691199</v>
      </c>
      <c r="W224">
        <v>0</v>
      </c>
      <c r="X224" s="3">
        <f t="shared" si="6"/>
        <v>2412</v>
      </c>
      <c r="Y224" s="3">
        <f t="shared" si="7"/>
        <v>1669.0002840000002</v>
      </c>
    </row>
    <row r="225" spans="1:25" x14ac:dyDescent="0.2">
      <c r="A225">
        <v>222</v>
      </c>
      <c r="B225">
        <v>34258</v>
      </c>
      <c r="C225">
        <v>1</v>
      </c>
      <c r="D225">
        <v>44511</v>
      </c>
      <c r="E225">
        <v>3</v>
      </c>
      <c r="F225">
        <v>9287</v>
      </c>
      <c r="G225">
        <v>20.8645</v>
      </c>
      <c r="H225">
        <v>0.208645</v>
      </c>
      <c r="I225">
        <v>30.6</v>
      </c>
      <c r="J225">
        <v>60</v>
      </c>
      <c r="K225">
        <v>5207</v>
      </c>
      <c r="L225" t="s">
        <v>158</v>
      </c>
      <c r="M225" t="s">
        <v>159</v>
      </c>
      <c r="N225" t="s">
        <v>160</v>
      </c>
      <c r="O225" t="s">
        <v>161</v>
      </c>
      <c r="P225" t="s">
        <v>162</v>
      </c>
      <c r="Q225" t="s">
        <v>163</v>
      </c>
      <c r="R225" t="s">
        <v>164</v>
      </c>
      <c r="S225" t="s">
        <v>14</v>
      </c>
      <c r="T225">
        <v>0</v>
      </c>
      <c r="U225">
        <v>0</v>
      </c>
      <c r="V225" t="s">
        <v>241</v>
      </c>
      <c r="W225">
        <v>0</v>
      </c>
      <c r="X225" s="3">
        <f t="shared" si="6"/>
        <v>44511</v>
      </c>
      <c r="Y225" s="3">
        <f t="shared" si="7"/>
        <v>9286.9975950000007</v>
      </c>
    </row>
    <row r="226" spans="1:25" x14ac:dyDescent="0.2">
      <c r="A226">
        <v>223</v>
      </c>
      <c r="B226">
        <v>34261</v>
      </c>
      <c r="C226">
        <v>1</v>
      </c>
      <c r="D226">
        <v>20410</v>
      </c>
      <c r="E226">
        <v>1</v>
      </c>
      <c r="F226">
        <v>3069</v>
      </c>
      <c r="G226">
        <v>15.0367</v>
      </c>
      <c r="H226">
        <v>0.150367</v>
      </c>
      <c r="I226">
        <v>22.4</v>
      </c>
      <c r="J226">
        <v>60</v>
      </c>
      <c r="K226">
        <v>5207</v>
      </c>
      <c r="L226" t="s">
        <v>158</v>
      </c>
      <c r="M226" t="s">
        <v>159</v>
      </c>
      <c r="N226" t="s">
        <v>160</v>
      </c>
      <c r="O226" t="s">
        <v>161</v>
      </c>
      <c r="P226" t="s">
        <v>162</v>
      </c>
      <c r="Q226" t="s">
        <v>163</v>
      </c>
      <c r="R226" t="s">
        <v>164</v>
      </c>
      <c r="S226" t="s">
        <v>14</v>
      </c>
      <c r="T226">
        <v>0</v>
      </c>
      <c r="U226">
        <v>0</v>
      </c>
      <c r="V226" t="s">
        <v>241</v>
      </c>
      <c r="W226">
        <v>0</v>
      </c>
      <c r="X226" s="3">
        <f t="shared" si="6"/>
        <v>20410</v>
      </c>
      <c r="Y226" s="3">
        <f t="shared" si="7"/>
        <v>3068.9904700000002</v>
      </c>
    </row>
    <row r="227" spans="1:25" x14ac:dyDescent="0.2">
      <c r="A227">
        <v>224</v>
      </c>
      <c r="B227">
        <v>34270</v>
      </c>
      <c r="C227">
        <v>1</v>
      </c>
      <c r="D227">
        <v>34633</v>
      </c>
      <c r="E227">
        <v>4</v>
      </c>
      <c r="F227">
        <v>3629</v>
      </c>
      <c r="G227">
        <v>10.478400000000001</v>
      </c>
      <c r="H227">
        <v>0.104784</v>
      </c>
      <c r="I227">
        <v>27.9</v>
      </c>
      <c r="J227">
        <v>60</v>
      </c>
      <c r="K227">
        <v>5207</v>
      </c>
      <c r="L227" t="s">
        <v>158</v>
      </c>
      <c r="M227" t="s">
        <v>159</v>
      </c>
      <c r="N227" t="s">
        <v>160</v>
      </c>
      <c r="O227" t="s">
        <v>161</v>
      </c>
      <c r="P227" t="s">
        <v>162</v>
      </c>
      <c r="Q227" t="s">
        <v>163</v>
      </c>
      <c r="R227" t="s">
        <v>164</v>
      </c>
      <c r="S227" t="s">
        <v>14</v>
      </c>
      <c r="T227">
        <v>0</v>
      </c>
      <c r="U227">
        <v>0</v>
      </c>
      <c r="V227" t="s">
        <v>241</v>
      </c>
      <c r="W227">
        <v>0.01</v>
      </c>
      <c r="X227" s="3">
        <f t="shared" si="6"/>
        <v>34633</v>
      </c>
      <c r="Y227" s="3">
        <f t="shared" si="7"/>
        <v>3628.9842720000001</v>
      </c>
    </row>
    <row r="228" spans="1:25" x14ac:dyDescent="0.2">
      <c r="A228">
        <v>225</v>
      </c>
      <c r="B228">
        <v>34275</v>
      </c>
      <c r="C228">
        <v>1</v>
      </c>
      <c r="D228">
        <v>40989</v>
      </c>
      <c r="E228">
        <v>2</v>
      </c>
      <c r="F228">
        <v>7274</v>
      </c>
      <c r="G228">
        <v>17.746200000000002</v>
      </c>
      <c r="H228">
        <v>0.17746200000000001</v>
      </c>
      <c r="I228">
        <v>28.2</v>
      </c>
      <c r="J228">
        <v>60</v>
      </c>
      <c r="K228">
        <v>5207</v>
      </c>
      <c r="L228" t="s">
        <v>158</v>
      </c>
      <c r="M228" t="s">
        <v>159</v>
      </c>
      <c r="N228" t="s">
        <v>160</v>
      </c>
      <c r="O228" t="s">
        <v>161</v>
      </c>
      <c r="P228" t="s">
        <v>162</v>
      </c>
      <c r="Q228" t="s">
        <v>163</v>
      </c>
      <c r="R228" t="s">
        <v>164</v>
      </c>
      <c r="S228" t="s">
        <v>14</v>
      </c>
      <c r="T228">
        <v>0</v>
      </c>
      <c r="U228">
        <v>0</v>
      </c>
      <c r="V228" t="s">
        <v>241</v>
      </c>
      <c r="W228">
        <v>0</v>
      </c>
      <c r="X228" s="3">
        <f t="shared" si="6"/>
        <v>40989</v>
      </c>
      <c r="Y228" s="3">
        <f t="shared" si="7"/>
        <v>7273.9899180000002</v>
      </c>
    </row>
    <row r="229" spans="1:25" x14ac:dyDescent="0.2">
      <c r="A229">
        <v>226</v>
      </c>
      <c r="B229">
        <v>34281</v>
      </c>
      <c r="C229">
        <v>1</v>
      </c>
      <c r="D229">
        <v>1258</v>
      </c>
      <c r="E229">
        <v>1</v>
      </c>
      <c r="F229">
        <v>1202</v>
      </c>
      <c r="G229">
        <v>95.548500000000004</v>
      </c>
      <c r="H229">
        <v>0.95548500000000003</v>
      </c>
      <c r="I229">
        <v>23.1</v>
      </c>
      <c r="J229">
        <v>60</v>
      </c>
      <c r="K229">
        <v>5207</v>
      </c>
      <c r="L229" t="s">
        <v>158</v>
      </c>
      <c r="M229" t="s">
        <v>159</v>
      </c>
      <c r="N229" t="s">
        <v>160</v>
      </c>
      <c r="O229" t="s">
        <v>161</v>
      </c>
      <c r="P229" t="s">
        <v>162</v>
      </c>
      <c r="Q229" t="s">
        <v>163</v>
      </c>
      <c r="R229" t="s">
        <v>164</v>
      </c>
      <c r="S229" t="s">
        <v>14</v>
      </c>
      <c r="T229">
        <v>0.95548489666136704</v>
      </c>
      <c r="U229">
        <v>0.20631855522839501</v>
      </c>
      <c r="V229">
        <v>0.21593073417414399</v>
      </c>
      <c r="W229">
        <v>0</v>
      </c>
      <c r="X229" s="3">
        <f t="shared" si="6"/>
        <v>1258</v>
      </c>
      <c r="Y229" s="3">
        <f t="shared" si="7"/>
        <v>1202.0001300000001</v>
      </c>
    </row>
    <row r="230" spans="1:25" x14ac:dyDescent="0.2">
      <c r="A230">
        <v>227</v>
      </c>
      <c r="B230">
        <v>34285</v>
      </c>
      <c r="C230">
        <v>1</v>
      </c>
      <c r="D230">
        <v>12459</v>
      </c>
      <c r="E230">
        <v>1</v>
      </c>
      <c r="F230">
        <v>1464</v>
      </c>
      <c r="G230">
        <v>11.750500000000001</v>
      </c>
      <c r="H230">
        <v>0.117505</v>
      </c>
      <c r="I230">
        <v>30.3</v>
      </c>
      <c r="J230">
        <v>60</v>
      </c>
      <c r="K230">
        <v>5207</v>
      </c>
      <c r="L230" t="s">
        <v>158</v>
      </c>
      <c r="M230" t="s">
        <v>159</v>
      </c>
      <c r="N230" t="s">
        <v>160</v>
      </c>
      <c r="O230" t="s">
        <v>161</v>
      </c>
      <c r="P230" t="s">
        <v>162</v>
      </c>
      <c r="Q230" t="s">
        <v>163</v>
      </c>
      <c r="R230" t="s">
        <v>164</v>
      </c>
      <c r="S230" t="s">
        <v>14</v>
      </c>
      <c r="T230">
        <v>0</v>
      </c>
      <c r="U230">
        <v>0</v>
      </c>
      <c r="V230" t="s">
        <v>241</v>
      </c>
      <c r="W230">
        <v>0</v>
      </c>
      <c r="X230" s="3">
        <f t="shared" si="6"/>
        <v>12459</v>
      </c>
      <c r="Y230" s="3">
        <f t="shared" si="7"/>
        <v>1463.9947950000001</v>
      </c>
    </row>
    <row r="231" spans="1:25" x14ac:dyDescent="0.2">
      <c r="A231">
        <v>228</v>
      </c>
      <c r="B231">
        <v>34287</v>
      </c>
      <c r="C231">
        <v>1</v>
      </c>
      <c r="D231">
        <v>5394</v>
      </c>
      <c r="E231">
        <v>1</v>
      </c>
      <c r="F231">
        <v>2826</v>
      </c>
      <c r="G231">
        <v>52.391500000000001</v>
      </c>
      <c r="H231">
        <v>0.52391500000000002</v>
      </c>
      <c r="I231">
        <v>33.4</v>
      </c>
      <c r="J231">
        <v>1</v>
      </c>
      <c r="K231">
        <v>5207</v>
      </c>
      <c r="L231" t="s">
        <v>158</v>
      </c>
      <c r="M231" t="s">
        <v>159</v>
      </c>
      <c r="N231" t="s">
        <v>160</v>
      </c>
      <c r="O231" t="s">
        <v>161</v>
      </c>
      <c r="P231" t="s">
        <v>162</v>
      </c>
      <c r="Q231" t="s">
        <v>163</v>
      </c>
      <c r="R231" t="s">
        <v>164</v>
      </c>
      <c r="S231" t="s">
        <v>14</v>
      </c>
      <c r="T231">
        <v>0.52391546162402602</v>
      </c>
      <c r="U231">
        <v>0.49947402437885002</v>
      </c>
      <c r="V231">
        <v>0.95334850937704096</v>
      </c>
      <c r="W231">
        <v>0</v>
      </c>
      <c r="X231" s="3">
        <f t="shared" si="6"/>
        <v>5394</v>
      </c>
      <c r="Y231" s="3">
        <f t="shared" si="7"/>
        <v>2825.9975100000001</v>
      </c>
    </row>
    <row r="232" spans="1:25" x14ac:dyDescent="0.2">
      <c r="A232">
        <v>229</v>
      </c>
      <c r="B232">
        <v>34289</v>
      </c>
      <c r="C232">
        <v>1</v>
      </c>
      <c r="D232">
        <v>746</v>
      </c>
      <c r="E232">
        <v>1</v>
      </c>
      <c r="F232">
        <v>741</v>
      </c>
      <c r="G232">
        <v>99.329800000000006</v>
      </c>
      <c r="H232">
        <v>0.99329800000000001</v>
      </c>
      <c r="I232">
        <v>34.4</v>
      </c>
      <c r="J232">
        <v>60</v>
      </c>
      <c r="K232">
        <v>5207</v>
      </c>
      <c r="L232" t="s">
        <v>158</v>
      </c>
      <c r="M232" t="s">
        <v>159</v>
      </c>
      <c r="N232" t="s">
        <v>160</v>
      </c>
      <c r="O232" t="s">
        <v>161</v>
      </c>
      <c r="P232" t="s">
        <v>162</v>
      </c>
      <c r="Q232" t="s">
        <v>163</v>
      </c>
      <c r="R232" t="s">
        <v>164</v>
      </c>
      <c r="S232" t="s">
        <v>14</v>
      </c>
      <c r="T232">
        <v>0.99329758713136695</v>
      </c>
      <c r="U232">
        <v>8.1648188952792494E-2</v>
      </c>
      <c r="V232">
        <v>8.2199121401866707E-2</v>
      </c>
      <c r="W232">
        <v>0</v>
      </c>
      <c r="X232" s="3">
        <f t="shared" si="6"/>
        <v>746</v>
      </c>
      <c r="Y232" s="3">
        <f t="shared" si="7"/>
        <v>741.00030800000002</v>
      </c>
    </row>
    <row r="233" spans="1:25" x14ac:dyDescent="0.2">
      <c r="A233">
        <v>230</v>
      </c>
      <c r="B233">
        <v>34290</v>
      </c>
      <c r="C233">
        <v>1</v>
      </c>
      <c r="D233">
        <v>15014</v>
      </c>
      <c r="E233">
        <v>1</v>
      </c>
      <c r="F233">
        <v>807</v>
      </c>
      <c r="G233">
        <v>5.3749799999999999</v>
      </c>
      <c r="H233">
        <v>5.37498E-2</v>
      </c>
      <c r="I233">
        <v>33.799999999999997</v>
      </c>
      <c r="J233">
        <v>60</v>
      </c>
      <c r="K233">
        <v>5207</v>
      </c>
      <c r="L233" t="s">
        <v>158</v>
      </c>
      <c r="M233" t="s">
        <v>159</v>
      </c>
      <c r="N233" t="s">
        <v>160</v>
      </c>
      <c r="O233" t="s">
        <v>161</v>
      </c>
      <c r="P233" t="s">
        <v>162</v>
      </c>
      <c r="Q233" t="s">
        <v>163</v>
      </c>
      <c r="R233" t="s">
        <v>164</v>
      </c>
      <c r="S233" t="s">
        <v>14</v>
      </c>
      <c r="T233">
        <v>0</v>
      </c>
      <c r="U233">
        <v>0</v>
      </c>
      <c r="V233" t="s">
        <v>241</v>
      </c>
      <c r="W233">
        <v>0</v>
      </c>
      <c r="X233" s="3">
        <f t="shared" si="6"/>
        <v>15014</v>
      </c>
      <c r="Y233" s="3">
        <f t="shared" si="7"/>
        <v>806.99949719999995</v>
      </c>
    </row>
    <row r="234" spans="1:25" x14ac:dyDescent="0.2">
      <c r="A234">
        <v>231</v>
      </c>
      <c r="B234">
        <v>34299</v>
      </c>
      <c r="C234">
        <v>1</v>
      </c>
      <c r="D234">
        <v>81378</v>
      </c>
      <c r="E234">
        <v>5</v>
      </c>
      <c r="F234">
        <v>14544</v>
      </c>
      <c r="G234">
        <v>17.872199999999999</v>
      </c>
      <c r="H234">
        <v>0.194045</v>
      </c>
      <c r="I234">
        <v>30.8</v>
      </c>
      <c r="J234">
        <v>60</v>
      </c>
      <c r="K234">
        <v>5207</v>
      </c>
      <c r="L234" t="s">
        <v>158</v>
      </c>
      <c r="M234" t="s">
        <v>159</v>
      </c>
      <c r="N234" t="s">
        <v>160</v>
      </c>
      <c r="O234" t="s">
        <v>161</v>
      </c>
      <c r="P234" t="s">
        <v>162</v>
      </c>
      <c r="Q234" t="s">
        <v>163</v>
      </c>
      <c r="R234" t="s">
        <v>164</v>
      </c>
      <c r="S234" t="s">
        <v>14</v>
      </c>
      <c r="T234">
        <v>0</v>
      </c>
      <c r="U234">
        <v>0</v>
      </c>
      <c r="V234" t="s">
        <v>241</v>
      </c>
      <c r="W234">
        <v>0.01</v>
      </c>
      <c r="X234" s="3">
        <f t="shared" si="6"/>
        <v>81378</v>
      </c>
      <c r="Y234" s="3">
        <f t="shared" si="7"/>
        <v>15790.99401</v>
      </c>
    </row>
    <row r="235" spans="1:25" x14ac:dyDescent="0.2">
      <c r="A235">
        <v>232</v>
      </c>
      <c r="B235">
        <v>34308</v>
      </c>
      <c r="C235">
        <v>1</v>
      </c>
      <c r="D235">
        <v>50911</v>
      </c>
      <c r="E235">
        <v>2</v>
      </c>
      <c r="F235">
        <v>6257</v>
      </c>
      <c r="G235">
        <v>12.290100000000001</v>
      </c>
      <c r="H235">
        <v>0.122901</v>
      </c>
      <c r="I235">
        <v>29.5</v>
      </c>
      <c r="J235">
        <v>60</v>
      </c>
      <c r="K235">
        <v>5207</v>
      </c>
      <c r="L235" t="s">
        <v>158</v>
      </c>
      <c r="M235" t="s">
        <v>159</v>
      </c>
      <c r="N235" t="s">
        <v>160</v>
      </c>
      <c r="O235" t="s">
        <v>161</v>
      </c>
      <c r="P235" t="s">
        <v>162</v>
      </c>
      <c r="Q235" t="s">
        <v>163</v>
      </c>
      <c r="R235" t="s">
        <v>164</v>
      </c>
      <c r="S235" t="s">
        <v>14</v>
      </c>
      <c r="T235">
        <v>0</v>
      </c>
      <c r="U235">
        <v>0</v>
      </c>
      <c r="V235" t="s">
        <v>241</v>
      </c>
      <c r="W235">
        <v>0</v>
      </c>
      <c r="X235" s="3">
        <f t="shared" si="6"/>
        <v>50911</v>
      </c>
      <c r="Y235" s="3">
        <f t="shared" si="7"/>
        <v>6257.0128109999996</v>
      </c>
    </row>
    <row r="236" spans="1:25" x14ac:dyDescent="0.2">
      <c r="A236">
        <v>233</v>
      </c>
      <c r="B236">
        <v>34309</v>
      </c>
      <c r="C236">
        <v>1</v>
      </c>
      <c r="D236">
        <v>18703</v>
      </c>
      <c r="E236">
        <v>2</v>
      </c>
      <c r="F236">
        <v>4124</v>
      </c>
      <c r="G236">
        <v>22.049900000000001</v>
      </c>
      <c r="H236">
        <v>0.220499</v>
      </c>
      <c r="I236">
        <v>30.7</v>
      </c>
      <c r="J236">
        <v>60</v>
      </c>
      <c r="K236">
        <v>5207</v>
      </c>
      <c r="L236" t="s">
        <v>158</v>
      </c>
      <c r="M236" t="s">
        <v>159</v>
      </c>
      <c r="N236" t="s">
        <v>160</v>
      </c>
      <c r="O236" t="s">
        <v>161</v>
      </c>
      <c r="P236" t="s">
        <v>162</v>
      </c>
      <c r="Q236" t="s">
        <v>163</v>
      </c>
      <c r="R236" t="s">
        <v>164</v>
      </c>
      <c r="S236" t="s">
        <v>14</v>
      </c>
      <c r="T236">
        <v>0</v>
      </c>
      <c r="U236">
        <v>0</v>
      </c>
      <c r="V236" t="s">
        <v>241</v>
      </c>
      <c r="W236">
        <v>0</v>
      </c>
      <c r="X236" s="3">
        <f t="shared" si="6"/>
        <v>18703</v>
      </c>
      <c r="Y236" s="3">
        <f t="shared" si="7"/>
        <v>4123.9927969999999</v>
      </c>
    </row>
    <row r="237" spans="1:25" x14ac:dyDescent="0.2">
      <c r="A237">
        <v>234</v>
      </c>
      <c r="B237">
        <v>34321</v>
      </c>
      <c r="C237">
        <v>1</v>
      </c>
      <c r="D237">
        <v>12675</v>
      </c>
      <c r="E237">
        <v>2</v>
      </c>
      <c r="F237">
        <v>5747</v>
      </c>
      <c r="G237">
        <v>45.341200000000001</v>
      </c>
      <c r="H237">
        <v>0.45341199999999998</v>
      </c>
      <c r="I237">
        <v>29.8</v>
      </c>
      <c r="J237">
        <v>60</v>
      </c>
      <c r="K237">
        <v>5207</v>
      </c>
      <c r="L237" t="s">
        <v>158</v>
      </c>
      <c r="M237" t="s">
        <v>159</v>
      </c>
      <c r="N237" t="s">
        <v>160</v>
      </c>
      <c r="O237" t="s">
        <v>161</v>
      </c>
      <c r="P237" t="s">
        <v>162</v>
      </c>
      <c r="Q237" t="s">
        <v>163</v>
      </c>
      <c r="R237" t="s">
        <v>164</v>
      </c>
      <c r="S237" t="s">
        <v>14</v>
      </c>
      <c r="T237">
        <v>0</v>
      </c>
      <c r="U237">
        <v>0</v>
      </c>
      <c r="V237" t="s">
        <v>241</v>
      </c>
      <c r="W237">
        <v>0</v>
      </c>
      <c r="X237" s="3">
        <f t="shared" si="6"/>
        <v>12675</v>
      </c>
      <c r="Y237" s="3">
        <f t="shared" si="7"/>
        <v>5746.9970999999996</v>
      </c>
    </row>
    <row r="238" spans="1:25" x14ac:dyDescent="0.2">
      <c r="A238">
        <v>235</v>
      </c>
      <c r="B238">
        <v>34322</v>
      </c>
      <c r="C238">
        <v>1</v>
      </c>
      <c r="D238">
        <v>151605</v>
      </c>
      <c r="E238">
        <v>18</v>
      </c>
      <c r="F238">
        <v>42701</v>
      </c>
      <c r="G238">
        <v>28.166</v>
      </c>
      <c r="H238">
        <v>0.29838700000000001</v>
      </c>
      <c r="I238">
        <v>26.7</v>
      </c>
      <c r="J238">
        <v>60</v>
      </c>
      <c r="K238">
        <v>5207</v>
      </c>
      <c r="L238" t="s">
        <v>158</v>
      </c>
      <c r="M238" t="s">
        <v>159</v>
      </c>
      <c r="N238" t="s">
        <v>160</v>
      </c>
      <c r="O238" t="s">
        <v>161</v>
      </c>
      <c r="P238" t="s">
        <v>162</v>
      </c>
      <c r="Q238" t="s">
        <v>163</v>
      </c>
      <c r="R238" t="s">
        <v>164</v>
      </c>
      <c r="S238" t="s">
        <v>14</v>
      </c>
      <c r="T238">
        <v>0</v>
      </c>
      <c r="U238">
        <v>0</v>
      </c>
      <c r="V238" t="s">
        <v>241</v>
      </c>
      <c r="W238">
        <v>0.02</v>
      </c>
      <c r="X238" s="3">
        <f t="shared" si="6"/>
        <v>151605</v>
      </c>
      <c r="Y238" s="3">
        <f t="shared" si="7"/>
        <v>45236.961135000005</v>
      </c>
    </row>
    <row r="239" spans="1:25" x14ac:dyDescent="0.2">
      <c r="A239">
        <v>236</v>
      </c>
      <c r="B239">
        <v>34323</v>
      </c>
      <c r="C239">
        <v>1</v>
      </c>
      <c r="D239">
        <v>189043</v>
      </c>
      <c r="E239">
        <v>22</v>
      </c>
      <c r="F239">
        <v>44610</v>
      </c>
      <c r="G239">
        <v>23.597799999999999</v>
      </c>
      <c r="H239">
        <v>0.23622699999999999</v>
      </c>
      <c r="I239">
        <v>28.6</v>
      </c>
      <c r="J239">
        <v>60</v>
      </c>
      <c r="K239">
        <v>5207</v>
      </c>
      <c r="L239" t="s">
        <v>158</v>
      </c>
      <c r="M239" t="s">
        <v>159</v>
      </c>
      <c r="N239" t="s">
        <v>160</v>
      </c>
      <c r="O239" t="s">
        <v>161</v>
      </c>
      <c r="P239" t="s">
        <v>162</v>
      </c>
      <c r="Q239" t="s">
        <v>163</v>
      </c>
      <c r="R239" t="s">
        <v>164</v>
      </c>
      <c r="S239" t="s">
        <v>14</v>
      </c>
      <c r="T239">
        <v>0.23622667858635299</v>
      </c>
      <c r="U239">
        <v>0.42534907231521801</v>
      </c>
      <c r="V239">
        <v>1.8005970996189999</v>
      </c>
      <c r="W239">
        <v>0.03</v>
      </c>
      <c r="X239" s="3">
        <f t="shared" si="6"/>
        <v>189043</v>
      </c>
      <c r="Y239" s="3">
        <f t="shared" si="7"/>
        <v>44657.060761000001</v>
      </c>
    </row>
    <row r="240" spans="1:25" x14ac:dyDescent="0.2">
      <c r="A240">
        <v>237</v>
      </c>
      <c r="B240">
        <v>34324</v>
      </c>
      <c r="C240">
        <v>1</v>
      </c>
      <c r="D240">
        <v>26822</v>
      </c>
      <c r="E240">
        <v>2</v>
      </c>
      <c r="F240">
        <v>2992</v>
      </c>
      <c r="G240">
        <v>11.154999999999999</v>
      </c>
      <c r="H240">
        <v>0.11155</v>
      </c>
      <c r="I240">
        <v>26</v>
      </c>
      <c r="J240">
        <v>60</v>
      </c>
      <c r="K240">
        <v>5207</v>
      </c>
      <c r="L240" t="s">
        <v>158</v>
      </c>
      <c r="M240" t="s">
        <v>159</v>
      </c>
      <c r="N240" t="s">
        <v>160</v>
      </c>
      <c r="O240" t="s">
        <v>161</v>
      </c>
      <c r="P240" t="s">
        <v>162</v>
      </c>
      <c r="Q240" t="s">
        <v>163</v>
      </c>
      <c r="R240" t="s">
        <v>164</v>
      </c>
      <c r="S240" t="s">
        <v>14</v>
      </c>
      <c r="T240">
        <v>0</v>
      </c>
      <c r="U240">
        <v>0</v>
      </c>
      <c r="V240" t="s">
        <v>241</v>
      </c>
      <c r="W240">
        <v>0</v>
      </c>
      <c r="X240" s="3">
        <f t="shared" si="6"/>
        <v>26822</v>
      </c>
      <c r="Y240" s="3">
        <f t="shared" si="7"/>
        <v>2991.9940999999999</v>
      </c>
    </row>
    <row r="241" spans="1:25" x14ac:dyDescent="0.2">
      <c r="A241">
        <v>238</v>
      </c>
      <c r="B241">
        <v>34326</v>
      </c>
      <c r="C241">
        <v>1</v>
      </c>
      <c r="D241">
        <v>4065</v>
      </c>
      <c r="E241">
        <v>1</v>
      </c>
      <c r="F241">
        <v>1614</v>
      </c>
      <c r="G241">
        <v>39.704799999999999</v>
      </c>
      <c r="H241">
        <v>0.39704800000000001</v>
      </c>
      <c r="I241">
        <v>25.2</v>
      </c>
      <c r="J241">
        <v>60</v>
      </c>
      <c r="K241">
        <v>5207</v>
      </c>
      <c r="L241" t="s">
        <v>158</v>
      </c>
      <c r="M241" t="s">
        <v>159</v>
      </c>
      <c r="N241" t="s">
        <v>160</v>
      </c>
      <c r="O241" t="s">
        <v>161</v>
      </c>
      <c r="P241" t="s">
        <v>162</v>
      </c>
      <c r="Q241" t="s">
        <v>163</v>
      </c>
      <c r="R241" t="s">
        <v>164</v>
      </c>
      <c r="S241" t="s">
        <v>14</v>
      </c>
      <c r="T241">
        <v>0.39704797047970403</v>
      </c>
      <c r="U241">
        <v>0.48934628568571797</v>
      </c>
      <c r="V241">
        <v>1.2324613700820599</v>
      </c>
      <c r="W241">
        <v>0</v>
      </c>
      <c r="X241" s="3">
        <f t="shared" si="6"/>
        <v>4065</v>
      </c>
      <c r="Y241" s="3">
        <f t="shared" si="7"/>
        <v>1614.0001200000002</v>
      </c>
    </row>
    <row r="242" spans="1:25" x14ac:dyDescent="0.2">
      <c r="A242">
        <v>239</v>
      </c>
      <c r="B242">
        <v>34335</v>
      </c>
      <c r="C242">
        <v>1</v>
      </c>
      <c r="D242">
        <v>54773</v>
      </c>
      <c r="E242">
        <v>3</v>
      </c>
      <c r="F242">
        <v>10590</v>
      </c>
      <c r="G242">
        <v>19.334299999999999</v>
      </c>
      <c r="H242">
        <v>0.27365699999999998</v>
      </c>
      <c r="I242">
        <v>27.6</v>
      </c>
      <c r="J242">
        <v>60</v>
      </c>
      <c r="K242">
        <v>5207</v>
      </c>
      <c r="L242" t="s">
        <v>158</v>
      </c>
      <c r="M242" t="s">
        <v>159</v>
      </c>
      <c r="N242" t="s">
        <v>160</v>
      </c>
      <c r="O242" t="s">
        <v>161</v>
      </c>
      <c r="P242" t="s">
        <v>162</v>
      </c>
      <c r="Q242" t="s">
        <v>163</v>
      </c>
      <c r="R242" t="s">
        <v>164</v>
      </c>
      <c r="S242" t="s">
        <v>14</v>
      </c>
      <c r="T242">
        <v>0</v>
      </c>
      <c r="U242">
        <v>0</v>
      </c>
      <c r="V242" t="s">
        <v>241</v>
      </c>
      <c r="W242">
        <v>0</v>
      </c>
      <c r="X242" s="3">
        <f t="shared" si="6"/>
        <v>54773</v>
      </c>
      <c r="Y242" s="3">
        <f t="shared" si="7"/>
        <v>14989.014861</v>
      </c>
    </row>
    <row r="243" spans="1:25" x14ac:dyDescent="0.2">
      <c r="A243">
        <v>240</v>
      </c>
      <c r="B243">
        <v>34337</v>
      </c>
      <c r="C243">
        <v>1</v>
      </c>
      <c r="D243">
        <v>100903</v>
      </c>
      <c r="E243">
        <v>8</v>
      </c>
      <c r="F243">
        <v>11279</v>
      </c>
      <c r="G243">
        <v>11.178100000000001</v>
      </c>
      <c r="H243">
        <v>0.11178100000000001</v>
      </c>
      <c r="I243">
        <v>30.8</v>
      </c>
      <c r="J243">
        <v>60</v>
      </c>
      <c r="K243">
        <v>5207</v>
      </c>
      <c r="L243" t="s">
        <v>158</v>
      </c>
      <c r="M243" t="s">
        <v>159</v>
      </c>
      <c r="N243" t="s">
        <v>160</v>
      </c>
      <c r="O243" t="s">
        <v>161</v>
      </c>
      <c r="P243" t="s">
        <v>162</v>
      </c>
      <c r="Q243" t="s">
        <v>163</v>
      </c>
      <c r="R243" t="s">
        <v>164</v>
      </c>
      <c r="S243" t="s">
        <v>14</v>
      </c>
      <c r="T243">
        <v>0</v>
      </c>
      <c r="U243">
        <v>0</v>
      </c>
      <c r="V243" t="s">
        <v>241</v>
      </c>
      <c r="W243">
        <v>0.01</v>
      </c>
      <c r="X243" s="3">
        <f t="shared" si="6"/>
        <v>100903</v>
      </c>
      <c r="Y243" s="3">
        <f t="shared" si="7"/>
        <v>11279.038243000001</v>
      </c>
    </row>
    <row r="244" spans="1:25" x14ac:dyDescent="0.2">
      <c r="A244">
        <v>241</v>
      </c>
      <c r="B244">
        <v>34340</v>
      </c>
      <c r="C244">
        <v>1</v>
      </c>
      <c r="D244">
        <v>10436</v>
      </c>
      <c r="E244">
        <v>1</v>
      </c>
      <c r="F244">
        <v>1919</v>
      </c>
      <c r="G244">
        <v>18.388300000000001</v>
      </c>
      <c r="H244">
        <v>0.18388299999999999</v>
      </c>
      <c r="I244">
        <v>29.2</v>
      </c>
      <c r="J244">
        <v>60</v>
      </c>
      <c r="K244">
        <v>5207</v>
      </c>
      <c r="L244" t="s">
        <v>158</v>
      </c>
      <c r="M244" t="s">
        <v>159</v>
      </c>
      <c r="N244" t="s">
        <v>160</v>
      </c>
      <c r="O244" t="s">
        <v>161</v>
      </c>
      <c r="P244" t="s">
        <v>162</v>
      </c>
      <c r="Q244" t="s">
        <v>163</v>
      </c>
      <c r="R244" t="s">
        <v>164</v>
      </c>
      <c r="S244" t="s">
        <v>14</v>
      </c>
      <c r="T244">
        <v>0</v>
      </c>
      <c r="U244">
        <v>0</v>
      </c>
      <c r="V244" t="s">
        <v>241</v>
      </c>
      <c r="W244">
        <v>0</v>
      </c>
      <c r="X244" s="3">
        <f t="shared" si="6"/>
        <v>10436</v>
      </c>
      <c r="Y244" s="3">
        <f t="shared" si="7"/>
        <v>1919.002988</v>
      </c>
    </row>
    <row r="245" spans="1:25" x14ac:dyDescent="0.2">
      <c r="A245">
        <v>242</v>
      </c>
      <c r="B245">
        <v>34341</v>
      </c>
      <c r="C245">
        <v>1</v>
      </c>
      <c r="D245">
        <v>993</v>
      </c>
      <c r="E245">
        <v>1</v>
      </c>
      <c r="F245">
        <v>965</v>
      </c>
      <c r="G245">
        <v>97.180300000000003</v>
      </c>
      <c r="H245">
        <v>0.97180299999999997</v>
      </c>
      <c r="I245">
        <v>27.3</v>
      </c>
      <c r="J245">
        <v>60</v>
      </c>
      <c r="K245">
        <v>5207</v>
      </c>
      <c r="L245" t="s">
        <v>158</v>
      </c>
      <c r="M245" t="s">
        <v>159</v>
      </c>
      <c r="N245" t="s">
        <v>160</v>
      </c>
      <c r="O245" t="s">
        <v>161</v>
      </c>
      <c r="P245" t="s">
        <v>162</v>
      </c>
      <c r="Q245" t="s">
        <v>163</v>
      </c>
      <c r="R245" t="s">
        <v>164</v>
      </c>
      <c r="S245" t="s">
        <v>14</v>
      </c>
      <c r="T245">
        <v>0.97180261832829795</v>
      </c>
      <c r="U245">
        <v>0.16561978328117999</v>
      </c>
      <c r="V245">
        <v>0.170425331397111</v>
      </c>
      <c r="W245">
        <v>0</v>
      </c>
      <c r="X245" s="3">
        <f t="shared" si="6"/>
        <v>993</v>
      </c>
      <c r="Y245" s="3">
        <f t="shared" si="7"/>
        <v>965.00037899999995</v>
      </c>
    </row>
    <row r="246" spans="1:25" x14ac:dyDescent="0.2">
      <c r="A246">
        <v>243</v>
      </c>
      <c r="B246">
        <v>34342</v>
      </c>
      <c r="C246">
        <v>1</v>
      </c>
      <c r="D246">
        <v>22938</v>
      </c>
      <c r="E246">
        <v>3</v>
      </c>
      <c r="F246">
        <v>2441</v>
      </c>
      <c r="G246">
        <v>10.6417</v>
      </c>
      <c r="H246">
        <v>0.106417</v>
      </c>
      <c r="I246">
        <v>33</v>
      </c>
      <c r="J246">
        <v>60</v>
      </c>
      <c r="K246">
        <v>5207</v>
      </c>
      <c r="L246" t="s">
        <v>158</v>
      </c>
      <c r="M246" t="s">
        <v>159</v>
      </c>
      <c r="N246" t="s">
        <v>160</v>
      </c>
      <c r="O246" t="s">
        <v>161</v>
      </c>
      <c r="P246" t="s">
        <v>162</v>
      </c>
      <c r="Q246" t="s">
        <v>163</v>
      </c>
      <c r="R246" t="s">
        <v>164</v>
      </c>
      <c r="S246" t="s">
        <v>14</v>
      </c>
      <c r="T246">
        <v>0</v>
      </c>
      <c r="U246">
        <v>0</v>
      </c>
      <c r="V246" t="s">
        <v>241</v>
      </c>
      <c r="W246">
        <v>0</v>
      </c>
      <c r="X246" s="3">
        <f t="shared" si="6"/>
        <v>22938</v>
      </c>
      <c r="Y246" s="3">
        <f t="shared" si="7"/>
        <v>2440.9931459999998</v>
      </c>
    </row>
    <row r="247" spans="1:25" x14ac:dyDescent="0.2">
      <c r="A247">
        <v>244</v>
      </c>
      <c r="B247">
        <v>34344</v>
      </c>
      <c r="C247">
        <v>1</v>
      </c>
      <c r="D247">
        <v>2970</v>
      </c>
      <c r="E247">
        <v>1</v>
      </c>
      <c r="F247">
        <v>1441</v>
      </c>
      <c r="G247">
        <v>48.518500000000003</v>
      </c>
      <c r="H247">
        <v>0.48518499999999998</v>
      </c>
      <c r="I247">
        <v>28.6</v>
      </c>
      <c r="J247">
        <v>60</v>
      </c>
      <c r="K247">
        <v>5207</v>
      </c>
      <c r="L247" t="s">
        <v>158</v>
      </c>
      <c r="M247" t="s">
        <v>159</v>
      </c>
      <c r="N247" t="s">
        <v>160</v>
      </c>
      <c r="O247" t="s">
        <v>161</v>
      </c>
      <c r="P247" t="s">
        <v>162</v>
      </c>
      <c r="Q247" t="s">
        <v>163</v>
      </c>
      <c r="R247" t="s">
        <v>164</v>
      </c>
      <c r="S247" t="s">
        <v>14</v>
      </c>
      <c r="T247">
        <v>0.485185185185185</v>
      </c>
      <c r="U247">
        <v>0.499864632449674</v>
      </c>
      <c r="V247">
        <v>1.0302553493237501</v>
      </c>
      <c r="W247">
        <v>0</v>
      </c>
      <c r="X247" s="3">
        <f t="shared" si="6"/>
        <v>2970</v>
      </c>
      <c r="Y247" s="3">
        <f t="shared" si="7"/>
        <v>1440.99945</v>
      </c>
    </row>
    <row r="248" spans="1:25" x14ac:dyDescent="0.2">
      <c r="A248">
        <v>245</v>
      </c>
      <c r="B248">
        <v>34352</v>
      </c>
      <c r="C248">
        <v>1</v>
      </c>
      <c r="D248">
        <v>10329</v>
      </c>
      <c r="E248">
        <v>2</v>
      </c>
      <c r="F248">
        <v>1903</v>
      </c>
      <c r="G248">
        <v>18.4239</v>
      </c>
      <c r="H248">
        <v>0.18423900000000001</v>
      </c>
      <c r="I248">
        <v>29</v>
      </c>
      <c r="J248">
        <v>60</v>
      </c>
      <c r="K248">
        <v>5207</v>
      </c>
      <c r="L248" t="s">
        <v>158</v>
      </c>
      <c r="M248" t="s">
        <v>159</v>
      </c>
      <c r="N248" t="s">
        <v>160</v>
      </c>
      <c r="O248" t="s">
        <v>161</v>
      </c>
      <c r="P248" t="s">
        <v>162</v>
      </c>
      <c r="Q248" t="s">
        <v>163</v>
      </c>
      <c r="R248" t="s">
        <v>164</v>
      </c>
      <c r="S248" t="s">
        <v>14</v>
      </c>
      <c r="T248">
        <v>0</v>
      </c>
      <c r="U248">
        <v>0</v>
      </c>
      <c r="V248" t="s">
        <v>241</v>
      </c>
      <c r="W248">
        <v>0</v>
      </c>
      <c r="X248" s="3">
        <f t="shared" si="6"/>
        <v>10329</v>
      </c>
      <c r="Y248" s="3">
        <f t="shared" si="7"/>
        <v>1903.0046310000002</v>
      </c>
    </row>
    <row r="249" spans="1:25" x14ac:dyDescent="0.2">
      <c r="A249">
        <v>246</v>
      </c>
      <c r="B249">
        <v>34356</v>
      </c>
      <c r="C249">
        <v>1</v>
      </c>
      <c r="D249">
        <v>29119</v>
      </c>
      <c r="E249">
        <v>1</v>
      </c>
      <c r="F249">
        <v>269</v>
      </c>
      <c r="G249">
        <v>0.92379500000000003</v>
      </c>
      <c r="H249">
        <v>9.23795E-3</v>
      </c>
      <c r="I249">
        <v>35.700000000000003</v>
      </c>
      <c r="J249">
        <v>60</v>
      </c>
      <c r="K249">
        <v>5207</v>
      </c>
      <c r="L249" t="s">
        <v>158</v>
      </c>
      <c r="M249" t="s">
        <v>159</v>
      </c>
      <c r="N249" t="s">
        <v>160</v>
      </c>
      <c r="O249" t="s">
        <v>161</v>
      </c>
      <c r="P249" t="s">
        <v>162</v>
      </c>
      <c r="Q249" t="s">
        <v>163</v>
      </c>
      <c r="R249" t="s">
        <v>164</v>
      </c>
      <c r="S249" t="s">
        <v>14</v>
      </c>
      <c r="T249">
        <v>0</v>
      </c>
      <c r="U249">
        <v>0</v>
      </c>
      <c r="V249" t="s">
        <v>241</v>
      </c>
      <c r="W249">
        <v>0</v>
      </c>
      <c r="X249" s="3">
        <f t="shared" si="6"/>
        <v>29119</v>
      </c>
      <c r="Y249" s="3">
        <f t="shared" si="7"/>
        <v>268.99986604999998</v>
      </c>
    </row>
    <row r="250" spans="1:25" x14ac:dyDescent="0.2">
      <c r="A250">
        <v>247</v>
      </c>
      <c r="B250">
        <v>34357</v>
      </c>
      <c r="C250">
        <v>1</v>
      </c>
      <c r="D250">
        <v>16164</v>
      </c>
      <c r="E250">
        <v>1</v>
      </c>
      <c r="F250">
        <v>700</v>
      </c>
      <c r="G250">
        <v>4.3306100000000001</v>
      </c>
      <c r="H250">
        <v>4.33061E-2</v>
      </c>
      <c r="I250">
        <v>26.9</v>
      </c>
      <c r="J250">
        <v>60</v>
      </c>
      <c r="K250">
        <v>5207</v>
      </c>
      <c r="L250" t="s">
        <v>158</v>
      </c>
      <c r="M250" t="s">
        <v>159</v>
      </c>
      <c r="N250" t="s">
        <v>160</v>
      </c>
      <c r="O250" t="s">
        <v>161</v>
      </c>
      <c r="P250" t="s">
        <v>162</v>
      </c>
      <c r="Q250" t="s">
        <v>163</v>
      </c>
      <c r="R250" t="s">
        <v>164</v>
      </c>
      <c r="S250" t="s">
        <v>14</v>
      </c>
      <c r="T250">
        <v>0</v>
      </c>
      <c r="U250">
        <v>0</v>
      </c>
      <c r="V250" t="s">
        <v>241</v>
      </c>
      <c r="W250">
        <v>0</v>
      </c>
      <c r="X250" s="3">
        <f t="shared" si="6"/>
        <v>16164</v>
      </c>
      <c r="Y250" s="3">
        <f t="shared" si="7"/>
        <v>699.99980040000003</v>
      </c>
    </row>
    <row r="251" spans="1:25" x14ac:dyDescent="0.2">
      <c r="A251">
        <v>248</v>
      </c>
      <c r="B251">
        <v>34358</v>
      </c>
      <c r="C251">
        <v>1</v>
      </c>
      <c r="D251">
        <v>19303</v>
      </c>
      <c r="E251">
        <v>1</v>
      </c>
      <c r="F251">
        <v>781</v>
      </c>
      <c r="G251">
        <v>4.0460000000000003</v>
      </c>
      <c r="H251">
        <v>4.0460000000000003E-2</v>
      </c>
      <c r="I251">
        <v>33.299999999999997</v>
      </c>
      <c r="J251">
        <v>60</v>
      </c>
      <c r="K251">
        <v>5207</v>
      </c>
      <c r="L251" t="s">
        <v>158</v>
      </c>
      <c r="M251" t="s">
        <v>159</v>
      </c>
      <c r="N251" t="s">
        <v>160</v>
      </c>
      <c r="O251" t="s">
        <v>161</v>
      </c>
      <c r="P251" t="s">
        <v>162</v>
      </c>
      <c r="Q251" t="s">
        <v>163</v>
      </c>
      <c r="R251" t="s">
        <v>164</v>
      </c>
      <c r="S251" t="s">
        <v>14</v>
      </c>
      <c r="T251">
        <v>0</v>
      </c>
      <c r="U251">
        <v>0</v>
      </c>
      <c r="V251" t="s">
        <v>241</v>
      </c>
      <c r="W251">
        <v>0</v>
      </c>
      <c r="X251" s="3">
        <f t="shared" si="6"/>
        <v>19303</v>
      </c>
      <c r="Y251" s="3">
        <f t="shared" si="7"/>
        <v>780.99938000000009</v>
      </c>
    </row>
    <row r="252" spans="1:25" x14ac:dyDescent="0.2">
      <c r="A252">
        <v>249</v>
      </c>
      <c r="B252">
        <v>34365</v>
      </c>
      <c r="C252">
        <v>1</v>
      </c>
      <c r="D252">
        <v>3503</v>
      </c>
      <c r="E252">
        <v>1</v>
      </c>
      <c r="F252">
        <v>1216</v>
      </c>
      <c r="G252">
        <v>34.713099999999997</v>
      </c>
      <c r="H252">
        <v>0.34713100000000002</v>
      </c>
      <c r="I252">
        <v>26.7</v>
      </c>
      <c r="J252">
        <v>60</v>
      </c>
      <c r="K252">
        <v>5207</v>
      </c>
      <c r="L252" t="s">
        <v>158</v>
      </c>
      <c r="M252" t="s">
        <v>159</v>
      </c>
      <c r="N252" t="s">
        <v>160</v>
      </c>
      <c r="O252" t="s">
        <v>161</v>
      </c>
      <c r="P252" t="s">
        <v>162</v>
      </c>
      <c r="Q252" t="s">
        <v>163</v>
      </c>
      <c r="R252" t="s">
        <v>164</v>
      </c>
      <c r="S252" t="s">
        <v>14</v>
      </c>
      <c r="T252">
        <v>0.34713103054524602</v>
      </c>
      <c r="U252">
        <v>0.47612581628662198</v>
      </c>
      <c r="V252">
        <v>1.3716025776743701</v>
      </c>
      <c r="W252">
        <v>0</v>
      </c>
      <c r="X252" s="3">
        <f t="shared" si="6"/>
        <v>3503</v>
      </c>
      <c r="Y252" s="3">
        <f t="shared" si="7"/>
        <v>1215.9998930000002</v>
      </c>
    </row>
    <row r="253" spans="1:25" x14ac:dyDescent="0.2">
      <c r="A253">
        <v>250</v>
      </c>
      <c r="B253">
        <v>34366</v>
      </c>
      <c r="C253">
        <v>1</v>
      </c>
      <c r="D253">
        <v>12229</v>
      </c>
      <c r="E253">
        <v>1</v>
      </c>
      <c r="F253">
        <v>2475</v>
      </c>
      <c r="G253">
        <v>20.238800000000001</v>
      </c>
      <c r="H253">
        <v>0.20238800000000001</v>
      </c>
      <c r="I253">
        <v>30.2</v>
      </c>
      <c r="J253">
        <v>60</v>
      </c>
      <c r="K253">
        <v>5207</v>
      </c>
      <c r="L253" t="s">
        <v>158</v>
      </c>
      <c r="M253" t="s">
        <v>159</v>
      </c>
      <c r="N253" t="s">
        <v>160</v>
      </c>
      <c r="O253" t="s">
        <v>161</v>
      </c>
      <c r="P253" t="s">
        <v>162</v>
      </c>
      <c r="Q253" t="s">
        <v>163</v>
      </c>
      <c r="R253" t="s">
        <v>164</v>
      </c>
      <c r="S253" t="s">
        <v>14</v>
      </c>
      <c r="T253">
        <v>0</v>
      </c>
      <c r="U253">
        <v>0</v>
      </c>
      <c r="V253" t="s">
        <v>241</v>
      </c>
      <c r="W253">
        <v>0</v>
      </c>
      <c r="X253" s="3">
        <f t="shared" si="6"/>
        <v>12229</v>
      </c>
      <c r="Y253" s="3">
        <f t="shared" si="7"/>
        <v>2475.0028520000001</v>
      </c>
    </row>
    <row r="254" spans="1:25" x14ac:dyDescent="0.2">
      <c r="A254">
        <v>251</v>
      </c>
      <c r="B254">
        <v>34370</v>
      </c>
      <c r="C254">
        <v>1</v>
      </c>
      <c r="D254">
        <v>28912</v>
      </c>
      <c r="E254">
        <v>1</v>
      </c>
      <c r="F254">
        <v>2234</v>
      </c>
      <c r="G254">
        <v>7.7268999999999997</v>
      </c>
      <c r="H254">
        <v>7.7269000000000004E-2</v>
      </c>
      <c r="I254">
        <v>29.8</v>
      </c>
      <c r="J254">
        <v>60</v>
      </c>
      <c r="K254">
        <v>5207</v>
      </c>
      <c r="L254" t="s">
        <v>158</v>
      </c>
      <c r="M254" t="s">
        <v>159</v>
      </c>
      <c r="N254" t="s">
        <v>160</v>
      </c>
      <c r="O254" t="s">
        <v>161</v>
      </c>
      <c r="P254" t="s">
        <v>162</v>
      </c>
      <c r="Q254" t="s">
        <v>163</v>
      </c>
      <c r="R254" t="s">
        <v>164</v>
      </c>
      <c r="S254" t="s">
        <v>14</v>
      </c>
      <c r="T254">
        <v>0</v>
      </c>
      <c r="U254">
        <v>0</v>
      </c>
      <c r="V254" t="s">
        <v>241</v>
      </c>
      <c r="W254">
        <v>0</v>
      </c>
      <c r="X254" s="3">
        <f t="shared" si="6"/>
        <v>28912</v>
      </c>
      <c r="Y254" s="3">
        <f t="shared" si="7"/>
        <v>2234.0013280000003</v>
      </c>
    </row>
    <row r="255" spans="1:25" x14ac:dyDescent="0.2">
      <c r="A255">
        <v>252</v>
      </c>
      <c r="B255">
        <v>34372</v>
      </c>
      <c r="C255">
        <v>1</v>
      </c>
      <c r="D255">
        <v>32086</v>
      </c>
      <c r="E255">
        <v>4</v>
      </c>
      <c r="F255">
        <v>2233</v>
      </c>
      <c r="G255">
        <v>6.9594199999999997</v>
      </c>
      <c r="H255">
        <v>9.9856600000000004E-2</v>
      </c>
      <c r="I255">
        <v>19.5</v>
      </c>
      <c r="J255">
        <v>60</v>
      </c>
      <c r="K255">
        <v>5207</v>
      </c>
      <c r="L255" t="s">
        <v>158</v>
      </c>
      <c r="M255" t="s">
        <v>159</v>
      </c>
      <c r="N255" t="s">
        <v>160</v>
      </c>
      <c r="O255" t="s">
        <v>161</v>
      </c>
      <c r="P255" t="s">
        <v>162</v>
      </c>
      <c r="Q255" t="s">
        <v>163</v>
      </c>
      <c r="R255" t="s">
        <v>164</v>
      </c>
      <c r="S255" t="s">
        <v>14</v>
      </c>
      <c r="T255">
        <v>0</v>
      </c>
      <c r="U255">
        <v>0</v>
      </c>
      <c r="V255" t="s">
        <v>241</v>
      </c>
      <c r="W255">
        <v>0.01</v>
      </c>
      <c r="X255" s="3">
        <f t="shared" si="6"/>
        <v>32086</v>
      </c>
      <c r="Y255" s="3">
        <f t="shared" si="7"/>
        <v>3203.9988676000003</v>
      </c>
    </row>
    <row r="256" spans="1:25" x14ac:dyDescent="0.2">
      <c r="A256">
        <v>253</v>
      </c>
      <c r="B256">
        <v>34378</v>
      </c>
      <c r="C256">
        <v>1</v>
      </c>
      <c r="D256">
        <v>115152</v>
      </c>
      <c r="E256">
        <v>8</v>
      </c>
      <c r="F256">
        <v>28978</v>
      </c>
      <c r="G256">
        <v>25.164999999999999</v>
      </c>
      <c r="H256">
        <v>0.25864900000000002</v>
      </c>
      <c r="I256">
        <v>23.9</v>
      </c>
      <c r="J256">
        <v>60</v>
      </c>
      <c r="K256">
        <v>5207</v>
      </c>
      <c r="L256" t="s">
        <v>158</v>
      </c>
      <c r="M256" t="s">
        <v>159</v>
      </c>
      <c r="N256" t="s">
        <v>160</v>
      </c>
      <c r="O256" t="s">
        <v>161</v>
      </c>
      <c r="P256" t="s">
        <v>162</v>
      </c>
      <c r="Q256" t="s">
        <v>163</v>
      </c>
      <c r="R256" t="s">
        <v>164</v>
      </c>
      <c r="S256" t="s">
        <v>14</v>
      </c>
      <c r="T256">
        <v>0</v>
      </c>
      <c r="U256">
        <v>0</v>
      </c>
      <c r="V256" t="s">
        <v>241</v>
      </c>
      <c r="W256">
        <v>0.01</v>
      </c>
      <c r="X256" s="3">
        <f t="shared" si="6"/>
        <v>115152</v>
      </c>
      <c r="Y256" s="3">
        <f t="shared" si="7"/>
        <v>29783.949648000002</v>
      </c>
    </row>
    <row r="257" spans="1:25" x14ac:dyDescent="0.2">
      <c r="A257">
        <v>254</v>
      </c>
      <c r="B257">
        <v>34385</v>
      </c>
      <c r="C257">
        <v>1</v>
      </c>
      <c r="D257">
        <v>45106</v>
      </c>
      <c r="E257">
        <v>2</v>
      </c>
      <c r="F257">
        <v>2466</v>
      </c>
      <c r="G257">
        <v>5.4671200000000004</v>
      </c>
      <c r="H257">
        <v>5.4671200000000003E-2</v>
      </c>
      <c r="I257">
        <v>26.7</v>
      </c>
      <c r="J257">
        <v>60</v>
      </c>
      <c r="K257">
        <v>5207</v>
      </c>
      <c r="L257" t="s">
        <v>158</v>
      </c>
      <c r="M257" t="s">
        <v>159</v>
      </c>
      <c r="N257" t="s">
        <v>160</v>
      </c>
      <c r="O257" t="s">
        <v>161</v>
      </c>
      <c r="P257" t="s">
        <v>162</v>
      </c>
      <c r="Q257" t="s">
        <v>163</v>
      </c>
      <c r="R257" t="s">
        <v>164</v>
      </c>
      <c r="S257" t="s">
        <v>14</v>
      </c>
      <c r="T257">
        <v>0</v>
      </c>
      <c r="U257">
        <v>0</v>
      </c>
      <c r="V257" t="s">
        <v>241</v>
      </c>
      <c r="W257">
        <v>0</v>
      </c>
      <c r="X257" s="3">
        <f t="shared" si="6"/>
        <v>45106</v>
      </c>
      <c r="Y257" s="3">
        <f t="shared" si="7"/>
        <v>2465.9991472000002</v>
      </c>
    </row>
    <row r="258" spans="1:25" x14ac:dyDescent="0.2">
      <c r="A258">
        <v>255</v>
      </c>
      <c r="B258">
        <v>34387</v>
      </c>
      <c r="C258">
        <v>1</v>
      </c>
      <c r="D258">
        <v>4184</v>
      </c>
      <c r="E258">
        <v>2</v>
      </c>
      <c r="F258">
        <v>567</v>
      </c>
      <c r="G258">
        <v>13.551600000000001</v>
      </c>
      <c r="H258">
        <v>0.20291600000000001</v>
      </c>
      <c r="I258">
        <v>29.1</v>
      </c>
      <c r="J258">
        <v>60</v>
      </c>
      <c r="K258">
        <v>5207</v>
      </c>
      <c r="L258" t="s">
        <v>158</v>
      </c>
      <c r="M258" t="s">
        <v>159</v>
      </c>
      <c r="N258" t="s">
        <v>160</v>
      </c>
      <c r="O258" t="s">
        <v>161</v>
      </c>
      <c r="P258" t="s">
        <v>162</v>
      </c>
      <c r="Q258" t="s">
        <v>163</v>
      </c>
      <c r="R258" t="s">
        <v>164</v>
      </c>
      <c r="S258" t="s">
        <v>14</v>
      </c>
      <c r="T258">
        <v>0.20291586998087899</v>
      </c>
      <c r="U258">
        <v>0.54462018566876003</v>
      </c>
      <c r="V258">
        <v>2.6839703849683101</v>
      </c>
      <c r="W258">
        <v>0</v>
      </c>
      <c r="X258" s="3">
        <f t="shared" si="6"/>
        <v>4184</v>
      </c>
      <c r="Y258" s="3">
        <f t="shared" si="7"/>
        <v>849.0005440000001</v>
      </c>
    </row>
    <row r="259" spans="1:25" x14ac:dyDescent="0.2">
      <c r="A259">
        <v>256</v>
      </c>
      <c r="B259">
        <v>34392</v>
      </c>
      <c r="C259">
        <v>1</v>
      </c>
      <c r="D259">
        <v>38995</v>
      </c>
      <c r="E259">
        <v>1</v>
      </c>
      <c r="F259">
        <v>824</v>
      </c>
      <c r="G259">
        <v>2.1130900000000001</v>
      </c>
      <c r="H259">
        <v>2.1130900000000001E-2</v>
      </c>
      <c r="I259">
        <v>29.4</v>
      </c>
      <c r="J259">
        <v>60</v>
      </c>
      <c r="K259">
        <v>5207</v>
      </c>
      <c r="L259" t="s">
        <v>158</v>
      </c>
      <c r="M259" t="s">
        <v>159</v>
      </c>
      <c r="N259" t="s">
        <v>160</v>
      </c>
      <c r="O259" t="s">
        <v>161</v>
      </c>
      <c r="P259" t="s">
        <v>162</v>
      </c>
      <c r="Q259" t="s">
        <v>163</v>
      </c>
      <c r="R259" t="s">
        <v>164</v>
      </c>
      <c r="S259" t="s">
        <v>14</v>
      </c>
      <c r="T259">
        <v>0</v>
      </c>
      <c r="U259">
        <v>0</v>
      </c>
      <c r="V259" t="s">
        <v>241</v>
      </c>
      <c r="W259">
        <v>0</v>
      </c>
      <c r="X259" s="3">
        <f t="shared" si="6"/>
        <v>38995</v>
      </c>
      <c r="Y259" s="3">
        <f t="shared" si="7"/>
        <v>823.99944550000009</v>
      </c>
    </row>
    <row r="260" spans="1:25" x14ac:dyDescent="0.2">
      <c r="A260">
        <v>257</v>
      </c>
      <c r="B260">
        <v>34399</v>
      </c>
      <c r="C260">
        <v>1</v>
      </c>
      <c r="D260">
        <v>57741</v>
      </c>
      <c r="E260">
        <v>3</v>
      </c>
      <c r="F260">
        <v>6133</v>
      </c>
      <c r="G260">
        <v>10.621600000000001</v>
      </c>
      <c r="H260">
        <v>0.106216</v>
      </c>
      <c r="I260">
        <v>23.4</v>
      </c>
      <c r="J260">
        <v>60</v>
      </c>
      <c r="K260">
        <v>5207</v>
      </c>
      <c r="L260" t="s">
        <v>158</v>
      </c>
      <c r="M260" t="s">
        <v>159</v>
      </c>
      <c r="N260" t="s">
        <v>160</v>
      </c>
      <c r="O260" t="s">
        <v>161</v>
      </c>
      <c r="P260" t="s">
        <v>162</v>
      </c>
      <c r="Q260" t="s">
        <v>163</v>
      </c>
      <c r="R260" t="s">
        <v>164</v>
      </c>
      <c r="S260" t="s">
        <v>14</v>
      </c>
      <c r="T260">
        <v>0</v>
      </c>
      <c r="U260">
        <v>0</v>
      </c>
      <c r="V260" t="s">
        <v>241</v>
      </c>
      <c r="W260">
        <v>0</v>
      </c>
      <c r="X260" s="3">
        <f t="shared" ref="X260:X323" si="8">D260-C260+1</f>
        <v>57741</v>
      </c>
      <c r="Y260" s="3">
        <f t="shared" ref="Y260:Y323" si="9">H260*X260</f>
        <v>6133.0180559999999</v>
      </c>
    </row>
    <row r="261" spans="1:25" x14ac:dyDescent="0.2">
      <c r="A261">
        <v>258</v>
      </c>
      <c r="B261">
        <v>34403</v>
      </c>
      <c r="C261">
        <v>1</v>
      </c>
      <c r="D261">
        <v>768</v>
      </c>
      <c r="E261">
        <v>1</v>
      </c>
      <c r="F261">
        <v>763</v>
      </c>
      <c r="G261">
        <v>99.349000000000004</v>
      </c>
      <c r="H261">
        <v>0.99348999999999998</v>
      </c>
      <c r="I261">
        <v>34.9</v>
      </c>
      <c r="J261">
        <v>60</v>
      </c>
      <c r="K261">
        <v>5207</v>
      </c>
      <c r="L261" t="s">
        <v>158</v>
      </c>
      <c r="M261" t="s">
        <v>159</v>
      </c>
      <c r="N261" t="s">
        <v>160</v>
      </c>
      <c r="O261" t="s">
        <v>161</v>
      </c>
      <c r="P261" t="s">
        <v>162</v>
      </c>
      <c r="Q261" t="s">
        <v>163</v>
      </c>
      <c r="R261" t="s">
        <v>164</v>
      </c>
      <c r="S261" t="s">
        <v>14</v>
      </c>
      <c r="T261">
        <v>0.99348958333333304</v>
      </c>
      <c r="U261">
        <v>8.0476481268598299E-2</v>
      </c>
      <c r="V261">
        <v>8.10038500842509E-2</v>
      </c>
      <c r="W261">
        <v>0</v>
      </c>
      <c r="X261" s="3">
        <f t="shared" si="8"/>
        <v>768</v>
      </c>
      <c r="Y261" s="3">
        <f t="shared" si="9"/>
        <v>763.00031999999999</v>
      </c>
    </row>
    <row r="262" spans="1:25" x14ac:dyDescent="0.2">
      <c r="A262">
        <v>259</v>
      </c>
      <c r="B262">
        <v>34404</v>
      </c>
      <c r="C262">
        <v>1</v>
      </c>
      <c r="D262">
        <v>35108</v>
      </c>
      <c r="E262">
        <v>3</v>
      </c>
      <c r="F262">
        <v>4119</v>
      </c>
      <c r="G262">
        <v>11.7324</v>
      </c>
      <c r="H262">
        <v>0.117324</v>
      </c>
      <c r="I262">
        <v>29.9</v>
      </c>
      <c r="J262">
        <v>60</v>
      </c>
      <c r="K262">
        <v>5207</v>
      </c>
      <c r="L262" t="s">
        <v>158</v>
      </c>
      <c r="M262" t="s">
        <v>159</v>
      </c>
      <c r="N262" t="s">
        <v>160</v>
      </c>
      <c r="O262" t="s">
        <v>161</v>
      </c>
      <c r="P262" t="s">
        <v>162</v>
      </c>
      <c r="Q262" t="s">
        <v>163</v>
      </c>
      <c r="R262" t="s">
        <v>164</v>
      </c>
      <c r="S262" t="s">
        <v>14</v>
      </c>
      <c r="T262">
        <v>0</v>
      </c>
      <c r="U262">
        <v>0</v>
      </c>
      <c r="V262" t="s">
        <v>241</v>
      </c>
      <c r="W262">
        <v>0</v>
      </c>
      <c r="X262" s="3">
        <f t="shared" si="8"/>
        <v>35108</v>
      </c>
      <c r="Y262" s="3">
        <f t="shared" si="9"/>
        <v>4119.0109919999995</v>
      </c>
    </row>
    <row r="263" spans="1:25" x14ac:dyDescent="0.2">
      <c r="A263">
        <v>260</v>
      </c>
      <c r="B263">
        <v>34405</v>
      </c>
      <c r="C263">
        <v>1</v>
      </c>
      <c r="D263">
        <v>10174</v>
      </c>
      <c r="E263">
        <v>2</v>
      </c>
      <c r="F263">
        <v>3274</v>
      </c>
      <c r="G263">
        <v>32.180100000000003</v>
      </c>
      <c r="H263">
        <v>0.321801</v>
      </c>
      <c r="I263">
        <v>25.1</v>
      </c>
      <c r="J263">
        <v>60</v>
      </c>
      <c r="K263">
        <v>5207</v>
      </c>
      <c r="L263" t="s">
        <v>158</v>
      </c>
      <c r="M263" t="s">
        <v>159</v>
      </c>
      <c r="N263" t="s">
        <v>160</v>
      </c>
      <c r="O263" t="s">
        <v>161</v>
      </c>
      <c r="P263" t="s">
        <v>162</v>
      </c>
      <c r="Q263" t="s">
        <v>163</v>
      </c>
      <c r="R263" t="s">
        <v>164</v>
      </c>
      <c r="S263" t="s">
        <v>14</v>
      </c>
      <c r="T263">
        <v>0</v>
      </c>
      <c r="U263">
        <v>0</v>
      </c>
      <c r="V263" t="s">
        <v>241</v>
      </c>
      <c r="W263">
        <v>0</v>
      </c>
      <c r="X263" s="3">
        <f t="shared" si="8"/>
        <v>10174</v>
      </c>
      <c r="Y263" s="3">
        <f t="shared" si="9"/>
        <v>3274.0033739999999</v>
      </c>
    </row>
    <row r="264" spans="1:25" x14ac:dyDescent="0.2">
      <c r="A264">
        <v>261</v>
      </c>
      <c r="B264">
        <v>34411</v>
      </c>
      <c r="C264">
        <v>1</v>
      </c>
      <c r="D264">
        <v>25188</v>
      </c>
      <c r="E264">
        <v>3</v>
      </c>
      <c r="F264">
        <v>7609</v>
      </c>
      <c r="G264">
        <v>30.2088</v>
      </c>
      <c r="H264">
        <v>0.36835000000000001</v>
      </c>
      <c r="I264">
        <v>21</v>
      </c>
      <c r="J264">
        <v>60</v>
      </c>
      <c r="K264">
        <v>5207</v>
      </c>
      <c r="L264" t="s">
        <v>158</v>
      </c>
      <c r="M264" t="s">
        <v>159</v>
      </c>
      <c r="N264" t="s">
        <v>160</v>
      </c>
      <c r="O264" t="s">
        <v>161</v>
      </c>
      <c r="P264" t="s">
        <v>162</v>
      </c>
      <c r="Q264" t="s">
        <v>163</v>
      </c>
      <c r="R264" t="s">
        <v>164</v>
      </c>
      <c r="S264" t="s">
        <v>14</v>
      </c>
      <c r="T264">
        <v>0</v>
      </c>
      <c r="U264">
        <v>0</v>
      </c>
      <c r="V264" t="s">
        <v>241</v>
      </c>
      <c r="W264">
        <v>0</v>
      </c>
      <c r="X264" s="3">
        <f t="shared" si="8"/>
        <v>25188</v>
      </c>
      <c r="Y264" s="3">
        <f t="shared" si="9"/>
        <v>9277.9997999999996</v>
      </c>
    </row>
    <row r="265" spans="1:25" x14ac:dyDescent="0.2">
      <c r="A265">
        <v>262</v>
      </c>
      <c r="B265">
        <v>34414</v>
      </c>
      <c r="C265">
        <v>1</v>
      </c>
      <c r="D265">
        <v>14656</v>
      </c>
      <c r="E265">
        <v>1</v>
      </c>
      <c r="F265">
        <v>389</v>
      </c>
      <c r="G265">
        <v>2.6541999999999999</v>
      </c>
      <c r="H265">
        <v>2.6542E-2</v>
      </c>
      <c r="I265">
        <v>33.6</v>
      </c>
      <c r="J265">
        <v>60</v>
      </c>
      <c r="K265">
        <v>5207</v>
      </c>
      <c r="L265" t="s">
        <v>158</v>
      </c>
      <c r="M265" t="s">
        <v>159</v>
      </c>
      <c r="N265" t="s">
        <v>160</v>
      </c>
      <c r="O265" t="s">
        <v>161</v>
      </c>
      <c r="P265" t="s">
        <v>162</v>
      </c>
      <c r="Q265" t="s">
        <v>163</v>
      </c>
      <c r="R265" t="s">
        <v>164</v>
      </c>
      <c r="S265" t="s">
        <v>14</v>
      </c>
      <c r="T265">
        <v>0</v>
      </c>
      <c r="U265">
        <v>0</v>
      </c>
      <c r="V265" t="s">
        <v>241</v>
      </c>
      <c r="W265">
        <v>0</v>
      </c>
      <c r="X265" s="3">
        <f t="shared" si="8"/>
        <v>14656</v>
      </c>
      <c r="Y265" s="3">
        <f t="shared" si="9"/>
        <v>388.99955199999999</v>
      </c>
    </row>
    <row r="266" spans="1:25" x14ac:dyDescent="0.2">
      <c r="A266">
        <v>263</v>
      </c>
      <c r="B266">
        <v>34418</v>
      </c>
      <c r="C266">
        <v>1</v>
      </c>
      <c r="D266">
        <v>121824</v>
      </c>
      <c r="E266">
        <v>8</v>
      </c>
      <c r="F266">
        <v>9399</v>
      </c>
      <c r="G266">
        <v>7.71523</v>
      </c>
      <c r="H266">
        <v>7.7152299999999993E-2</v>
      </c>
      <c r="I266">
        <v>25</v>
      </c>
      <c r="J266">
        <v>60</v>
      </c>
      <c r="K266">
        <v>5207</v>
      </c>
      <c r="L266" t="s">
        <v>158</v>
      </c>
      <c r="M266" t="s">
        <v>159</v>
      </c>
      <c r="N266" t="s">
        <v>160</v>
      </c>
      <c r="O266" t="s">
        <v>161</v>
      </c>
      <c r="P266" t="s">
        <v>162</v>
      </c>
      <c r="Q266" t="s">
        <v>163</v>
      </c>
      <c r="R266" t="s">
        <v>164</v>
      </c>
      <c r="S266" t="s">
        <v>14</v>
      </c>
      <c r="T266">
        <v>0</v>
      </c>
      <c r="U266">
        <v>0</v>
      </c>
      <c r="V266" t="s">
        <v>241</v>
      </c>
      <c r="W266">
        <v>0.01</v>
      </c>
      <c r="X266" s="3">
        <f t="shared" si="8"/>
        <v>121824</v>
      </c>
      <c r="Y266" s="3">
        <f t="shared" si="9"/>
        <v>9399.0017951999998</v>
      </c>
    </row>
    <row r="267" spans="1:25" x14ac:dyDescent="0.2">
      <c r="A267">
        <v>264</v>
      </c>
      <c r="B267">
        <v>34434</v>
      </c>
      <c r="C267">
        <v>1</v>
      </c>
      <c r="D267">
        <v>12837</v>
      </c>
      <c r="E267">
        <v>2</v>
      </c>
      <c r="F267">
        <v>4096</v>
      </c>
      <c r="G267">
        <v>31.907800000000002</v>
      </c>
      <c r="H267">
        <v>0.46490599999999999</v>
      </c>
      <c r="I267">
        <v>18.7</v>
      </c>
      <c r="J267">
        <v>60</v>
      </c>
      <c r="K267">
        <v>5207</v>
      </c>
      <c r="L267" t="s">
        <v>158</v>
      </c>
      <c r="M267" t="s">
        <v>159</v>
      </c>
      <c r="N267" t="s">
        <v>160</v>
      </c>
      <c r="O267" t="s">
        <v>161</v>
      </c>
      <c r="P267" t="s">
        <v>162</v>
      </c>
      <c r="Q267" t="s">
        <v>163</v>
      </c>
      <c r="R267" t="s">
        <v>164</v>
      </c>
      <c r="S267" t="s">
        <v>14</v>
      </c>
      <c r="T267">
        <v>0</v>
      </c>
      <c r="U267">
        <v>0</v>
      </c>
      <c r="V267" t="s">
        <v>241</v>
      </c>
      <c r="W267">
        <v>0</v>
      </c>
      <c r="X267" s="3">
        <f t="shared" si="8"/>
        <v>12837</v>
      </c>
      <c r="Y267" s="3">
        <f t="shared" si="9"/>
        <v>5967.9983219999995</v>
      </c>
    </row>
    <row r="268" spans="1:25" x14ac:dyDescent="0.2">
      <c r="A268">
        <v>265</v>
      </c>
      <c r="B268">
        <v>34435</v>
      </c>
      <c r="C268">
        <v>1</v>
      </c>
      <c r="D268">
        <v>1051</v>
      </c>
      <c r="E268">
        <v>2</v>
      </c>
      <c r="F268">
        <v>1046</v>
      </c>
      <c r="G268">
        <v>99.524299999999997</v>
      </c>
      <c r="H268">
        <v>1.6641300000000001</v>
      </c>
      <c r="I268">
        <v>23.8</v>
      </c>
      <c r="J268">
        <v>44</v>
      </c>
      <c r="K268">
        <v>5207</v>
      </c>
      <c r="L268" t="s">
        <v>158</v>
      </c>
      <c r="M268" t="s">
        <v>159</v>
      </c>
      <c r="N268" t="s">
        <v>160</v>
      </c>
      <c r="O268" t="s">
        <v>161</v>
      </c>
      <c r="P268" t="s">
        <v>162</v>
      </c>
      <c r="Q268" t="s">
        <v>163</v>
      </c>
      <c r="R268" t="s">
        <v>164</v>
      </c>
      <c r="S268" t="s">
        <v>14</v>
      </c>
      <c r="T268">
        <v>1.66412940057088</v>
      </c>
      <c r="U268">
        <v>0.48249123199684202</v>
      </c>
      <c r="V268">
        <v>0.28993612625996601</v>
      </c>
      <c r="W268">
        <v>0</v>
      </c>
      <c r="X268" s="3">
        <f t="shared" si="8"/>
        <v>1051</v>
      </c>
      <c r="Y268" s="3">
        <f t="shared" si="9"/>
        <v>1749.00063</v>
      </c>
    </row>
    <row r="269" spans="1:25" x14ac:dyDescent="0.2">
      <c r="A269">
        <v>266</v>
      </c>
      <c r="B269">
        <v>34436</v>
      </c>
      <c r="C269">
        <v>1</v>
      </c>
      <c r="D269">
        <v>20247</v>
      </c>
      <c r="E269">
        <v>1</v>
      </c>
      <c r="F269">
        <v>1091</v>
      </c>
      <c r="G269">
        <v>5.3884499999999997</v>
      </c>
      <c r="H269">
        <v>5.3884500000000002E-2</v>
      </c>
      <c r="I269">
        <v>25</v>
      </c>
      <c r="J269">
        <v>60</v>
      </c>
      <c r="K269">
        <v>5207</v>
      </c>
      <c r="L269" t="s">
        <v>158</v>
      </c>
      <c r="M269" t="s">
        <v>159</v>
      </c>
      <c r="N269" t="s">
        <v>160</v>
      </c>
      <c r="O269" t="s">
        <v>161</v>
      </c>
      <c r="P269" t="s">
        <v>162</v>
      </c>
      <c r="Q269" t="s">
        <v>163</v>
      </c>
      <c r="R269" t="s">
        <v>164</v>
      </c>
      <c r="S269" t="s">
        <v>14</v>
      </c>
      <c r="T269">
        <v>0</v>
      </c>
      <c r="U269">
        <v>0</v>
      </c>
      <c r="V269" t="s">
        <v>241</v>
      </c>
      <c r="W269">
        <v>0</v>
      </c>
      <c r="X269" s="3">
        <f t="shared" si="8"/>
        <v>20247</v>
      </c>
      <c r="Y269" s="3">
        <f t="shared" si="9"/>
        <v>1090.9994715</v>
      </c>
    </row>
    <row r="270" spans="1:25" x14ac:dyDescent="0.2">
      <c r="A270">
        <v>267</v>
      </c>
      <c r="B270">
        <v>34437</v>
      </c>
      <c r="C270">
        <v>1</v>
      </c>
      <c r="D270">
        <v>29744</v>
      </c>
      <c r="E270">
        <v>1</v>
      </c>
      <c r="F270">
        <v>663</v>
      </c>
      <c r="G270">
        <v>2.2290199999999998</v>
      </c>
      <c r="H270">
        <v>2.22902E-2</v>
      </c>
      <c r="I270">
        <v>31.9</v>
      </c>
      <c r="J270">
        <v>60</v>
      </c>
      <c r="K270">
        <v>5207</v>
      </c>
      <c r="L270" t="s">
        <v>158</v>
      </c>
      <c r="M270" t="s">
        <v>159</v>
      </c>
      <c r="N270" t="s">
        <v>160</v>
      </c>
      <c r="O270" t="s">
        <v>161</v>
      </c>
      <c r="P270" t="s">
        <v>162</v>
      </c>
      <c r="Q270" t="s">
        <v>163</v>
      </c>
      <c r="R270" t="s">
        <v>164</v>
      </c>
      <c r="S270" t="s">
        <v>14</v>
      </c>
      <c r="T270">
        <v>0</v>
      </c>
      <c r="U270">
        <v>0</v>
      </c>
      <c r="V270" t="s">
        <v>241</v>
      </c>
      <c r="W270">
        <v>0</v>
      </c>
      <c r="X270" s="3">
        <f t="shared" si="8"/>
        <v>29744</v>
      </c>
      <c r="Y270" s="3">
        <f t="shared" si="9"/>
        <v>662.99970880000001</v>
      </c>
    </row>
    <row r="271" spans="1:25" x14ac:dyDescent="0.2">
      <c r="A271">
        <v>268</v>
      </c>
      <c r="B271">
        <v>34438</v>
      </c>
      <c r="C271">
        <v>1</v>
      </c>
      <c r="D271">
        <v>1616</v>
      </c>
      <c r="E271">
        <v>1</v>
      </c>
      <c r="F271">
        <v>873</v>
      </c>
      <c r="G271">
        <v>54.022300000000001</v>
      </c>
      <c r="H271">
        <v>0.54022300000000001</v>
      </c>
      <c r="I271">
        <v>30.4</v>
      </c>
      <c r="J271">
        <v>60</v>
      </c>
      <c r="K271">
        <v>5207</v>
      </c>
      <c r="L271" t="s">
        <v>158</v>
      </c>
      <c r="M271" t="s">
        <v>159</v>
      </c>
      <c r="N271" t="s">
        <v>160</v>
      </c>
      <c r="O271" t="s">
        <v>161</v>
      </c>
      <c r="P271" t="s">
        <v>162</v>
      </c>
      <c r="Q271" t="s">
        <v>163</v>
      </c>
      <c r="R271" t="s">
        <v>164</v>
      </c>
      <c r="S271" t="s">
        <v>14</v>
      </c>
      <c r="T271">
        <v>0.54022277227722704</v>
      </c>
      <c r="U271">
        <v>0.49853377576045999</v>
      </c>
      <c r="V271">
        <v>0.92282999041111602</v>
      </c>
      <c r="W271">
        <v>0</v>
      </c>
      <c r="X271" s="3">
        <f t="shared" si="8"/>
        <v>1616</v>
      </c>
      <c r="Y271" s="3">
        <f t="shared" si="9"/>
        <v>873.00036799999998</v>
      </c>
    </row>
    <row r="272" spans="1:25" x14ac:dyDescent="0.2">
      <c r="A272">
        <v>269</v>
      </c>
      <c r="B272">
        <v>34443</v>
      </c>
      <c r="C272">
        <v>1</v>
      </c>
      <c r="D272">
        <v>9425</v>
      </c>
      <c r="E272">
        <v>3</v>
      </c>
      <c r="F272">
        <v>3431</v>
      </c>
      <c r="G272">
        <v>36.403199999999998</v>
      </c>
      <c r="H272">
        <v>0.39617999999999998</v>
      </c>
      <c r="I272">
        <v>26.2</v>
      </c>
      <c r="J272">
        <v>60</v>
      </c>
      <c r="K272">
        <v>5207</v>
      </c>
      <c r="L272" t="s">
        <v>158</v>
      </c>
      <c r="M272" t="s">
        <v>159</v>
      </c>
      <c r="N272" t="s">
        <v>160</v>
      </c>
      <c r="O272" t="s">
        <v>161</v>
      </c>
      <c r="P272" t="s">
        <v>162</v>
      </c>
      <c r="Q272" t="s">
        <v>163</v>
      </c>
      <c r="R272" t="s">
        <v>164</v>
      </c>
      <c r="S272" t="s">
        <v>14</v>
      </c>
      <c r="T272">
        <v>0</v>
      </c>
      <c r="U272">
        <v>0</v>
      </c>
      <c r="V272" t="s">
        <v>241</v>
      </c>
      <c r="W272">
        <v>0</v>
      </c>
      <c r="X272" s="3">
        <f t="shared" si="8"/>
        <v>9425</v>
      </c>
      <c r="Y272" s="3">
        <f t="shared" si="9"/>
        <v>3733.9964999999997</v>
      </c>
    </row>
    <row r="273" spans="1:25" x14ac:dyDescent="0.2">
      <c r="A273">
        <v>270</v>
      </c>
      <c r="B273">
        <v>34444</v>
      </c>
      <c r="C273">
        <v>1</v>
      </c>
      <c r="D273">
        <v>50965</v>
      </c>
      <c r="E273">
        <v>3</v>
      </c>
      <c r="F273">
        <v>4020</v>
      </c>
      <c r="G273">
        <v>7.8877699999999997</v>
      </c>
      <c r="H273">
        <v>7.8877699999999995E-2</v>
      </c>
      <c r="I273">
        <v>25.7</v>
      </c>
      <c r="J273">
        <v>60</v>
      </c>
      <c r="K273">
        <v>5207</v>
      </c>
      <c r="L273" t="s">
        <v>158</v>
      </c>
      <c r="M273" t="s">
        <v>159</v>
      </c>
      <c r="N273" t="s">
        <v>160</v>
      </c>
      <c r="O273" t="s">
        <v>161</v>
      </c>
      <c r="P273" t="s">
        <v>162</v>
      </c>
      <c r="Q273" t="s">
        <v>163</v>
      </c>
      <c r="R273" t="s">
        <v>164</v>
      </c>
      <c r="S273" t="s">
        <v>14</v>
      </c>
      <c r="T273">
        <v>0</v>
      </c>
      <c r="U273">
        <v>0</v>
      </c>
      <c r="V273" t="s">
        <v>241</v>
      </c>
      <c r="W273">
        <v>0</v>
      </c>
      <c r="X273" s="3">
        <f t="shared" si="8"/>
        <v>50965</v>
      </c>
      <c r="Y273" s="3">
        <f t="shared" si="9"/>
        <v>4020.0019804999997</v>
      </c>
    </row>
    <row r="274" spans="1:25" x14ac:dyDescent="0.2">
      <c r="A274">
        <v>271</v>
      </c>
      <c r="B274">
        <v>34449</v>
      </c>
      <c r="C274">
        <v>1</v>
      </c>
      <c r="D274">
        <v>28273</v>
      </c>
      <c r="E274">
        <v>1</v>
      </c>
      <c r="F274">
        <v>345</v>
      </c>
      <c r="G274">
        <v>1.2202500000000001</v>
      </c>
      <c r="H274">
        <v>1.22025E-2</v>
      </c>
      <c r="I274">
        <v>29.8</v>
      </c>
      <c r="J274">
        <v>0</v>
      </c>
      <c r="K274">
        <v>5207</v>
      </c>
      <c r="L274" t="s">
        <v>158</v>
      </c>
      <c r="M274" t="s">
        <v>159</v>
      </c>
      <c r="N274" t="s">
        <v>160</v>
      </c>
      <c r="O274" t="s">
        <v>161</v>
      </c>
      <c r="P274" t="s">
        <v>162</v>
      </c>
      <c r="Q274" t="s">
        <v>163</v>
      </c>
      <c r="R274" t="s">
        <v>164</v>
      </c>
      <c r="S274" t="s">
        <v>14</v>
      </c>
      <c r="T274">
        <v>0</v>
      </c>
      <c r="U274">
        <v>0</v>
      </c>
      <c r="V274" t="s">
        <v>241</v>
      </c>
      <c r="W274">
        <v>0</v>
      </c>
      <c r="X274" s="3">
        <f t="shared" si="8"/>
        <v>28273</v>
      </c>
      <c r="Y274" s="3">
        <f t="shared" si="9"/>
        <v>345.0012825</v>
      </c>
    </row>
    <row r="275" spans="1:25" x14ac:dyDescent="0.2">
      <c r="A275">
        <v>272</v>
      </c>
      <c r="B275">
        <v>34454</v>
      </c>
      <c r="C275">
        <v>1</v>
      </c>
      <c r="D275">
        <v>32150</v>
      </c>
      <c r="E275">
        <v>4</v>
      </c>
      <c r="F275">
        <v>3604</v>
      </c>
      <c r="G275">
        <v>11.21</v>
      </c>
      <c r="H275">
        <v>0.11210000000000001</v>
      </c>
      <c r="I275">
        <v>27.5</v>
      </c>
      <c r="J275">
        <v>60</v>
      </c>
      <c r="K275">
        <v>5207</v>
      </c>
      <c r="L275" t="s">
        <v>158</v>
      </c>
      <c r="M275" t="s">
        <v>159</v>
      </c>
      <c r="N275" t="s">
        <v>160</v>
      </c>
      <c r="O275" t="s">
        <v>161</v>
      </c>
      <c r="P275" t="s">
        <v>162</v>
      </c>
      <c r="Q275" t="s">
        <v>163</v>
      </c>
      <c r="R275" t="s">
        <v>164</v>
      </c>
      <c r="S275" t="s">
        <v>14</v>
      </c>
      <c r="T275">
        <v>0</v>
      </c>
      <c r="U275">
        <v>0</v>
      </c>
      <c r="V275" t="s">
        <v>241</v>
      </c>
      <c r="W275">
        <v>0.01</v>
      </c>
      <c r="X275" s="3">
        <f t="shared" si="8"/>
        <v>32150</v>
      </c>
      <c r="Y275" s="3">
        <f t="shared" si="9"/>
        <v>3604.0150000000003</v>
      </c>
    </row>
    <row r="276" spans="1:25" x14ac:dyDescent="0.2">
      <c r="A276">
        <v>273</v>
      </c>
      <c r="B276">
        <v>34455</v>
      </c>
      <c r="C276">
        <v>1</v>
      </c>
      <c r="D276">
        <v>578</v>
      </c>
      <c r="E276">
        <v>2</v>
      </c>
      <c r="F276">
        <v>576</v>
      </c>
      <c r="G276">
        <v>99.653999999999996</v>
      </c>
      <c r="H276">
        <v>1.80277</v>
      </c>
      <c r="I276">
        <v>24.8</v>
      </c>
      <c r="J276">
        <v>58</v>
      </c>
      <c r="K276">
        <v>5207</v>
      </c>
      <c r="L276" t="s">
        <v>158</v>
      </c>
      <c r="M276" t="s">
        <v>159</v>
      </c>
      <c r="N276" t="s">
        <v>160</v>
      </c>
      <c r="O276" t="s">
        <v>161</v>
      </c>
      <c r="P276" t="s">
        <v>162</v>
      </c>
      <c r="Q276" t="s">
        <v>163</v>
      </c>
      <c r="R276" t="s">
        <v>164</v>
      </c>
      <c r="S276" t="s">
        <v>14</v>
      </c>
      <c r="T276">
        <v>1.8027681660899599</v>
      </c>
      <c r="U276">
        <v>0.406863922197441</v>
      </c>
      <c r="V276">
        <v>0.22568843285040399</v>
      </c>
      <c r="W276">
        <v>0</v>
      </c>
      <c r="X276" s="3">
        <f t="shared" si="8"/>
        <v>578</v>
      </c>
      <c r="Y276" s="3">
        <f t="shared" si="9"/>
        <v>1042.0010600000001</v>
      </c>
    </row>
    <row r="277" spans="1:25" x14ac:dyDescent="0.2">
      <c r="A277">
        <v>274</v>
      </c>
      <c r="B277">
        <v>34457</v>
      </c>
      <c r="C277">
        <v>1</v>
      </c>
      <c r="D277">
        <v>140956</v>
      </c>
      <c r="E277">
        <v>10</v>
      </c>
      <c r="F277">
        <v>18775</v>
      </c>
      <c r="G277">
        <v>13.319800000000001</v>
      </c>
      <c r="H277">
        <v>0.13319800000000001</v>
      </c>
      <c r="I277">
        <v>27.4</v>
      </c>
      <c r="J277">
        <v>60</v>
      </c>
      <c r="K277">
        <v>5207</v>
      </c>
      <c r="L277" t="s">
        <v>158</v>
      </c>
      <c r="M277" t="s">
        <v>159</v>
      </c>
      <c r="N277" t="s">
        <v>160</v>
      </c>
      <c r="O277" t="s">
        <v>161</v>
      </c>
      <c r="P277" t="s">
        <v>162</v>
      </c>
      <c r="Q277" t="s">
        <v>163</v>
      </c>
      <c r="R277" t="s">
        <v>164</v>
      </c>
      <c r="S277" t="s">
        <v>14</v>
      </c>
      <c r="T277">
        <v>0</v>
      </c>
      <c r="U277">
        <v>0</v>
      </c>
      <c r="V277" t="s">
        <v>241</v>
      </c>
      <c r="W277">
        <v>0.01</v>
      </c>
      <c r="X277" s="3">
        <f t="shared" si="8"/>
        <v>140956</v>
      </c>
      <c r="Y277" s="3">
        <f t="shared" si="9"/>
        <v>18775.057288</v>
      </c>
    </row>
    <row r="278" spans="1:25" x14ac:dyDescent="0.2">
      <c r="A278">
        <v>275</v>
      </c>
      <c r="B278">
        <v>34459</v>
      </c>
      <c r="C278">
        <v>1</v>
      </c>
      <c r="D278">
        <v>6535</v>
      </c>
      <c r="E278">
        <v>1</v>
      </c>
      <c r="F278">
        <v>221</v>
      </c>
      <c r="G278">
        <v>3.3817900000000001</v>
      </c>
      <c r="H278">
        <v>3.3817899999999998E-2</v>
      </c>
      <c r="I278">
        <v>28.9</v>
      </c>
      <c r="J278">
        <v>60</v>
      </c>
      <c r="K278">
        <v>5207</v>
      </c>
      <c r="L278" t="s">
        <v>158</v>
      </c>
      <c r="M278" t="s">
        <v>159</v>
      </c>
      <c r="N278" t="s">
        <v>160</v>
      </c>
      <c r="O278" t="s">
        <v>161</v>
      </c>
      <c r="P278" t="s">
        <v>162</v>
      </c>
      <c r="Q278" t="s">
        <v>163</v>
      </c>
      <c r="R278" t="s">
        <v>164</v>
      </c>
      <c r="S278" t="s">
        <v>14</v>
      </c>
      <c r="T278">
        <v>0</v>
      </c>
      <c r="U278">
        <v>0</v>
      </c>
      <c r="V278" t="s">
        <v>241</v>
      </c>
      <c r="W278">
        <v>0</v>
      </c>
      <c r="X278" s="3">
        <f t="shared" si="8"/>
        <v>6535</v>
      </c>
      <c r="Y278" s="3">
        <f t="shared" si="9"/>
        <v>220.99997649999997</v>
      </c>
    </row>
    <row r="279" spans="1:25" x14ac:dyDescent="0.2">
      <c r="A279">
        <v>276</v>
      </c>
      <c r="B279">
        <v>34460</v>
      </c>
      <c r="C279">
        <v>1</v>
      </c>
      <c r="D279">
        <v>6833</v>
      </c>
      <c r="E279">
        <v>1</v>
      </c>
      <c r="F279">
        <v>3842</v>
      </c>
      <c r="G279">
        <v>56.2271</v>
      </c>
      <c r="H279">
        <v>0.56227099999999997</v>
      </c>
      <c r="I279">
        <v>27.1</v>
      </c>
      <c r="J279">
        <v>60</v>
      </c>
      <c r="K279">
        <v>5207</v>
      </c>
      <c r="L279" t="s">
        <v>158</v>
      </c>
      <c r="M279" t="s">
        <v>159</v>
      </c>
      <c r="N279" t="s">
        <v>160</v>
      </c>
      <c r="O279" t="s">
        <v>161</v>
      </c>
      <c r="P279" t="s">
        <v>162</v>
      </c>
      <c r="Q279" t="s">
        <v>163</v>
      </c>
      <c r="R279" t="s">
        <v>164</v>
      </c>
      <c r="S279" t="s">
        <v>14</v>
      </c>
      <c r="T279">
        <v>0</v>
      </c>
      <c r="U279">
        <v>0</v>
      </c>
      <c r="V279" t="s">
        <v>241</v>
      </c>
      <c r="W279">
        <v>0</v>
      </c>
      <c r="X279" s="3">
        <f t="shared" si="8"/>
        <v>6833</v>
      </c>
      <c r="Y279" s="3">
        <f t="shared" si="9"/>
        <v>3841.9977429999999</v>
      </c>
    </row>
    <row r="280" spans="1:25" x14ac:dyDescent="0.2">
      <c r="A280">
        <v>277</v>
      </c>
      <c r="B280">
        <v>34465</v>
      </c>
      <c r="C280">
        <v>1</v>
      </c>
      <c r="D280">
        <v>114824</v>
      </c>
      <c r="E280">
        <v>7</v>
      </c>
      <c r="F280">
        <v>11550</v>
      </c>
      <c r="G280">
        <v>10.0589</v>
      </c>
      <c r="H280">
        <v>0.100589</v>
      </c>
      <c r="I280">
        <v>20.3</v>
      </c>
      <c r="J280">
        <v>60</v>
      </c>
      <c r="K280">
        <v>5207</v>
      </c>
      <c r="L280" t="s">
        <v>158</v>
      </c>
      <c r="M280" t="s">
        <v>159</v>
      </c>
      <c r="N280" t="s">
        <v>160</v>
      </c>
      <c r="O280" t="s">
        <v>161</v>
      </c>
      <c r="P280" t="s">
        <v>162</v>
      </c>
      <c r="Q280" t="s">
        <v>163</v>
      </c>
      <c r="R280" t="s">
        <v>164</v>
      </c>
      <c r="S280" t="s">
        <v>14</v>
      </c>
      <c r="T280">
        <v>0</v>
      </c>
      <c r="U280">
        <v>0</v>
      </c>
      <c r="V280" t="s">
        <v>241</v>
      </c>
      <c r="W280">
        <v>0.01</v>
      </c>
      <c r="X280" s="3">
        <f t="shared" si="8"/>
        <v>114824</v>
      </c>
      <c r="Y280" s="3">
        <f t="shared" si="9"/>
        <v>11550.031336</v>
      </c>
    </row>
    <row r="281" spans="1:25" x14ac:dyDescent="0.2">
      <c r="A281">
        <v>278</v>
      </c>
      <c r="B281">
        <v>34473</v>
      </c>
      <c r="C281">
        <v>1</v>
      </c>
      <c r="D281">
        <v>32465</v>
      </c>
      <c r="E281">
        <v>1</v>
      </c>
      <c r="F281">
        <v>598</v>
      </c>
      <c r="G281">
        <v>1.84198</v>
      </c>
      <c r="H281">
        <v>1.84198E-2</v>
      </c>
      <c r="I281">
        <v>22.5</v>
      </c>
      <c r="J281">
        <v>60</v>
      </c>
      <c r="K281">
        <v>5207</v>
      </c>
      <c r="L281" t="s">
        <v>158</v>
      </c>
      <c r="M281" t="s">
        <v>159</v>
      </c>
      <c r="N281" t="s">
        <v>160</v>
      </c>
      <c r="O281" t="s">
        <v>161</v>
      </c>
      <c r="P281" t="s">
        <v>162</v>
      </c>
      <c r="Q281" t="s">
        <v>163</v>
      </c>
      <c r="R281" t="s">
        <v>164</v>
      </c>
      <c r="S281" t="s">
        <v>14</v>
      </c>
      <c r="T281">
        <v>0</v>
      </c>
      <c r="U281">
        <v>0</v>
      </c>
      <c r="V281" t="s">
        <v>241</v>
      </c>
      <c r="W281">
        <v>0</v>
      </c>
      <c r="X281" s="3">
        <f t="shared" si="8"/>
        <v>32465</v>
      </c>
      <c r="Y281" s="3">
        <f t="shared" si="9"/>
        <v>597.99880700000006</v>
      </c>
    </row>
    <row r="282" spans="1:25" x14ac:dyDescent="0.2">
      <c r="A282">
        <v>279</v>
      </c>
      <c r="B282">
        <v>34475</v>
      </c>
      <c r="C282">
        <v>1</v>
      </c>
      <c r="D282">
        <v>13800</v>
      </c>
      <c r="E282">
        <v>1</v>
      </c>
      <c r="F282">
        <v>918</v>
      </c>
      <c r="G282">
        <v>6.6521699999999999</v>
      </c>
      <c r="H282">
        <v>6.6521700000000003E-2</v>
      </c>
      <c r="I282">
        <v>18.8</v>
      </c>
      <c r="J282">
        <v>60</v>
      </c>
      <c r="K282">
        <v>5207</v>
      </c>
      <c r="L282" t="s">
        <v>158</v>
      </c>
      <c r="M282" t="s">
        <v>159</v>
      </c>
      <c r="N282" t="s">
        <v>160</v>
      </c>
      <c r="O282" t="s">
        <v>161</v>
      </c>
      <c r="P282" t="s">
        <v>162</v>
      </c>
      <c r="Q282" t="s">
        <v>163</v>
      </c>
      <c r="R282" t="s">
        <v>164</v>
      </c>
      <c r="S282" t="s">
        <v>14</v>
      </c>
      <c r="T282">
        <v>0</v>
      </c>
      <c r="U282">
        <v>0</v>
      </c>
      <c r="V282" t="s">
        <v>241</v>
      </c>
      <c r="W282">
        <v>0</v>
      </c>
      <c r="X282" s="3">
        <f t="shared" si="8"/>
        <v>13800</v>
      </c>
      <c r="Y282" s="3">
        <f t="shared" si="9"/>
        <v>917.99946</v>
      </c>
    </row>
    <row r="283" spans="1:25" x14ac:dyDescent="0.2">
      <c r="A283">
        <v>280</v>
      </c>
      <c r="B283">
        <v>34476</v>
      </c>
      <c r="C283">
        <v>1</v>
      </c>
      <c r="D283">
        <v>14820</v>
      </c>
      <c r="E283">
        <v>1</v>
      </c>
      <c r="F283">
        <v>3609</v>
      </c>
      <c r="G283">
        <v>24.3522</v>
      </c>
      <c r="H283">
        <v>0.24352199999999999</v>
      </c>
      <c r="I283">
        <v>32.4</v>
      </c>
      <c r="J283">
        <v>60</v>
      </c>
      <c r="K283">
        <v>5207</v>
      </c>
      <c r="L283" t="s">
        <v>158</v>
      </c>
      <c r="M283" t="s">
        <v>159</v>
      </c>
      <c r="N283" t="s">
        <v>160</v>
      </c>
      <c r="O283" t="s">
        <v>161</v>
      </c>
      <c r="P283" t="s">
        <v>162</v>
      </c>
      <c r="Q283" t="s">
        <v>163</v>
      </c>
      <c r="R283" t="s">
        <v>164</v>
      </c>
      <c r="S283" t="s">
        <v>14</v>
      </c>
      <c r="T283">
        <v>0</v>
      </c>
      <c r="U283">
        <v>0</v>
      </c>
      <c r="V283" t="s">
        <v>241</v>
      </c>
      <c r="W283">
        <v>0</v>
      </c>
      <c r="X283" s="3">
        <f t="shared" si="8"/>
        <v>14820</v>
      </c>
      <c r="Y283" s="3">
        <f t="shared" si="9"/>
        <v>3608.99604</v>
      </c>
    </row>
    <row r="284" spans="1:25" x14ac:dyDescent="0.2">
      <c r="A284">
        <v>281</v>
      </c>
      <c r="B284">
        <v>34481</v>
      </c>
      <c r="C284">
        <v>1</v>
      </c>
      <c r="D284">
        <v>32466</v>
      </c>
      <c r="E284">
        <v>2</v>
      </c>
      <c r="F284">
        <v>2396</v>
      </c>
      <c r="G284">
        <v>7.3800299999999996</v>
      </c>
      <c r="H284">
        <v>7.3800299999999999E-2</v>
      </c>
      <c r="I284">
        <v>25.3</v>
      </c>
      <c r="J284">
        <v>60</v>
      </c>
      <c r="K284">
        <v>5207</v>
      </c>
      <c r="L284" t="s">
        <v>158</v>
      </c>
      <c r="M284" t="s">
        <v>159</v>
      </c>
      <c r="N284" t="s">
        <v>160</v>
      </c>
      <c r="O284" t="s">
        <v>161</v>
      </c>
      <c r="P284" t="s">
        <v>162</v>
      </c>
      <c r="Q284" t="s">
        <v>163</v>
      </c>
      <c r="R284" t="s">
        <v>164</v>
      </c>
      <c r="S284" t="s">
        <v>14</v>
      </c>
      <c r="T284">
        <v>0</v>
      </c>
      <c r="U284">
        <v>0</v>
      </c>
      <c r="V284" t="s">
        <v>241</v>
      </c>
      <c r="W284">
        <v>0</v>
      </c>
      <c r="X284" s="3">
        <f t="shared" si="8"/>
        <v>32466</v>
      </c>
      <c r="Y284" s="3">
        <f t="shared" si="9"/>
        <v>2396.0005397999998</v>
      </c>
    </row>
    <row r="285" spans="1:25" x14ac:dyDescent="0.2">
      <c r="A285">
        <v>282</v>
      </c>
      <c r="B285">
        <v>34483</v>
      </c>
      <c r="C285">
        <v>1</v>
      </c>
      <c r="D285">
        <v>20451</v>
      </c>
      <c r="E285">
        <v>1</v>
      </c>
      <c r="F285">
        <v>684</v>
      </c>
      <c r="G285">
        <v>3.3445800000000001</v>
      </c>
      <c r="H285">
        <v>3.3445799999999998E-2</v>
      </c>
      <c r="I285">
        <v>32.799999999999997</v>
      </c>
      <c r="J285">
        <v>60</v>
      </c>
      <c r="K285">
        <v>5207</v>
      </c>
      <c r="L285" t="s">
        <v>158</v>
      </c>
      <c r="M285" t="s">
        <v>159</v>
      </c>
      <c r="N285" t="s">
        <v>160</v>
      </c>
      <c r="O285" t="s">
        <v>161</v>
      </c>
      <c r="P285" t="s">
        <v>162</v>
      </c>
      <c r="Q285" t="s">
        <v>163</v>
      </c>
      <c r="R285" t="s">
        <v>164</v>
      </c>
      <c r="S285" t="s">
        <v>14</v>
      </c>
      <c r="T285">
        <v>0</v>
      </c>
      <c r="U285">
        <v>0</v>
      </c>
      <c r="V285" t="s">
        <v>241</v>
      </c>
      <c r="W285">
        <v>0</v>
      </c>
      <c r="X285" s="3">
        <f t="shared" si="8"/>
        <v>20451</v>
      </c>
      <c r="Y285" s="3">
        <f t="shared" si="9"/>
        <v>684.00005579999993</v>
      </c>
    </row>
    <row r="286" spans="1:25" x14ac:dyDescent="0.2">
      <c r="A286">
        <v>283</v>
      </c>
      <c r="B286">
        <v>34489</v>
      </c>
      <c r="C286">
        <v>1</v>
      </c>
      <c r="D286">
        <v>38745</v>
      </c>
      <c r="E286">
        <v>5</v>
      </c>
      <c r="F286">
        <v>7364</v>
      </c>
      <c r="G286">
        <v>19.0063</v>
      </c>
      <c r="H286">
        <v>0.19006300000000001</v>
      </c>
      <c r="I286">
        <v>27.3</v>
      </c>
      <c r="J286">
        <v>60</v>
      </c>
      <c r="K286">
        <v>5207</v>
      </c>
      <c r="L286" t="s">
        <v>158</v>
      </c>
      <c r="M286" t="s">
        <v>159</v>
      </c>
      <c r="N286" t="s">
        <v>160</v>
      </c>
      <c r="O286" t="s">
        <v>161</v>
      </c>
      <c r="P286" t="s">
        <v>162</v>
      </c>
      <c r="Q286" t="s">
        <v>163</v>
      </c>
      <c r="R286" t="s">
        <v>164</v>
      </c>
      <c r="S286" t="s">
        <v>14</v>
      </c>
      <c r="T286">
        <v>0</v>
      </c>
      <c r="U286">
        <v>0</v>
      </c>
      <c r="V286" t="s">
        <v>241</v>
      </c>
      <c r="W286">
        <v>0.01</v>
      </c>
      <c r="X286" s="3">
        <f t="shared" si="8"/>
        <v>38745</v>
      </c>
      <c r="Y286" s="3">
        <f t="shared" si="9"/>
        <v>7363.9909350000007</v>
      </c>
    </row>
    <row r="287" spans="1:25" x14ac:dyDescent="0.2">
      <c r="A287">
        <v>284</v>
      </c>
      <c r="B287">
        <v>34500</v>
      </c>
      <c r="C287">
        <v>1</v>
      </c>
      <c r="D287">
        <v>7916</v>
      </c>
      <c r="E287">
        <v>3</v>
      </c>
      <c r="F287">
        <v>3109</v>
      </c>
      <c r="G287">
        <v>39.274900000000002</v>
      </c>
      <c r="H287">
        <v>0.46450200000000003</v>
      </c>
      <c r="I287">
        <v>25.9</v>
      </c>
      <c r="J287">
        <v>55.3</v>
      </c>
      <c r="K287">
        <v>5207</v>
      </c>
      <c r="L287" t="s">
        <v>158</v>
      </c>
      <c r="M287" t="s">
        <v>159</v>
      </c>
      <c r="N287" t="s">
        <v>160</v>
      </c>
      <c r="O287" t="s">
        <v>161</v>
      </c>
      <c r="P287" t="s">
        <v>162</v>
      </c>
      <c r="Q287" t="s">
        <v>163</v>
      </c>
      <c r="R287" t="s">
        <v>164</v>
      </c>
      <c r="S287" t="s">
        <v>14</v>
      </c>
      <c r="T287">
        <v>0</v>
      </c>
      <c r="U287">
        <v>0</v>
      </c>
      <c r="V287" t="s">
        <v>241</v>
      </c>
      <c r="W287">
        <v>0</v>
      </c>
      <c r="X287" s="3">
        <f t="shared" si="8"/>
        <v>7916</v>
      </c>
      <c r="Y287" s="3">
        <f t="shared" si="9"/>
        <v>3676.997832</v>
      </c>
    </row>
    <row r="288" spans="1:25" x14ac:dyDescent="0.2">
      <c r="A288">
        <v>285</v>
      </c>
      <c r="B288">
        <v>34502</v>
      </c>
      <c r="C288">
        <v>1</v>
      </c>
      <c r="D288">
        <v>29527</v>
      </c>
      <c r="E288">
        <v>1</v>
      </c>
      <c r="F288">
        <v>1665</v>
      </c>
      <c r="G288">
        <v>5.6389100000000001</v>
      </c>
      <c r="H288">
        <v>5.6389099999999998E-2</v>
      </c>
      <c r="I288">
        <v>27.8</v>
      </c>
      <c r="J288">
        <v>60</v>
      </c>
      <c r="K288">
        <v>5207</v>
      </c>
      <c r="L288" t="s">
        <v>158</v>
      </c>
      <c r="M288" t="s">
        <v>159</v>
      </c>
      <c r="N288" t="s">
        <v>160</v>
      </c>
      <c r="O288" t="s">
        <v>161</v>
      </c>
      <c r="P288" t="s">
        <v>162</v>
      </c>
      <c r="Q288" t="s">
        <v>163</v>
      </c>
      <c r="R288" t="s">
        <v>164</v>
      </c>
      <c r="S288" t="s">
        <v>14</v>
      </c>
      <c r="T288">
        <v>0</v>
      </c>
      <c r="U288">
        <v>0</v>
      </c>
      <c r="V288" t="s">
        <v>241</v>
      </c>
      <c r="W288">
        <v>0</v>
      </c>
      <c r="X288" s="3">
        <f t="shared" si="8"/>
        <v>29527</v>
      </c>
      <c r="Y288" s="3">
        <f t="shared" si="9"/>
        <v>1665.0009556999998</v>
      </c>
    </row>
    <row r="289" spans="1:25" x14ac:dyDescent="0.2">
      <c r="A289">
        <v>286</v>
      </c>
      <c r="B289">
        <v>34504</v>
      </c>
      <c r="C289">
        <v>1</v>
      </c>
      <c r="D289">
        <v>5049</v>
      </c>
      <c r="E289">
        <v>1</v>
      </c>
      <c r="F289">
        <v>1283</v>
      </c>
      <c r="G289">
        <v>25.411000000000001</v>
      </c>
      <c r="H289">
        <v>0.25411</v>
      </c>
      <c r="I289">
        <v>21.9</v>
      </c>
      <c r="J289">
        <v>60</v>
      </c>
      <c r="K289">
        <v>5207</v>
      </c>
      <c r="L289" t="s">
        <v>158</v>
      </c>
      <c r="M289" t="s">
        <v>159</v>
      </c>
      <c r="N289" t="s">
        <v>160</v>
      </c>
      <c r="O289" t="s">
        <v>161</v>
      </c>
      <c r="P289" t="s">
        <v>162</v>
      </c>
      <c r="Q289" t="s">
        <v>163</v>
      </c>
      <c r="R289" t="s">
        <v>164</v>
      </c>
      <c r="S289" t="s">
        <v>14</v>
      </c>
      <c r="T289">
        <v>0.25410972469796</v>
      </c>
      <c r="U289">
        <v>0.43540270974561701</v>
      </c>
      <c r="V289">
        <v>1.71344371122807</v>
      </c>
      <c r="W289">
        <v>0</v>
      </c>
      <c r="X289" s="3">
        <f t="shared" si="8"/>
        <v>5049</v>
      </c>
      <c r="Y289" s="3">
        <f t="shared" si="9"/>
        <v>1283.0013899999999</v>
      </c>
    </row>
    <row r="290" spans="1:25" x14ac:dyDescent="0.2">
      <c r="A290">
        <v>287</v>
      </c>
      <c r="B290">
        <v>34508</v>
      </c>
      <c r="C290">
        <v>1</v>
      </c>
      <c r="D290">
        <v>15624</v>
      </c>
      <c r="E290">
        <v>1</v>
      </c>
      <c r="F290">
        <v>1811</v>
      </c>
      <c r="G290">
        <v>11.591100000000001</v>
      </c>
      <c r="H290">
        <v>0.115911</v>
      </c>
      <c r="I290">
        <v>30</v>
      </c>
      <c r="J290">
        <v>60</v>
      </c>
      <c r="K290">
        <v>5207</v>
      </c>
      <c r="L290" t="s">
        <v>158</v>
      </c>
      <c r="M290" t="s">
        <v>159</v>
      </c>
      <c r="N290" t="s">
        <v>160</v>
      </c>
      <c r="O290" t="s">
        <v>161</v>
      </c>
      <c r="P290" t="s">
        <v>162</v>
      </c>
      <c r="Q290" t="s">
        <v>163</v>
      </c>
      <c r="R290" t="s">
        <v>164</v>
      </c>
      <c r="S290" t="s">
        <v>14</v>
      </c>
      <c r="T290">
        <v>0</v>
      </c>
      <c r="U290">
        <v>0</v>
      </c>
      <c r="V290" t="s">
        <v>241</v>
      </c>
      <c r="W290">
        <v>0</v>
      </c>
      <c r="X290" s="3">
        <f t="shared" si="8"/>
        <v>15624</v>
      </c>
      <c r="Y290" s="3">
        <f t="shared" si="9"/>
        <v>1810.9934639999999</v>
      </c>
    </row>
    <row r="291" spans="1:25" x14ac:dyDescent="0.2">
      <c r="A291">
        <v>288</v>
      </c>
      <c r="B291">
        <v>34511</v>
      </c>
      <c r="C291">
        <v>1</v>
      </c>
      <c r="D291">
        <v>1876</v>
      </c>
      <c r="E291">
        <v>1</v>
      </c>
      <c r="F291">
        <v>1110</v>
      </c>
      <c r="G291">
        <v>59.168399999999998</v>
      </c>
      <c r="H291">
        <v>0.59168399999999999</v>
      </c>
      <c r="I291">
        <v>10.7</v>
      </c>
      <c r="J291">
        <v>48</v>
      </c>
      <c r="K291">
        <v>5207</v>
      </c>
      <c r="L291" t="s">
        <v>158</v>
      </c>
      <c r="M291" t="s">
        <v>159</v>
      </c>
      <c r="N291" t="s">
        <v>160</v>
      </c>
      <c r="O291" t="s">
        <v>161</v>
      </c>
      <c r="P291" t="s">
        <v>162</v>
      </c>
      <c r="Q291" t="s">
        <v>163</v>
      </c>
      <c r="R291" t="s">
        <v>164</v>
      </c>
      <c r="S291" t="s">
        <v>14</v>
      </c>
      <c r="T291">
        <v>0.59168443496801704</v>
      </c>
      <c r="U291">
        <v>0.49165314450223302</v>
      </c>
      <c r="V291">
        <v>0.83093810728485495</v>
      </c>
      <c r="W291">
        <v>0</v>
      </c>
      <c r="X291" s="3">
        <f t="shared" si="8"/>
        <v>1876</v>
      </c>
      <c r="Y291" s="3">
        <f t="shared" si="9"/>
        <v>1109.999184</v>
      </c>
    </row>
    <row r="292" spans="1:25" x14ac:dyDescent="0.2">
      <c r="A292">
        <v>289</v>
      </c>
      <c r="B292">
        <v>34512</v>
      </c>
      <c r="C292">
        <v>1</v>
      </c>
      <c r="D292">
        <v>28948</v>
      </c>
      <c r="E292">
        <v>2</v>
      </c>
      <c r="F292">
        <v>6287</v>
      </c>
      <c r="G292">
        <v>21.718299999999999</v>
      </c>
      <c r="H292">
        <v>0.30692999999999998</v>
      </c>
      <c r="I292">
        <v>31.6</v>
      </c>
      <c r="J292">
        <v>60</v>
      </c>
      <c r="K292">
        <v>5207</v>
      </c>
      <c r="L292" t="s">
        <v>158</v>
      </c>
      <c r="M292" t="s">
        <v>159</v>
      </c>
      <c r="N292" t="s">
        <v>160</v>
      </c>
      <c r="O292" t="s">
        <v>161</v>
      </c>
      <c r="P292" t="s">
        <v>162</v>
      </c>
      <c r="Q292" t="s">
        <v>163</v>
      </c>
      <c r="R292" t="s">
        <v>164</v>
      </c>
      <c r="S292" t="s">
        <v>14</v>
      </c>
      <c r="T292">
        <v>0</v>
      </c>
      <c r="U292">
        <v>0</v>
      </c>
      <c r="V292" t="s">
        <v>241</v>
      </c>
      <c r="W292">
        <v>0</v>
      </c>
      <c r="X292" s="3">
        <f t="shared" si="8"/>
        <v>28948</v>
      </c>
      <c r="Y292" s="3">
        <f t="shared" si="9"/>
        <v>8885.0096400000002</v>
      </c>
    </row>
    <row r="293" spans="1:25" x14ac:dyDescent="0.2">
      <c r="A293">
        <v>290</v>
      </c>
      <c r="B293">
        <v>34517</v>
      </c>
      <c r="C293">
        <v>1</v>
      </c>
      <c r="D293">
        <v>55096</v>
      </c>
      <c r="E293">
        <v>5</v>
      </c>
      <c r="F293">
        <v>10787</v>
      </c>
      <c r="G293">
        <v>19.578600000000002</v>
      </c>
      <c r="H293">
        <v>0.21618599999999999</v>
      </c>
      <c r="I293">
        <v>26.5</v>
      </c>
      <c r="J293">
        <v>60</v>
      </c>
      <c r="K293">
        <v>5207</v>
      </c>
      <c r="L293" t="s">
        <v>158</v>
      </c>
      <c r="M293" t="s">
        <v>159</v>
      </c>
      <c r="N293" t="s">
        <v>160</v>
      </c>
      <c r="O293" t="s">
        <v>161</v>
      </c>
      <c r="P293" t="s">
        <v>162</v>
      </c>
      <c r="Q293" t="s">
        <v>163</v>
      </c>
      <c r="R293" t="s">
        <v>164</v>
      </c>
      <c r="S293" t="s">
        <v>14</v>
      </c>
      <c r="T293">
        <v>0</v>
      </c>
      <c r="U293">
        <v>0</v>
      </c>
      <c r="V293" t="s">
        <v>241</v>
      </c>
      <c r="W293">
        <v>0.01</v>
      </c>
      <c r="X293" s="3">
        <f t="shared" si="8"/>
        <v>55096</v>
      </c>
      <c r="Y293" s="3">
        <f t="shared" si="9"/>
        <v>11910.983855999999</v>
      </c>
    </row>
    <row r="294" spans="1:25" x14ac:dyDescent="0.2">
      <c r="A294">
        <v>291</v>
      </c>
      <c r="B294">
        <v>34518</v>
      </c>
      <c r="C294">
        <v>1</v>
      </c>
      <c r="D294">
        <v>12872</v>
      </c>
      <c r="E294">
        <v>2</v>
      </c>
      <c r="F294">
        <v>4871</v>
      </c>
      <c r="G294">
        <v>37.841799999999999</v>
      </c>
      <c r="H294">
        <v>0.51406200000000002</v>
      </c>
      <c r="I294">
        <v>19.5</v>
      </c>
      <c r="J294">
        <v>60</v>
      </c>
      <c r="K294">
        <v>5207</v>
      </c>
      <c r="L294" t="s">
        <v>158</v>
      </c>
      <c r="M294" t="s">
        <v>159</v>
      </c>
      <c r="N294" t="s">
        <v>160</v>
      </c>
      <c r="O294" t="s">
        <v>161</v>
      </c>
      <c r="P294" t="s">
        <v>162</v>
      </c>
      <c r="Q294" t="s">
        <v>163</v>
      </c>
      <c r="R294" t="s">
        <v>164</v>
      </c>
      <c r="S294" t="s">
        <v>14</v>
      </c>
      <c r="T294">
        <v>0</v>
      </c>
      <c r="U294">
        <v>0</v>
      </c>
      <c r="V294" t="s">
        <v>241</v>
      </c>
      <c r="W294">
        <v>0</v>
      </c>
      <c r="X294" s="3">
        <f t="shared" si="8"/>
        <v>12872</v>
      </c>
      <c r="Y294" s="3">
        <f t="shared" si="9"/>
        <v>6617.0060640000002</v>
      </c>
    </row>
    <row r="295" spans="1:25" x14ac:dyDescent="0.2">
      <c r="A295">
        <v>292</v>
      </c>
      <c r="B295">
        <v>34520</v>
      </c>
      <c r="C295">
        <v>1</v>
      </c>
      <c r="D295">
        <v>12485</v>
      </c>
      <c r="E295">
        <v>1</v>
      </c>
      <c r="F295">
        <v>259</v>
      </c>
      <c r="G295">
        <v>2.0744899999999999</v>
      </c>
      <c r="H295">
        <v>2.07449E-2</v>
      </c>
      <c r="I295">
        <v>31.2</v>
      </c>
      <c r="J295">
        <v>60</v>
      </c>
      <c r="K295">
        <v>5207</v>
      </c>
      <c r="L295" t="s">
        <v>158</v>
      </c>
      <c r="M295" t="s">
        <v>159</v>
      </c>
      <c r="N295" t="s">
        <v>160</v>
      </c>
      <c r="O295" t="s">
        <v>161</v>
      </c>
      <c r="P295" t="s">
        <v>162</v>
      </c>
      <c r="Q295" t="s">
        <v>163</v>
      </c>
      <c r="R295" t="s">
        <v>164</v>
      </c>
      <c r="S295" t="s">
        <v>14</v>
      </c>
      <c r="T295">
        <v>0</v>
      </c>
      <c r="U295">
        <v>0</v>
      </c>
      <c r="V295" t="s">
        <v>241</v>
      </c>
      <c r="W295">
        <v>0</v>
      </c>
      <c r="X295" s="3">
        <f t="shared" si="8"/>
        <v>12485</v>
      </c>
      <c r="Y295" s="3">
        <f t="shared" si="9"/>
        <v>259.00007649999998</v>
      </c>
    </row>
    <row r="296" spans="1:25" x14ac:dyDescent="0.2">
      <c r="A296">
        <v>293</v>
      </c>
      <c r="B296">
        <v>34522</v>
      </c>
      <c r="C296">
        <v>1</v>
      </c>
      <c r="D296">
        <v>4330</v>
      </c>
      <c r="E296">
        <v>1</v>
      </c>
      <c r="F296">
        <v>1173</v>
      </c>
      <c r="G296">
        <v>27.0901</v>
      </c>
      <c r="H296">
        <v>0.270901</v>
      </c>
      <c r="I296">
        <v>32.4</v>
      </c>
      <c r="J296">
        <v>60</v>
      </c>
      <c r="K296">
        <v>5207</v>
      </c>
      <c r="L296" t="s">
        <v>158</v>
      </c>
      <c r="M296" t="s">
        <v>159</v>
      </c>
      <c r="N296" t="s">
        <v>160</v>
      </c>
      <c r="O296" t="s">
        <v>161</v>
      </c>
      <c r="P296" t="s">
        <v>162</v>
      </c>
      <c r="Q296" t="s">
        <v>163</v>
      </c>
      <c r="R296" t="s">
        <v>164</v>
      </c>
      <c r="S296" t="s">
        <v>14</v>
      </c>
      <c r="T296">
        <v>0.270900692840646</v>
      </c>
      <c r="U296">
        <v>0.44447624585004802</v>
      </c>
      <c r="V296">
        <v>1.6407349910747699</v>
      </c>
      <c r="W296">
        <v>0</v>
      </c>
      <c r="X296" s="3">
        <f t="shared" si="8"/>
        <v>4330</v>
      </c>
      <c r="Y296" s="3">
        <f t="shared" si="9"/>
        <v>1173.0013300000001</v>
      </c>
    </row>
    <row r="297" spans="1:25" x14ac:dyDescent="0.2">
      <c r="A297">
        <v>294</v>
      </c>
      <c r="B297">
        <v>34525</v>
      </c>
      <c r="C297">
        <v>1</v>
      </c>
      <c r="D297">
        <v>16301</v>
      </c>
      <c r="E297">
        <v>1</v>
      </c>
      <c r="F297">
        <v>1073</v>
      </c>
      <c r="G297">
        <v>6.5824199999999999</v>
      </c>
      <c r="H297">
        <v>6.5824199999999999E-2</v>
      </c>
      <c r="I297">
        <v>24.4</v>
      </c>
      <c r="J297">
        <v>60</v>
      </c>
      <c r="K297">
        <v>5207</v>
      </c>
      <c r="L297" t="s">
        <v>158</v>
      </c>
      <c r="M297" t="s">
        <v>159</v>
      </c>
      <c r="N297" t="s">
        <v>160</v>
      </c>
      <c r="O297" t="s">
        <v>161</v>
      </c>
      <c r="P297" t="s">
        <v>162</v>
      </c>
      <c r="Q297" t="s">
        <v>163</v>
      </c>
      <c r="R297" t="s">
        <v>164</v>
      </c>
      <c r="S297" t="s">
        <v>14</v>
      </c>
      <c r="T297">
        <v>0</v>
      </c>
      <c r="U297">
        <v>0</v>
      </c>
      <c r="V297" t="s">
        <v>241</v>
      </c>
      <c r="W297">
        <v>0</v>
      </c>
      <c r="X297" s="3">
        <f t="shared" si="8"/>
        <v>16301</v>
      </c>
      <c r="Y297" s="3">
        <f t="shared" si="9"/>
        <v>1073.0002841999999</v>
      </c>
    </row>
    <row r="298" spans="1:25" x14ac:dyDescent="0.2">
      <c r="A298">
        <v>295</v>
      </c>
      <c r="B298">
        <v>34528</v>
      </c>
      <c r="C298">
        <v>1</v>
      </c>
      <c r="D298">
        <v>61906</v>
      </c>
      <c r="E298">
        <v>8</v>
      </c>
      <c r="F298">
        <v>15455</v>
      </c>
      <c r="G298">
        <v>24.965299999999999</v>
      </c>
      <c r="H298">
        <v>0.32636599999999999</v>
      </c>
      <c r="I298">
        <v>24.1</v>
      </c>
      <c r="J298">
        <v>60</v>
      </c>
      <c r="K298">
        <v>5207</v>
      </c>
      <c r="L298" t="s">
        <v>158</v>
      </c>
      <c r="M298" t="s">
        <v>159</v>
      </c>
      <c r="N298" t="s">
        <v>160</v>
      </c>
      <c r="O298" t="s">
        <v>161</v>
      </c>
      <c r="P298" t="s">
        <v>162</v>
      </c>
      <c r="Q298" t="s">
        <v>163</v>
      </c>
      <c r="R298" t="s">
        <v>164</v>
      </c>
      <c r="S298" t="s">
        <v>14</v>
      </c>
      <c r="T298">
        <v>0</v>
      </c>
      <c r="U298">
        <v>0</v>
      </c>
      <c r="V298" t="s">
        <v>241</v>
      </c>
      <c r="W298">
        <v>0.01</v>
      </c>
      <c r="X298" s="3">
        <f t="shared" si="8"/>
        <v>61906</v>
      </c>
      <c r="Y298" s="3">
        <f t="shared" si="9"/>
        <v>20204.013596000001</v>
      </c>
    </row>
    <row r="299" spans="1:25" x14ac:dyDescent="0.2">
      <c r="A299">
        <v>296</v>
      </c>
      <c r="B299">
        <v>34529</v>
      </c>
      <c r="C299">
        <v>1</v>
      </c>
      <c r="D299">
        <v>129477</v>
      </c>
      <c r="E299">
        <v>16</v>
      </c>
      <c r="F299">
        <v>28752</v>
      </c>
      <c r="G299">
        <v>22.206299999999999</v>
      </c>
      <c r="H299">
        <v>0.23255899999999999</v>
      </c>
      <c r="I299">
        <v>28.4</v>
      </c>
      <c r="J299">
        <v>60</v>
      </c>
      <c r="K299">
        <v>5207</v>
      </c>
      <c r="L299" t="s">
        <v>158</v>
      </c>
      <c r="M299" t="s">
        <v>159</v>
      </c>
      <c r="N299" t="s">
        <v>160</v>
      </c>
      <c r="O299" t="s">
        <v>161</v>
      </c>
      <c r="P299" t="s">
        <v>162</v>
      </c>
      <c r="Q299" t="s">
        <v>163</v>
      </c>
      <c r="R299" t="s">
        <v>164</v>
      </c>
      <c r="S299" t="s">
        <v>14</v>
      </c>
      <c r="T299">
        <v>0</v>
      </c>
      <c r="U299">
        <v>0</v>
      </c>
      <c r="V299" t="s">
        <v>241</v>
      </c>
      <c r="W299">
        <v>0.02</v>
      </c>
      <c r="X299" s="3">
        <f t="shared" si="8"/>
        <v>129477</v>
      </c>
      <c r="Y299" s="3">
        <f t="shared" si="9"/>
        <v>30111.041642999997</v>
      </c>
    </row>
    <row r="300" spans="1:25" x14ac:dyDescent="0.2">
      <c r="A300">
        <v>297</v>
      </c>
      <c r="B300">
        <v>34532</v>
      </c>
      <c r="C300">
        <v>1</v>
      </c>
      <c r="D300">
        <v>115682</v>
      </c>
      <c r="E300">
        <v>11</v>
      </c>
      <c r="F300">
        <v>20216</v>
      </c>
      <c r="G300">
        <v>17.4755</v>
      </c>
      <c r="H300">
        <v>0.213698</v>
      </c>
      <c r="I300">
        <v>28.4</v>
      </c>
      <c r="J300">
        <v>60</v>
      </c>
      <c r="K300">
        <v>5207</v>
      </c>
      <c r="L300" t="s">
        <v>158</v>
      </c>
      <c r="M300" t="s">
        <v>159</v>
      </c>
      <c r="N300" t="s">
        <v>160</v>
      </c>
      <c r="O300" t="s">
        <v>161</v>
      </c>
      <c r="P300" t="s">
        <v>162</v>
      </c>
      <c r="Q300" t="s">
        <v>163</v>
      </c>
      <c r="R300" t="s">
        <v>164</v>
      </c>
      <c r="S300" t="s">
        <v>14</v>
      </c>
      <c r="T300">
        <v>0</v>
      </c>
      <c r="U300">
        <v>0</v>
      </c>
      <c r="V300" t="s">
        <v>241</v>
      </c>
      <c r="W300">
        <v>0.01</v>
      </c>
      <c r="X300" s="3">
        <f t="shared" si="8"/>
        <v>115682</v>
      </c>
      <c r="Y300" s="3">
        <f t="shared" si="9"/>
        <v>24721.012036</v>
      </c>
    </row>
    <row r="301" spans="1:25" x14ac:dyDescent="0.2">
      <c r="A301">
        <v>298</v>
      </c>
      <c r="B301">
        <v>34536</v>
      </c>
      <c r="C301">
        <v>1</v>
      </c>
      <c r="D301">
        <v>22623</v>
      </c>
      <c r="E301">
        <v>1</v>
      </c>
      <c r="F301">
        <v>381</v>
      </c>
      <c r="G301">
        <v>1.6841299999999999</v>
      </c>
      <c r="H301">
        <v>1.68413E-2</v>
      </c>
      <c r="I301">
        <v>23.1</v>
      </c>
      <c r="J301">
        <v>60</v>
      </c>
      <c r="K301">
        <v>5207</v>
      </c>
      <c r="L301" t="s">
        <v>158</v>
      </c>
      <c r="M301" t="s">
        <v>159</v>
      </c>
      <c r="N301" t="s">
        <v>160</v>
      </c>
      <c r="O301" t="s">
        <v>161</v>
      </c>
      <c r="P301" t="s">
        <v>162</v>
      </c>
      <c r="Q301" t="s">
        <v>163</v>
      </c>
      <c r="R301" t="s">
        <v>164</v>
      </c>
      <c r="S301" t="s">
        <v>14</v>
      </c>
      <c r="T301">
        <v>0</v>
      </c>
      <c r="U301">
        <v>0</v>
      </c>
      <c r="V301" t="s">
        <v>241</v>
      </c>
      <c r="W301">
        <v>0</v>
      </c>
      <c r="X301" s="3">
        <f t="shared" si="8"/>
        <v>22623</v>
      </c>
      <c r="Y301" s="3">
        <f t="shared" si="9"/>
        <v>381.00072990000001</v>
      </c>
    </row>
    <row r="302" spans="1:25" x14ac:dyDescent="0.2">
      <c r="A302">
        <v>299</v>
      </c>
      <c r="B302">
        <v>34537</v>
      </c>
      <c r="C302">
        <v>1</v>
      </c>
      <c r="D302">
        <v>7399</v>
      </c>
      <c r="E302">
        <v>2</v>
      </c>
      <c r="F302">
        <v>3088</v>
      </c>
      <c r="G302">
        <v>41.735399999999998</v>
      </c>
      <c r="H302">
        <v>0.45708900000000002</v>
      </c>
      <c r="I302">
        <v>14.1</v>
      </c>
      <c r="J302">
        <v>60</v>
      </c>
      <c r="K302">
        <v>5207</v>
      </c>
      <c r="L302" t="s">
        <v>158</v>
      </c>
      <c r="M302" t="s">
        <v>159</v>
      </c>
      <c r="N302" t="s">
        <v>160</v>
      </c>
      <c r="O302" t="s">
        <v>161</v>
      </c>
      <c r="P302" t="s">
        <v>162</v>
      </c>
      <c r="Q302" t="s">
        <v>163</v>
      </c>
      <c r="R302" t="s">
        <v>164</v>
      </c>
      <c r="S302" t="s">
        <v>14</v>
      </c>
      <c r="T302">
        <v>0</v>
      </c>
      <c r="U302">
        <v>0</v>
      </c>
      <c r="V302" t="s">
        <v>241</v>
      </c>
      <c r="W302">
        <v>0</v>
      </c>
      <c r="X302" s="3">
        <f t="shared" si="8"/>
        <v>7399</v>
      </c>
      <c r="Y302" s="3">
        <f t="shared" si="9"/>
        <v>3382.0015110000004</v>
      </c>
    </row>
    <row r="303" spans="1:25" x14ac:dyDescent="0.2">
      <c r="A303">
        <v>300</v>
      </c>
      <c r="B303">
        <v>34538</v>
      </c>
      <c r="C303">
        <v>1</v>
      </c>
      <c r="D303">
        <v>66023</v>
      </c>
      <c r="E303">
        <v>6</v>
      </c>
      <c r="F303">
        <v>31334</v>
      </c>
      <c r="G303">
        <v>47.459200000000003</v>
      </c>
      <c r="H303">
        <v>0.47557700000000003</v>
      </c>
      <c r="I303">
        <v>24.9</v>
      </c>
      <c r="J303">
        <v>60</v>
      </c>
      <c r="K303">
        <v>5207</v>
      </c>
      <c r="L303" t="s">
        <v>158</v>
      </c>
      <c r="M303" t="s">
        <v>159</v>
      </c>
      <c r="N303" t="s">
        <v>160</v>
      </c>
      <c r="O303" t="s">
        <v>161</v>
      </c>
      <c r="P303" t="s">
        <v>162</v>
      </c>
      <c r="Q303" t="s">
        <v>163</v>
      </c>
      <c r="R303" t="s">
        <v>164</v>
      </c>
      <c r="S303" t="s">
        <v>14</v>
      </c>
      <c r="T303">
        <v>0</v>
      </c>
      <c r="U303">
        <v>0</v>
      </c>
      <c r="V303" t="s">
        <v>241</v>
      </c>
      <c r="W303">
        <v>0.01</v>
      </c>
      <c r="X303" s="3">
        <f t="shared" si="8"/>
        <v>66023</v>
      </c>
      <c r="Y303" s="3">
        <f t="shared" si="9"/>
        <v>31399.020271000001</v>
      </c>
    </row>
    <row r="304" spans="1:25" x14ac:dyDescent="0.2">
      <c r="A304">
        <v>301</v>
      </c>
      <c r="B304">
        <v>34542</v>
      </c>
      <c r="C304">
        <v>1</v>
      </c>
      <c r="D304">
        <v>744</v>
      </c>
      <c r="E304">
        <v>1</v>
      </c>
      <c r="F304">
        <v>466</v>
      </c>
      <c r="G304">
        <v>62.634399999999999</v>
      </c>
      <c r="H304">
        <v>0.62634400000000001</v>
      </c>
      <c r="I304">
        <v>30.6</v>
      </c>
      <c r="J304">
        <v>1</v>
      </c>
      <c r="K304">
        <v>5207</v>
      </c>
      <c r="L304" t="s">
        <v>158</v>
      </c>
      <c r="M304" t="s">
        <v>159</v>
      </c>
      <c r="N304" t="s">
        <v>160</v>
      </c>
      <c r="O304" t="s">
        <v>161</v>
      </c>
      <c r="P304" t="s">
        <v>162</v>
      </c>
      <c r="Q304" t="s">
        <v>163</v>
      </c>
      <c r="R304" t="s">
        <v>164</v>
      </c>
      <c r="S304" t="s">
        <v>14</v>
      </c>
      <c r="T304">
        <v>0.62634408602150504</v>
      </c>
      <c r="U304">
        <v>0.48409933008797501</v>
      </c>
      <c r="V304">
        <v>0.77289678451814003</v>
      </c>
      <c r="W304">
        <v>0</v>
      </c>
      <c r="X304" s="3">
        <f t="shared" si="8"/>
        <v>744</v>
      </c>
      <c r="Y304" s="3">
        <f t="shared" si="9"/>
        <v>465.99993599999999</v>
      </c>
    </row>
    <row r="305" spans="1:25" x14ac:dyDescent="0.2">
      <c r="A305">
        <v>302</v>
      </c>
      <c r="B305">
        <v>34549</v>
      </c>
      <c r="C305">
        <v>1</v>
      </c>
      <c r="D305">
        <v>137324</v>
      </c>
      <c r="E305">
        <v>9</v>
      </c>
      <c r="F305">
        <v>21180</v>
      </c>
      <c r="G305">
        <v>15.423400000000001</v>
      </c>
      <c r="H305">
        <v>0.15495500000000001</v>
      </c>
      <c r="I305">
        <v>28.8</v>
      </c>
      <c r="J305">
        <v>60</v>
      </c>
      <c r="K305">
        <v>5207</v>
      </c>
      <c r="L305" t="s">
        <v>158</v>
      </c>
      <c r="M305" t="s">
        <v>159</v>
      </c>
      <c r="N305" t="s">
        <v>160</v>
      </c>
      <c r="O305" t="s">
        <v>161</v>
      </c>
      <c r="P305" t="s">
        <v>162</v>
      </c>
      <c r="Q305" t="s">
        <v>163</v>
      </c>
      <c r="R305" t="s">
        <v>164</v>
      </c>
      <c r="S305" t="s">
        <v>14</v>
      </c>
      <c r="T305">
        <v>0</v>
      </c>
      <c r="U305">
        <v>0</v>
      </c>
      <c r="V305" t="s">
        <v>241</v>
      </c>
      <c r="W305">
        <v>0.01</v>
      </c>
      <c r="X305" s="3">
        <f t="shared" si="8"/>
        <v>137324</v>
      </c>
      <c r="Y305" s="3">
        <f t="shared" si="9"/>
        <v>21279.040420000001</v>
      </c>
    </row>
    <row r="306" spans="1:25" x14ac:dyDescent="0.2">
      <c r="A306">
        <v>303</v>
      </c>
      <c r="B306">
        <v>34552</v>
      </c>
      <c r="C306">
        <v>1</v>
      </c>
      <c r="D306">
        <v>15979</v>
      </c>
      <c r="E306">
        <v>1</v>
      </c>
      <c r="F306">
        <v>3200</v>
      </c>
      <c r="G306">
        <v>20.026299999999999</v>
      </c>
      <c r="H306">
        <v>0.200263</v>
      </c>
      <c r="I306">
        <v>31.7</v>
      </c>
      <c r="J306">
        <v>60</v>
      </c>
      <c r="K306">
        <v>5207</v>
      </c>
      <c r="L306" t="s">
        <v>158</v>
      </c>
      <c r="M306" t="s">
        <v>159</v>
      </c>
      <c r="N306" t="s">
        <v>160</v>
      </c>
      <c r="O306" t="s">
        <v>161</v>
      </c>
      <c r="P306" t="s">
        <v>162</v>
      </c>
      <c r="Q306" t="s">
        <v>163</v>
      </c>
      <c r="R306" t="s">
        <v>164</v>
      </c>
      <c r="S306" t="s">
        <v>14</v>
      </c>
      <c r="T306">
        <v>0</v>
      </c>
      <c r="U306">
        <v>0</v>
      </c>
      <c r="V306" t="s">
        <v>241</v>
      </c>
      <c r="W306">
        <v>0</v>
      </c>
      <c r="X306" s="3">
        <f t="shared" si="8"/>
        <v>15979</v>
      </c>
      <c r="Y306" s="3">
        <f t="shared" si="9"/>
        <v>3200.002477</v>
      </c>
    </row>
    <row r="307" spans="1:25" x14ac:dyDescent="0.2">
      <c r="A307">
        <v>304</v>
      </c>
      <c r="B307">
        <v>34553</v>
      </c>
      <c r="C307">
        <v>1</v>
      </c>
      <c r="D307">
        <v>16557</v>
      </c>
      <c r="E307">
        <v>3</v>
      </c>
      <c r="F307">
        <v>2646</v>
      </c>
      <c r="G307">
        <v>15.981199999999999</v>
      </c>
      <c r="H307">
        <v>0.178233</v>
      </c>
      <c r="I307">
        <v>18.5</v>
      </c>
      <c r="J307">
        <v>60</v>
      </c>
      <c r="K307">
        <v>5207</v>
      </c>
      <c r="L307" t="s">
        <v>158</v>
      </c>
      <c r="M307" t="s">
        <v>159</v>
      </c>
      <c r="N307" t="s">
        <v>160</v>
      </c>
      <c r="O307" t="s">
        <v>161</v>
      </c>
      <c r="P307" t="s">
        <v>162</v>
      </c>
      <c r="Q307" t="s">
        <v>163</v>
      </c>
      <c r="R307" t="s">
        <v>164</v>
      </c>
      <c r="S307" t="s">
        <v>14</v>
      </c>
      <c r="T307">
        <v>0</v>
      </c>
      <c r="U307">
        <v>0</v>
      </c>
      <c r="V307" t="s">
        <v>241</v>
      </c>
      <c r="W307">
        <v>0</v>
      </c>
      <c r="X307" s="3">
        <f t="shared" si="8"/>
        <v>16557</v>
      </c>
      <c r="Y307" s="3">
        <f t="shared" si="9"/>
        <v>2951.0037809999999</v>
      </c>
    </row>
    <row r="308" spans="1:25" x14ac:dyDescent="0.2">
      <c r="A308">
        <v>305</v>
      </c>
      <c r="B308">
        <v>34555</v>
      </c>
      <c r="C308">
        <v>1</v>
      </c>
      <c r="D308">
        <v>18973</v>
      </c>
      <c r="E308">
        <v>2</v>
      </c>
      <c r="F308">
        <v>4620</v>
      </c>
      <c r="G308">
        <v>24.3504</v>
      </c>
      <c r="H308">
        <v>0.243504</v>
      </c>
      <c r="I308">
        <v>35.4</v>
      </c>
      <c r="J308">
        <v>60</v>
      </c>
      <c r="K308">
        <v>5207</v>
      </c>
      <c r="L308" t="s">
        <v>158</v>
      </c>
      <c r="M308" t="s">
        <v>159</v>
      </c>
      <c r="N308" t="s">
        <v>160</v>
      </c>
      <c r="O308" t="s">
        <v>161</v>
      </c>
      <c r="P308" t="s">
        <v>162</v>
      </c>
      <c r="Q308" t="s">
        <v>163</v>
      </c>
      <c r="R308" t="s">
        <v>164</v>
      </c>
      <c r="S308" t="s">
        <v>14</v>
      </c>
      <c r="T308">
        <v>0</v>
      </c>
      <c r="U308">
        <v>0</v>
      </c>
      <c r="V308" t="s">
        <v>241</v>
      </c>
      <c r="W308">
        <v>0</v>
      </c>
      <c r="X308" s="3">
        <f t="shared" si="8"/>
        <v>18973</v>
      </c>
      <c r="Y308" s="3">
        <f t="shared" si="9"/>
        <v>4620.0013920000001</v>
      </c>
    </row>
    <row r="309" spans="1:25" x14ac:dyDescent="0.2">
      <c r="A309">
        <v>306</v>
      </c>
      <c r="B309">
        <v>34556</v>
      </c>
      <c r="C309">
        <v>1</v>
      </c>
      <c r="D309">
        <v>38549</v>
      </c>
      <c r="E309">
        <v>1</v>
      </c>
      <c r="F309">
        <v>3891</v>
      </c>
      <c r="G309">
        <v>10.0936</v>
      </c>
      <c r="H309">
        <v>0.100936</v>
      </c>
      <c r="I309">
        <v>34.299999999999997</v>
      </c>
      <c r="J309">
        <v>60</v>
      </c>
      <c r="K309">
        <v>5207</v>
      </c>
      <c r="L309" t="s">
        <v>158</v>
      </c>
      <c r="M309" t="s">
        <v>159</v>
      </c>
      <c r="N309" t="s">
        <v>160</v>
      </c>
      <c r="O309" t="s">
        <v>161</v>
      </c>
      <c r="P309" t="s">
        <v>162</v>
      </c>
      <c r="Q309" t="s">
        <v>163</v>
      </c>
      <c r="R309" t="s">
        <v>164</v>
      </c>
      <c r="S309" t="s">
        <v>14</v>
      </c>
      <c r="T309">
        <v>0</v>
      </c>
      <c r="U309">
        <v>0</v>
      </c>
      <c r="V309" t="s">
        <v>241</v>
      </c>
      <c r="W309">
        <v>0</v>
      </c>
      <c r="X309" s="3">
        <f t="shared" si="8"/>
        <v>38549</v>
      </c>
      <c r="Y309" s="3">
        <f t="shared" si="9"/>
        <v>3890.9818639999999</v>
      </c>
    </row>
    <row r="310" spans="1:25" x14ac:dyDescent="0.2">
      <c r="A310">
        <v>307</v>
      </c>
      <c r="B310">
        <v>34557</v>
      </c>
      <c r="C310">
        <v>1</v>
      </c>
      <c r="D310">
        <v>7884</v>
      </c>
      <c r="E310">
        <v>1</v>
      </c>
      <c r="F310">
        <v>2115</v>
      </c>
      <c r="G310">
        <v>26.826499999999999</v>
      </c>
      <c r="H310">
        <v>0.26826499999999998</v>
      </c>
      <c r="I310">
        <v>29.9</v>
      </c>
      <c r="J310">
        <v>60</v>
      </c>
      <c r="K310">
        <v>5207</v>
      </c>
      <c r="L310" t="s">
        <v>158</v>
      </c>
      <c r="M310" t="s">
        <v>159</v>
      </c>
      <c r="N310" t="s">
        <v>160</v>
      </c>
      <c r="O310" t="s">
        <v>161</v>
      </c>
      <c r="P310" t="s">
        <v>162</v>
      </c>
      <c r="Q310" t="s">
        <v>163</v>
      </c>
      <c r="R310" t="s">
        <v>164</v>
      </c>
      <c r="S310" t="s">
        <v>14</v>
      </c>
      <c r="T310">
        <v>0</v>
      </c>
      <c r="U310">
        <v>0</v>
      </c>
      <c r="V310" t="s">
        <v>241</v>
      </c>
      <c r="W310">
        <v>0</v>
      </c>
      <c r="X310" s="3">
        <f t="shared" si="8"/>
        <v>7884</v>
      </c>
      <c r="Y310" s="3">
        <f t="shared" si="9"/>
        <v>2115.00126</v>
      </c>
    </row>
    <row r="311" spans="1:25" x14ac:dyDescent="0.2">
      <c r="A311">
        <v>308</v>
      </c>
      <c r="B311">
        <v>34559</v>
      </c>
      <c r="C311">
        <v>1</v>
      </c>
      <c r="D311">
        <v>87374</v>
      </c>
      <c r="E311">
        <v>9</v>
      </c>
      <c r="F311">
        <v>27820</v>
      </c>
      <c r="G311">
        <v>31.8401</v>
      </c>
      <c r="H311">
        <v>0.32003799999999999</v>
      </c>
      <c r="I311">
        <v>28.5</v>
      </c>
      <c r="J311">
        <v>60</v>
      </c>
      <c r="K311">
        <v>5207</v>
      </c>
      <c r="L311" t="s">
        <v>158</v>
      </c>
      <c r="M311" t="s">
        <v>159</v>
      </c>
      <c r="N311" t="s">
        <v>160</v>
      </c>
      <c r="O311" t="s">
        <v>161</v>
      </c>
      <c r="P311" t="s">
        <v>162</v>
      </c>
      <c r="Q311" t="s">
        <v>163</v>
      </c>
      <c r="R311" t="s">
        <v>164</v>
      </c>
      <c r="S311" t="s">
        <v>14</v>
      </c>
      <c r="T311">
        <v>0</v>
      </c>
      <c r="U311">
        <v>0</v>
      </c>
      <c r="V311" t="s">
        <v>241</v>
      </c>
      <c r="W311">
        <v>0.01</v>
      </c>
      <c r="X311" s="3">
        <f t="shared" si="8"/>
        <v>87374</v>
      </c>
      <c r="Y311" s="3">
        <f t="shared" si="9"/>
        <v>27963.000211999999</v>
      </c>
    </row>
    <row r="312" spans="1:25" x14ac:dyDescent="0.2">
      <c r="A312">
        <v>309</v>
      </c>
      <c r="B312">
        <v>34561</v>
      </c>
      <c r="C312">
        <v>1</v>
      </c>
      <c r="D312">
        <v>1356</v>
      </c>
      <c r="E312">
        <v>3</v>
      </c>
      <c r="F312">
        <v>1355</v>
      </c>
      <c r="G312">
        <v>99.926299999999998</v>
      </c>
      <c r="H312">
        <v>2.0390899999999998</v>
      </c>
      <c r="I312">
        <v>26.6</v>
      </c>
      <c r="J312">
        <v>40.299999999999997</v>
      </c>
      <c r="K312">
        <v>5207</v>
      </c>
      <c r="L312" t="s">
        <v>158</v>
      </c>
      <c r="M312" t="s">
        <v>159</v>
      </c>
      <c r="N312" t="s">
        <v>160</v>
      </c>
      <c r="O312" t="s">
        <v>161</v>
      </c>
      <c r="P312" t="s">
        <v>162</v>
      </c>
      <c r="Q312" t="s">
        <v>163</v>
      </c>
      <c r="R312" t="s">
        <v>164</v>
      </c>
      <c r="S312" t="s">
        <v>14</v>
      </c>
      <c r="T312">
        <v>2.0390855457227102</v>
      </c>
      <c r="U312">
        <v>0.75428833841812504</v>
      </c>
      <c r="V312">
        <v>0.36991500430198099</v>
      </c>
      <c r="W312">
        <v>0</v>
      </c>
      <c r="X312" s="3">
        <f t="shared" si="8"/>
        <v>1356</v>
      </c>
      <c r="Y312" s="3">
        <f t="shared" si="9"/>
        <v>2765.0060399999998</v>
      </c>
    </row>
    <row r="313" spans="1:25" x14ac:dyDescent="0.2">
      <c r="A313">
        <v>310</v>
      </c>
      <c r="B313">
        <v>34563</v>
      </c>
      <c r="C313">
        <v>1</v>
      </c>
      <c r="D313">
        <v>13935</v>
      </c>
      <c r="E313">
        <v>1</v>
      </c>
      <c r="F313">
        <v>2104</v>
      </c>
      <c r="G313">
        <v>15.098699999999999</v>
      </c>
      <c r="H313">
        <v>0.15098700000000001</v>
      </c>
      <c r="I313">
        <v>26.3</v>
      </c>
      <c r="J313">
        <v>60</v>
      </c>
      <c r="K313">
        <v>5207</v>
      </c>
      <c r="L313" t="s">
        <v>158</v>
      </c>
      <c r="M313" t="s">
        <v>159</v>
      </c>
      <c r="N313" t="s">
        <v>160</v>
      </c>
      <c r="O313" t="s">
        <v>161</v>
      </c>
      <c r="P313" t="s">
        <v>162</v>
      </c>
      <c r="Q313" t="s">
        <v>163</v>
      </c>
      <c r="R313" t="s">
        <v>164</v>
      </c>
      <c r="S313" t="s">
        <v>14</v>
      </c>
      <c r="T313">
        <v>0</v>
      </c>
      <c r="U313">
        <v>0</v>
      </c>
      <c r="V313" t="s">
        <v>241</v>
      </c>
      <c r="W313">
        <v>0</v>
      </c>
      <c r="X313" s="3">
        <f t="shared" si="8"/>
        <v>13935</v>
      </c>
      <c r="Y313" s="3">
        <f t="shared" si="9"/>
        <v>2104.0038450000002</v>
      </c>
    </row>
    <row r="314" spans="1:25" x14ac:dyDescent="0.2">
      <c r="A314">
        <v>311</v>
      </c>
      <c r="B314">
        <v>34568</v>
      </c>
      <c r="C314">
        <v>1</v>
      </c>
      <c r="D314">
        <v>8249</v>
      </c>
      <c r="E314">
        <v>1</v>
      </c>
      <c r="F314">
        <v>5520</v>
      </c>
      <c r="G314">
        <v>66.917199999999994</v>
      </c>
      <c r="H314">
        <v>0.66917199999999999</v>
      </c>
      <c r="I314">
        <v>26.6</v>
      </c>
      <c r="J314">
        <v>60</v>
      </c>
      <c r="K314">
        <v>5207</v>
      </c>
      <c r="L314" t="s">
        <v>158</v>
      </c>
      <c r="M314" t="s">
        <v>159</v>
      </c>
      <c r="N314" t="s">
        <v>160</v>
      </c>
      <c r="O314" t="s">
        <v>161</v>
      </c>
      <c r="P314" t="s">
        <v>162</v>
      </c>
      <c r="Q314" t="s">
        <v>163</v>
      </c>
      <c r="R314" t="s">
        <v>164</v>
      </c>
      <c r="S314" t="s">
        <v>14</v>
      </c>
      <c r="T314">
        <v>0</v>
      </c>
      <c r="U314">
        <v>0</v>
      </c>
      <c r="V314" t="s">
        <v>241</v>
      </c>
      <c r="W314">
        <v>0</v>
      </c>
      <c r="X314" s="3">
        <f t="shared" si="8"/>
        <v>8249</v>
      </c>
      <c r="Y314" s="3">
        <f t="shared" si="9"/>
        <v>5519.999828</v>
      </c>
    </row>
    <row r="315" spans="1:25" x14ac:dyDescent="0.2">
      <c r="A315">
        <v>312</v>
      </c>
      <c r="B315">
        <v>34574</v>
      </c>
      <c r="C315">
        <v>1</v>
      </c>
      <c r="D315">
        <v>4054</v>
      </c>
      <c r="E315">
        <v>1</v>
      </c>
      <c r="F315">
        <v>1912</v>
      </c>
      <c r="G315">
        <v>47.1633</v>
      </c>
      <c r="H315">
        <v>0.47163300000000002</v>
      </c>
      <c r="I315">
        <v>29.2</v>
      </c>
      <c r="J315">
        <v>60</v>
      </c>
      <c r="K315">
        <v>5207</v>
      </c>
      <c r="L315" t="s">
        <v>158</v>
      </c>
      <c r="M315" t="s">
        <v>159</v>
      </c>
      <c r="N315" t="s">
        <v>160</v>
      </c>
      <c r="O315" t="s">
        <v>161</v>
      </c>
      <c r="P315" t="s">
        <v>162</v>
      </c>
      <c r="Q315" t="s">
        <v>163</v>
      </c>
      <c r="R315" t="s">
        <v>164</v>
      </c>
      <c r="S315" t="s">
        <v>14</v>
      </c>
      <c r="T315">
        <v>0.47163295510606801</v>
      </c>
      <c r="U315">
        <v>0.49925624175018801</v>
      </c>
      <c r="V315">
        <v>1.0585694581878999</v>
      </c>
      <c r="W315">
        <v>0</v>
      </c>
      <c r="X315" s="3">
        <f t="shared" si="8"/>
        <v>4054</v>
      </c>
      <c r="Y315" s="3">
        <f t="shared" si="9"/>
        <v>1912.000182</v>
      </c>
    </row>
    <row r="316" spans="1:25" x14ac:dyDescent="0.2">
      <c r="A316">
        <v>313</v>
      </c>
      <c r="B316">
        <v>34580</v>
      </c>
      <c r="C316">
        <v>1</v>
      </c>
      <c r="D316">
        <v>31146</v>
      </c>
      <c r="E316">
        <v>6</v>
      </c>
      <c r="F316">
        <v>16350</v>
      </c>
      <c r="G316">
        <v>52.494700000000002</v>
      </c>
      <c r="H316">
        <v>0.52941000000000005</v>
      </c>
      <c r="I316">
        <v>26.5</v>
      </c>
      <c r="J316">
        <v>60</v>
      </c>
      <c r="K316">
        <v>5207</v>
      </c>
      <c r="L316" t="s">
        <v>158</v>
      </c>
      <c r="M316" t="s">
        <v>159</v>
      </c>
      <c r="N316" t="s">
        <v>160</v>
      </c>
      <c r="O316" t="s">
        <v>161</v>
      </c>
      <c r="P316" t="s">
        <v>162</v>
      </c>
      <c r="Q316" t="s">
        <v>163</v>
      </c>
      <c r="R316" t="s">
        <v>164</v>
      </c>
      <c r="S316" t="s">
        <v>14</v>
      </c>
      <c r="T316">
        <v>0</v>
      </c>
      <c r="U316">
        <v>0</v>
      </c>
      <c r="V316" t="s">
        <v>241</v>
      </c>
      <c r="W316">
        <v>0.01</v>
      </c>
      <c r="X316" s="3">
        <f t="shared" si="8"/>
        <v>31146</v>
      </c>
      <c r="Y316" s="3">
        <f t="shared" si="9"/>
        <v>16489.003860000001</v>
      </c>
    </row>
    <row r="317" spans="1:25" x14ac:dyDescent="0.2">
      <c r="A317">
        <v>314</v>
      </c>
      <c r="B317">
        <v>34581</v>
      </c>
      <c r="C317">
        <v>1</v>
      </c>
      <c r="D317">
        <v>65770</v>
      </c>
      <c r="E317">
        <v>5</v>
      </c>
      <c r="F317">
        <v>10200</v>
      </c>
      <c r="G317">
        <v>15.508599999999999</v>
      </c>
      <c r="H317">
        <v>0.21293899999999999</v>
      </c>
      <c r="I317">
        <v>30</v>
      </c>
      <c r="J317">
        <v>60</v>
      </c>
      <c r="K317">
        <v>5207</v>
      </c>
      <c r="L317" t="s">
        <v>158</v>
      </c>
      <c r="M317" t="s">
        <v>159</v>
      </c>
      <c r="N317" t="s">
        <v>160</v>
      </c>
      <c r="O317" t="s">
        <v>161</v>
      </c>
      <c r="P317" t="s">
        <v>162</v>
      </c>
      <c r="Q317" t="s">
        <v>163</v>
      </c>
      <c r="R317" t="s">
        <v>164</v>
      </c>
      <c r="S317" t="s">
        <v>14</v>
      </c>
      <c r="T317">
        <v>0</v>
      </c>
      <c r="U317">
        <v>0</v>
      </c>
      <c r="V317" t="s">
        <v>241</v>
      </c>
      <c r="W317">
        <v>0.01</v>
      </c>
      <c r="X317" s="3">
        <f t="shared" si="8"/>
        <v>65770</v>
      </c>
      <c r="Y317" s="3">
        <f t="shared" si="9"/>
        <v>14004.998029999999</v>
      </c>
    </row>
    <row r="318" spans="1:25" x14ac:dyDescent="0.2">
      <c r="A318">
        <v>315</v>
      </c>
      <c r="B318">
        <v>34583</v>
      </c>
      <c r="C318">
        <v>1</v>
      </c>
      <c r="D318">
        <v>19750</v>
      </c>
      <c r="E318">
        <v>1</v>
      </c>
      <c r="F318">
        <v>340</v>
      </c>
      <c r="G318">
        <v>1.7215199999999999</v>
      </c>
      <c r="H318">
        <v>1.72152E-2</v>
      </c>
      <c r="I318">
        <v>31.5</v>
      </c>
      <c r="J318">
        <v>60</v>
      </c>
      <c r="K318">
        <v>5207</v>
      </c>
      <c r="L318" t="s">
        <v>158</v>
      </c>
      <c r="M318" t="s">
        <v>159</v>
      </c>
      <c r="N318" t="s">
        <v>160</v>
      </c>
      <c r="O318" t="s">
        <v>161</v>
      </c>
      <c r="P318" t="s">
        <v>162</v>
      </c>
      <c r="Q318" t="s">
        <v>163</v>
      </c>
      <c r="R318" t="s">
        <v>164</v>
      </c>
      <c r="S318" t="s">
        <v>14</v>
      </c>
      <c r="T318">
        <v>0</v>
      </c>
      <c r="U318">
        <v>0</v>
      </c>
      <c r="V318" t="s">
        <v>241</v>
      </c>
      <c r="W318">
        <v>0</v>
      </c>
      <c r="X318" s="3">
        <f t="shared" si="8"/>
        <v>19750</v>
      </c>
      <c r="Y318" s="3">
        <f t="shared" si="9"/>
        <v>340.00020000000001</v>
      </c>
    </row>
    <row r="319" spans="1:25" x14ac:dyDescent="0.2">
      <c r="A319">
        <v>316</v>
      </c>
      <c r="B319">
        <v>34585</v>
      </c>
      <c r="C319">
        <v>1</v>
      </c>
      <c r="D319">
        <v>13328</v>
      </c>
      <c r="E319">
        <v>1</v>
      </c>
      <c r="F319">
        <v>603</v>
      </c>
      <c r="G319">
        <v>4.5243099999999998</v>
      </c>
      <c r="H319">
        <v>4.5243100000000001E-2</v>
      </c>
      <c r="I319">
        <v>29</v>
      </c>
      <c r="J319">
        <v>60</v>
      </c>
      <c r="K319">
        <v>5207</v>
      </c>
      <c r="L319" t="s">
        <v>158</v>
      </c>
      <c r="M319" t="s">
        <v>159</v>
      </c>
      <c r="N319" t="s">
        <v>160</v>
      </c>
      <c r="O319" t="s">
        <v>161</v>
      </c>
      <c r="P319" t="s">
        <v>162</v>
      </c>
      <c r="Q319" t="s">
        <v>163</v>
      </c>
      <c r="R319" t="s">
        <v>164</v>
      </c>
      <c r="S319" t="s">
        <v>14</v>
      </c>
      <c r="T319">
        <v>0</v>
      </c>
      <c r="U319">
        <v>0</v>
      </c>
      <c r="V319" t="s">
        <v>241</v>
      </c>
      <c r="W319">
        <v>0</v>
      </c>
      <c r="X319" s="3">
        <f t="shared" si="8"/>
        <v>13328</v>
      </c>
      <c r="Y319" s="3">
        <f t="shared" si="9"/>
        <v>603.00003679999998</v>
      </c>
    </row>
    <row r="320" spans="1:25" x14ac:dyDescent="0.2">
      <c r="A320">
        <v>317</v>
      </c>
      <c r="B320">
        <v>34594</v>
      </c>
      <c r="C320">
        <v>1</v>
      </c>
      <c r="D320">
        <v>8662</v>
      </c>
      <c r="E320">
        <v>1</v>
      </c>
      <c r="F320">
        <v>2190</v>
      </c>
      <c r="G320">
        <v>25.282800000000002</v>
      </c>
      <c r="H320">
        <v>0.252828</v>
      </c>
      <c r="I320">
        <v>34.5</v>
      </c>
      <c r="J320">
        <v>60</v>
      </c>
      <c r="K320">
        <v>5207</v>
      </c>
      <c r="L320" t="s">
        <v>158</v>
      </c>
      <c r="M320" t="s">
        <v>159</v>
      </c>
      <c r="N320" t="s">
        <v>160</v>
      </c>
      <c r="O320" t="s">
        <v>161</v>
      </c>
      <c r="P320" t="s">
        <v>162</v>
      </c>
      <c r="Q320" t="s">
        <v>163</v>
      </c>
      <c r="R320" t="s">
        <v>164</v>
      </c>
      <c r="S320" t="s">
        <v>14</v>
      </c>
      <c r="T320">
        <v>0</v>
      </c>
      <c r="U320">
        <v>0</v>
      </c>
      <c r="V320" t="s">
        <v>241</v>
      </c>
      <c r="W320">
        <v>0</v>
      </c>
      <c r="X320" s="3">
        <f t="shared" si="8"/>
        <v>8662</v>
      </c>
      <c r="Y320" s="3">
        <f t="shared" si="9"/>
        <v>2189.9961359999998</v>
      </c>
    </row>
    <row r="321" spans="1:25" x14ac:dyDescent="0.2">
      <c r="A321">
        <v>318</v>
      </c>
      <c r="B321">
        <v>34603</v>
      </c>
      <c r="C321">
        <v>1</v>
      </c>
      <c r="D321">
        <v>66242</v>
      </c>
      <c r="E321">
        <v>5</v>
      </c>
      <c r="F321">
        <v>20194</v>
      </c>
      <c r="G321">
        <v>30.485199999999999</v>
      </c>
      <c r="H321">
        <v>0.315585</v>
      </c>
      <c r="I321">
        <v>27.9</v>
      </c>
      <c r="J321">
        <v>60</v>
      </c>
      <c r="K321">
        <v>5207</v>
      </c>
      <c r="L321" t="s">
        <v>158</v>
      </c>
      <c r="M321" t="s">
        <v>159</v>
      </c>
      <c r="N321" t="s">
        <v>160</v>
      </c>
      <c r="O321" t="s">
        <v>161</v>
      </c>
      <c r="P321" t="s">
        <v>162</v>
      </c>
      <c r="Q321" t="s">
        <v>163</v>
      </c>
      <c r="R321" t="s">
        <v>164</v>
      </c>
      <c r="S321" t="s">
        <v>14</v>
      </c>
      <c r="T321">
        <v>0</v>
      </c>
      <c r="U321">
        <v>0</v>
      </c>
      <c r="V321" t="s">
        <v>241</v>
      </c>
      <c r="W321">
        <v>0.01</v>
      </c>
      <c r="X321" s="3">
        <f t="shared" si="8"/>
        <v>66242</v>
      </c>
      <c r="Y321" s="3">
        <f t="shared" si="9"/>
        <v>20904.98157</v>
      </c>
    </row>
    <row r="322" spans="1:25" x14ac:dyDescent="0.2">
      <c r="A322">
        <v>319</v>
      </c>
      <c r="B322">
        <v>34613</v>
      </c>
      <c r="C322">
        <v>1</v>
      </c>
      <c r="D322">
        <v>23194</v>
      </c>
      <c r="E322">
        <v>1</v>
      </c>
      <c r="F322">
        <v>906</v>
      </c>
      <c r="G322">
        <v>3.90618</v>
      </c>
      <c r="H322">
        <v>3.9061800000000001E-2</v>
      </c>
      <c r="I322">
        <v>30.2</v>
      </c>
      <c r="J322">
        <v>1</v>
      </c>
      <c r="K322">
        <v>5207</v>
      </c>
      <c r="L322" t="s">
        <v>158</v>
      </c>
      <c r="M322" t="s">
        <v>159</v>
      </c>
      <c r="N322" t="s">
        <v>160</v>
      </c>
      <c r="O322" t="s">
        <v>161</v>
      </c>
      <c r="P322" t="s">
        <v>162</v>
      </c>
      <c r="Q322" t="s">
        <v>163</v>
      </c>
      <c r="R322" t="s">
        <v>164</v>
      </c>
      <c r="S322" t="s">
        <v>14</v>
      </c>
      <c r="T322">
        <v>0</v>
      </c>
      <c r="U322">
        <v>0</v>
      </c>
      <c r="V322" t="s">
        <v>241</v>
      </c>
      <c r="W322">
        <v>0</v>
      </c>
      <c r="X322" s="3">
        <f t="shared" si="8"/>
        <v>23194</v>
      </c>
      <c r="Y322" s="3">
        <f t="shared" si="9"/>
        <v>905.9993892</v>
      </c>
    </row>
    <row r="323" spans="1:25" x14ac:dyDescent="0.2">
      <c r="A323">
        <v>320</v>
      </c>
      <c r="B323">
        <v>34614</v>
      </c>
      <c r="C323">
        <v>1</v>
      </c>
      <c r="D323">
        <v>36099</v>
      </c>
      <c r="E323">
        <v>3</v>
      </c>
      <c r="F323">
        <v>10011</v>
      </c>
      <c r="G323">
        <v>27.732099999999999</v>
      </c>
      <c r="H323">
        <v>0.27732099999999998</v>
      </c>
      <c r="I323">
        <v>26.3</v>
      </c>
      <c r="J323">
        <v>60</v>
      </c>
      <c r="K323">
        <v>5207</v>
      </c>
      <c r="L323" t="s">
        <v>158</v>
      </c>
      <c r="M323" t="s">
        <v>159</v>
      </c>
      <c r="N323" t="s">
        <v>160</v>
      </c>
      <c r="O323" t="s">
        <v>161</v>
      </c>
      <c r="P323" t="s">
        <v>162</v>
      </c>
      <c r="Q323" t="s">
        <v>163</v>
      </c>
      <c r="R323" t="s">
        <v>164</v>
      </c>
      <c r="S323" t="s">
        <v>14</v>
      </c>
      <c r="T323">
        <v>0</v>
      </c>
      <c r="U323">
        <v>0</v>
      </c>
      <c r="V323" t="s">
        <v>241</v>
      </c>
      <c r="W323">
        <v>0</v>
      </c>
      <c r="X323" s="3">
        <f t="shared" si="8"/>
        <v>36099</v>
      </c>
      <c r="Y323" s="3">
        <f t="shared" si="9"/>
        <v>10011.010779</v>
      </c>
    </row>
    <row r="324" spans="1:25" x14ac:dyDescent="0.2">
      <c r="A324">
        <v>321</v>
      </c>
      <c r="B324">
        <v>34618</v>
      </c>
      <c r="C324">
        <v>1</v>
      </c>
      <c r="D324">
        <v>14459</v>
      </c>
      <c r="E324">
        <v>1</v>
      </c>
      <c r="F324">
        <v>348</v>
      </c>
      <c r="G324">
        <v>2.4068100000000001</v>
      </c>
      <c r="H324">
        <v>2.4068099999999999E-2</v>
      </c>
      <c r="I324">
        <v>31.1</v>
      </c>
      <c r="J324">
        <v>60</v>
      </c>
      <c r="K324">
        <v>5207</v>
      </c>
      <c r="L324" t="s">
        <v>158</v>
      </c>
      <c r="M324" t="s">
        <v>159</v>
      </c>
      <c r="N324" t="s">
        <v>160</v>
      </c>
      <c r="O324" t="s">
        <v>161</v>
      </c>
      <c r="P324" t="s">
        <v>162</v>
      </c>
      <c r="Q324" t="s">
        <v>163</v>
      </c>
      <c r="R324" t="s">
        <v>164</v>
      </c>
      <c r="S324" t="s">
        <v>14</v>
      </c>
      <c r="T324">
        <v>0</v>
      </c>
      <c r="U324">
        <v>0</v>
      </c>
      <c r="V324" t="s">
        <v>241</v>
      </c>
      <c r="W324">
        <v>0</v>
      </c>
      <c r="X324" s="3">
        <f t="shared" ref="X324:X387" si="10">D324-C324+1</f>
        <v>14459</v>
      </c>
      <c r="Y324" s="3">
        <f t="shared" ref="Y324:Y387" si="11">H324*X324</f>
        <v>348.00065789999996</v>
      </c>
    </row>
    <row r="325" spans="1:25" x14ac:dyDescent="0.2">
      <c r="A325">
        <v>322</v>
      </c>
      <c r="B325">
        <v>34622</v>
      </c>
      <c r="C325">
        <v>1</v>
      </c>
      <c r="D325">
        <v>9225</v>
      </c>
      <c r="E325">
        <v>1</v>
      </c>
      <c r="F325">
        <v>2521</v>
      </c>
      <c r="G325">
        <v>27.3279</v>
      </c>
      <c r="H325">
        <v>0.27327899999999999</v>
      </c>
      <c r="I325">
        <v>33.6</v>
      </c>
      <c r="J325">
        <v>60</v>
      </c>
      <c r="K325">
        <v>5207</v>
      </c>
      <c r="L325" t="s">
        <v>158</v>
      </c>
      <c r="M325" t="s">
        <v>159</v>
      </c>
      <c r="N325" t="s">
        <v>160</v>
      </c>
      <c r="O325" t="s">
        <v>161</v>
      </c>
      <c r="P325" t="s">
        <v>162</v>
      </c>
      <c r="Q325" t="s">
        <v>163</v>
      </c>
      <c r="R325" t="s">
        <v>164</v>
      </c>
      <c r="S325" t="s">
        <v>14</v>
      </c>
      <c r="T325">
        <v>0</v>
      </c>
      <c r="U325">
        <v>0</v>
      </c>
      <c r="V325" t="s">
        <v>241</v>
      </c>
      <c r="W325">
        <v>0</v>
      </c>
      <c r="X325" s="3">
        <f t="shared" si="10"/>
        <v>9225</v>
      </c>
      <c r="Y325" s="3">
        <f t="shared" si="11"/>
        <v>2520.998775</v>
      </c>
    </row>
    <row r="326" spans="1:25" x14ac:dyDescent="0.2">
      <c r="A326">
        <v>323</v>
      </c>
      <c r="B326">
        <v>34627</v>
      </c>
      <c r="C326">
        <v>1</v>
      </c>
      <c r="D326">
        <v>57073</v>
      </c>
      <c r="E326">
        <v>3</v>
      </c>
      <c r="F326">
        <v>4752</v>
      </c>
      <c r="G326">
        <v>8.3261800000000008</v>
      </c>
      <c r="H326">
        <v>8.3261799999999997E-2</v>
      </c>
      <c r="I326">
        <v>31.6</v>
      </c>
      <c r="J326">
        <v>60</v>
      </c>
      <c r="K326">
        <v>5207</v>
      </c>
      <c r="L326" t="s">
        <v>158</v>
      </c>
      <c r="M326" t="s">
        <v>159</v>
      </c>
      <c r="N326" t="s">
        <v>160</v>
      </c>
      <c r="O326" t="s">
        <v>161</v>
      </c>
      <c r="P326" t="s">
        <v>162</v>
      </c>
      <c r="Q326" t="s">
        <v>163</v>
      </c>
      <c r="R326" t="s">
        <v>164</v>
      </c>
      <c r="S326" t="s">
        <v>14</v>
      </c>
      <c r="T326">
        <v>0</v>
      </c>
      <c r="U326">
        <v>0</v>
      </c>
      <c r="V326" t="s">
        <v>241</v>
      </c>
      <c r="W326">
        <v>0</v>
      </c>
      <c r="X326" s="3">
        <f t="shared" si="10"/>
        <v>57073</v>
      </c>
      <c r="Y326" s="3">
        <f t="shared" si="11"/>
        <v>4752.0007114</v>
      </c>
    </row>
    <row r="327" spans="1:25" x14ac:dyDescent="0.2">
      <c r="A327">
        <v>324</v>
      </c>
      <c r="B327">
        <v>34628</v>
      </c>
      <c r="C327">
        <v>1</v>
      </c>
      <c r="D327">
        <v>5845</v>
      </c>
      <c r="E327">
        <v>1</v>
      </c>
      <c r="F327">
        <v>4421</v>
      </c>
      <c r="G327">
        <v>75.637299999999996</v>
      </c>
      <c r="H327">
        <v>0.75637299999999996</v>
      </c>
      <c r="I327">
        <v>17</v>
      </c>
      <c r="J327">
        <v>60</v>
      </c>
      <c r="K327">
        <v>5207</v>
      </c>
      <c r="L327" t="s">
        <v>158</v>
      </c>
      <c r="M327" t="s">
        <v>159</v>
      </c>
      <c r="N327" t="s">
        <v>160</v>
      </c>
      <c r="O327" t="s">
        <v>161</v>
      </c>
      <c r="P327" t="s">
        <v>162</v>
      </c>
      <c r="Q327" t="s">
        <v>163</v>
      </c>
      <c r="R327" t="s">
        <v>164</v>
      </c>
      <c r="S327" t="s">
        <v>14</v>
      </c>
      <c r="T327">
        <v>0</v>
      </c>
      <c r="U327">
        <v>0</v>
      </c>
      <c r="V327" t="s">
        <v>241</v>
      </c>
      <c r="W327">
        <v>0</v>
      </c>
      <c r="X327" s="3">
        <f t="shared" si="10"/>
        <v>5845</v>
      </c>
      <c r="Y327" s="3">
        <f t="shared" si="11"/>
        <v>4421.0001849999999</v>
      </c>
    </row>
    <row r="328" spans="1:25" x14ac:dyDescent="0.2">
      <c r="A328">
        <v>325</v>
      </c>
      <c r="B328">
        <v>34632</v>
      </c>
      <c r="C328">
        <v>1</v>
      </c>
      <c r="D328">
        <v>1351</v>
      </c>
      <c r="E328">
        <v>1</v>
      </c>
      <c r="F328">
        <v>1344</v>
      </c>
      <c r="G328">
        <v>99.481899999999996</v>
      </c>
      <c r="H328">
        <v>0.99481900000000001</v>
      </c>
      <c r="I328">
        <v>28.6</v>
      </c>
      <c r="J328">
        <v>60</v>
      </c>
      <c r="K328">
        <v>5207</v>
      </c>
      <c r="L328" t="s">
        <v>158</v>
      </c>
      <c r="M328" t="s">
        <v>159</v>
      </c>
      <c r="N328" t="s">
        <v>160</v>
      </c>
      <c r="O328" t="s">
        <v>161</v>
      </c>
      <c r="P328" t="s">
        <v>162</v>
      </c>
      <c r="Q328" t="s">
        <v>163</v>
      </c>
      <c r="R328" t="s">
        <v>164</v>
      </c>
      <c r="S328" t="s">
        <v>14</v>
      </c>
      <c r="T328">
        <v>0.99481865284974003</v>
      </c>
      <c r="U328">
        <v>7.1821437890802198E-2</v>
      </c>
      <c r="V328">
        <v>7.2195507879816795E-2</v>
      </c>
      <c r="W328">
        <v>0</v>
      </c>
      <c r="X328" s="3">
        <f t="shared" si="10"/>
        <v>1351</v>
      </c>
      <c r="Y328" s="3">
        <f t="shared" si="11"/>
        <v>1344.0004690000001</v>
      </c>
    </row>
    <row r="329" spans="1:25" x14ac:dyDescent="0.2">
      <c r="A329">
        <v>326</v>
      </c>
      <c r="B329">
        <v>34637</v>
      </c>
      <c r="C329">
        <v>1</v>
      </c>
      <c r="D329">
        <v>37614</v>
      </c>
      <c r="E329">
        <v>5</v>
      </c>
      <c r="F329">
        <v>6135</v>
      </c>
      <c r="G329">
        <v>16.310400000000001</v>
      </c>
      <c r="H329">
        <v>0.163104</v>
      </c>
      <c r="I329">
        <v>28.7</v>
      </c>
      <c r="J329">
        <v>60</v>
      </c>
      <c r="K329">
        <v>5207</v>
      </c>
      <c r="L329" t="s">
        <v>158</v>
      </c>
      <c r="M329" t="s">
        <v>159</v>
      </c>
      <c r="N329" t="s">
        <v>160</v>
      </c>
      <c r="O329" t="s">
        <v>161</v>
      </c>
      <c r="P329" t="s">
        <v>162</v>
      </c>
      <c r="Q329" t="s">
        <v>163</v>
      </c>
      <c r="R329" t="s">
        <v>164</v>
      </c>
      <c r="S329" t="s">
        <v>14</v>
      </c>
      <c r="T329">
        <v>0</v>
      </c>
      <c r="U329">
        <v>0</v>
      </c>
      <c r="V329" t="s">
        <v>241</v>
      </c>
      <c r="W329">
        <v>0.01</v>
      </c>
      <c r="X329" s="3">
        <f t="shared" si="10"/>
        <v>37614</v>
      </c>
      <c r="Y329" s="3">
        <f t="shared" si="11"/>
        <v>6134.9938560000001</v>
      </c>
    </row>
    <row r="330" spans="1:25" x14ac:dyDescent="0.2">
      <c r="A330">
        <v>327</v>
      </c>
      <c r="B330">
        <v>34638</v>
      </c>
      <c r="C330">
        <v>1</v>
      </c>
      <c r="D330">
        <v>32199</v>
      </c>
      <c r="E330">
        <v>3</v>
      </c>
      <c r="F330">
        <v>5173</v>
      </c>
      <c r="G330">
        <v>16.0657</v>
      </c>
      <c r="H330">
        <v>0.16065699999999999</v>
      </c>
      <c r="I330">
        <v>27.1</v>
      </c>
      <c r="J330">
        <v>60</v>
      </c>
      <c r="K330">
        <v>5207</v>
      </c>
      <c r="L330" t="s">
        <v>158</v>
      </c>
      <c r="M330" t="s">
        <v>159</v>
      </c>
      <c r="N330" t="s">
        <v>160</v>
      </c>
      <c r="O330" t="s">
        <v>161</v>
      </c>
      <c r="P330" t="s">
        <v>162</v>
      </c>
      <c r="Q330" t="s">
        <v>163</v>
      </c>
      <c r="R330" t="s">
        <v>164</v>
      </c>
      <c r="S330" t="s">
        <v>14</v>
      </c>
      <c r="T330">
        <v>0</v>
      </c>
      <c r="U330">
        <v>0</v>
      </c>
      <c r="V330" t="s">
        <v>241</v>
      </c>
      <c r="W330">
        <v>0</v>
      </c>
      <c r="X330" s="3">
        <f t="shared" si="10"/>
        <v>32199</v>
      </c>
      <c r="Y330" s="3">
        <f t="shared" si="11"/>
        <v>5172.9947430000002</v>
      </c>
    </row>
    <row r="331" spans="1:25" x14ac:dyDescent="0.2">
      <c r="A331">
        <v>328</v>
      </c>
      <c r="B331">
        <v>34640</v>
      </c>
      <c r="C331">
        <v>1</v>
      </c>
      <c r="D331">
        <v>20761</v>
      </c>
      <c r="E331">
        <v>3</v>
      </c>
      <c r="F331">
        <v>6191</v>
      </c>
      <c r="G331">
        <v>29.8203</v>
      </c>
      <c r="H331">
        <v>0.41500900000000002</v>
      </c>
      <c r="I331">
        <v>24.8</v>
      </c>
      <c r="J331">
        <v>60</v>
      </c>
      <c r="K331">
        <v>5207</v>
      </c>
      <c r="L331" t="s">
        <v>158</v>
      </c>
      <c r="M331" t="s">
        <v>159</v>
      </c>
      <c r="N331" t="s">
        <v>160</v>
      </c>
      <c r="O331" t="s">
        <v>161</v>
      </c>
      <c r="P331" t="s">
        <v>162</v>
      </c>
      <c r="Q331" t="s">
        <v>163</v>
      </c>
      <c r="R331" t="s">
        <v>164</v>
      </c>
      <c r="S331" t="s">
        <v>14</v>
      </c>
      <c r="T331">
        <v>0</v>
      </c>
      <c r="U331">
        <v>0</v>
      </c>
      <c r="V331" t="s">
        <v>241</v>
      </c>
      <c r="W331">
        <v>0</v>
      </c>
      <c r="X331" s="3">
        <f t="shared" si="10"/>
        <v>20761</v>
      </c>
      <c r="Y331" s="3">
        <f t="shared" si="11"/>
        <v>8616.0018490000002</v>
      </c>
    </row>
    <row r="332" spans="1:25" x14ac:dyDescent="0.2">
      <c r="A332">
        <v>329</v>
      </c>
      <c r="B332">
        <v>34642</v>
      </c>
      <c r="C332">
        <v>1</v>
      </c>
      <c r="D332">
        <v>2953</v>
      </c>
      <c r="E332">
        <v>1</v>
      </c>
      <c r="F332">
        <v>1805</v>
      </c>
      <c r="G332">
        <v>61.124299999999998</v>
      </c>
      <c r="H332">
        <v>0.61124299999999998</v>
      </c>
      <c r="I332">
        <v>35.5</v>
      </c>
      <c r="J332">
        <v>1</v>
      </c>
      <c r="K332">
        <v>5207</v>
      </c>
      <c r="L332" t="s">
        <v>158</v>
      </c>
      <c r="M332" t="s">
        <v>159</v>
      </c>
      <c r="N332" t="s">
        <v>160</v>
      </c>
      <c r="O332" t="s">
        <v>161</v>
      </c>
      <c r="P332" t="s">
        <v>162</v>
      </c>
      <c r="Q332" t="s">
        <v>163</v>
      </c>
      <c r="R332" t="s">
        <v>164</v>
      </c>
      <c r="S332" t="s">
        <v>14</v>
      </c>
      <c r="T332">
        <v>0.61124280392820796</v>
      </c>
      <c r="U332">
        <v>0.48755054595495001</v>
      </c>
      <c r="V332">
        <v>0.79763809540441399</v>
      </c>
      <c r="W332">
        <v>0</v>
      </c>
      <c r="X332" s="3">
        <f t="shared" si="10"/>
        <v>2953</v>
      </c>
      <c r="Y332" s="3">
        <f t="shared" si="11"/>
        <v>1805.000579</v>
      </c>
    </row>
    <row r="333" spans="1:25" x14ac:dyDescent="0.2">
      <c r="A333">
        <v>330</v>
      </c>
      <c r="B333">
        <v>34643</v>
      </c>
      <c r="C333">
        <v>1</v>
      </c>
      <c r="D333">
        <v>2413</v>
      </c>
      <c r="E333">
        <v>1</v>
      </c>
      <c r="F333">
        <v>529</v>
      </c>
      <c r="G333">
        <v>21.922899999999998</v>
      </c>
      <c r="H333">
        <v>0.21922900000000001</v>
      </c>
      <c r="I333">
        <v>30.8</v>
      </c>
      <c r="J333">
        <v>60</v>
      </c>
      <c r="K333">
        <v>5207</v>
      </c>
      <c r="L333" t="s">
        <v>158</v>
      </c>
      <c r="M333" t="s">
        <v>159</v>
      </c>
      <c r="N333" t="s">
        <v>160</v>
      </c>
      <c r="O333" t="s">
        <v>161</v>
      </c>
      <c r="P333" t="s">
        <v>162</v>
      </c>
      <c r="Q333" t="s">
        <v>163</v>
      </c>
      <c r="R333" t="s">
        <v>164</v>
      </c>
      <c r="S333" t="s">
        <v>14</v>
      </c>
      <c r="T333">
        <v>0.21922917530045499</v>
      </c>
      <c r="U333">
        <v>0.41380999150036202</v>
      </c>
      <c r="V333">
        <v>1.88756807087027</v>
      </c>
      <c r="W333">
        <v>0</v>
      </c>
      <c r="X333" s="3">
        <f t="shared" si="10"/>
        <v>2413</v>
      </c>
      <c r="Y333" s="3">
        <f t="shared" si="11"/>
        <v>528.99957700000004</v>
      </c>
    </row>
    <row r="334" spans="1:25" x14ac:dyDescent="0.2">
      <c r="A334">
        <v>331</v>
      </c>
      <c r="B334">
        <v>34646</v>
      </c>
      <c r="C334">
        <v>1</v>
      </c>
      <c r="D334">
        <v>13929</v>
      </c>
      <c r="E334">
        <v>2</v>
      </c>
      <c r="F334">
        <v>2332</v>
      </c>
      <c r="G334">
        <v>16.742000000000001</v>
      </c>
      <c r="H334">
        <v>0.16742000000000001</v>
      </c>
      <c r="I334">
        <v>30.8</v>
      </c>
      <c r="J334">
        <v>60</v>
      </c>
      <c r="K334">
        <v>5207</v>
      </c>
      <c r="L334" t="s">
        <v>158</v>
      </c>
      <c r="M334" t="s">
        <v>159</v>
      </c>
      <c r="N334" t="s">
        <v>160</v>
      </c>
      <c r="O334" t="s">
        <v>161</v>
      </c>
      <c r="P334" t="s">
        <v>162</v>
      </c>
      <c r="Q334" t="s">
        <v>163</v>
      </c>
      <c r="R334" t="s">
        <v>164</v>
      </c>
      <c r="S334" t="s">
        <v>14</v>
      </c>
      <c r="T334">
        <v>0</v>
      </c>
      <c r="U334">
        <v>0</v>
      </c>
      <c r="V334" t="s">
        <v>241</v>
      </c>
      <c r="W334">
        <v>0</v>
      </c>
      <c r="X334" s="3">
        <f t="shared" si="10"/>
        <v>13929</v>
      </c>
      <c r="Y334" s="3">
        <f t="shared" si="11"/>
        <v>2331.9931800000004</v>
      </c>
    </row>
    <row r="335" spans="1:25" x14ac:dyDescent="0.2">
      <c r="A335">
        <v>332</v>
      </c>
      <c r="B335">
        <v>34647</v>
      </c>
      <c r="C335">
        <v>1</v>
      </c>
      <c r="D335">
        <v>45356</v>
      </c>
      <c r="E335">
        <v>2</v>
      </c>
      <c r="F335">
        <v>2337</v>
      </c>
      <c r="G335">
        <v>5.1525699999999999</v>
      </c>
      <c r="H335">
        <v>5.1525700000000001E-2</v>
      </c>
      <c r="I335">
        <v>26</v>
      </c>
      <c r="J335">
        <v>60</v>
      </c>
      <c r="K335">
        <v>5207</v>
      </c>
      <c r="L335" t="s">
        <v>158</v>
      </c>
      <c r="M335" t="s">
        <v>159</v>
      </c>
      <c r="N335" t="s">
        <v>160</v>
      </c>
      <c r="O335" t="s">
        <v>161</v>
      </c>
      <c r="P335" t="s">
        <v>162</v>
      </c>
      <c r="Q335" t="s">
        <v>163</v>
      </c>
      <c r="R335" t="s">
        <v>164</v>
      </c>
      <c r="S335" t="s">
        <v>14</v>
      </c>
      <c r="T335">
        <v>0</v>
      </c>
      <c r="U335">
        <v>0</v>
      </c>
      <c r="V335" t="s">
        <v>241</v>
      </c>
      <c r="W335">
        <v>0</v>
      </c>
      <c r="X335" s="3">
        <f t="shared" si="10"/>
        <v>45356</v>
      </c>
      <c r="Y335" s="3">
        <f t="shared" si="11"/>
        <v>2336.9996492</v>
      </c>
    </row>
    <row r="336" spans="1:25" x14ac:dyDescent="0.2">
      <c r="A336">
        <v>333</v>
      </c>
      <c r="B336">
        <v>34649</v>
      </c>
      <c r="C336">
        <v>1</v>
      </c>
      <c r="D336">
        <v>23596</v>
      </c>
      <c r="E336">
        <v>1</v>
      </c>
      <c r="F336">
        <v>3262</v>
      </c>
      <c r="G336">
        <v>13.824400000000001</v>
      </c>
      <c r="H336">
        <v>0.13824400000000001</v>
      </c>
      <c r="I336">
        <v>30.2</v>
      </c>
      <c r="J336">
        <v>60</v>
      </c>
      <c r="K336">
        <v>5207</v>
      </c>
      <c r="L336" t="s">
        <v>158</v>
      </c>
      <c r="M336" t="s">
        <v>159</v>
      </c>
      <c r="N336" t="s">
        <v>160</v>
      </c>
      <c r="O336" t="s">
        <v>161</v>
      </c>
      <c r="P336" t="s">
        <v>162</v>
      </c>
      <c r="Q336" t="s">
        <v>163</v>
      </c>
      <c r="R336" t="s">
        <v>164</v>
      </c>
      <c r="S336" t="s">
        <v>14</v>
      </c>
      <c r="T336">
        <v>0</v>
      </c>
      <c r="U336">
        <v>0</v>
      </c>
      <c r="V336" t="s">
        <v>241</v>
      </c>
      <c r="W336">
        <v>0</v>
      </c>
      <c r="X336" s="3">
        <f t="shared" si="10"/>
        <v>23596</v>
      </c>
      <c r="Y336" s="3">
        <f t="shared" si="11"/>
        <v>3262.0054239999999</v>
      </c>
    </row>
    <row r="337" spans="1:25" x14ac:dyDescent="0.2">
      <c r="A337">
        <v>334</v>
      </c>
      <c r="B337">
        <v>34655</v>
      </c>
      <c r="C337">
        <v>1</v>
      </c>
      <c r="D337">
        <v>479</v>
      </c>
      <c r="E337">
        <v>1</v>
      </c>
      <c r="F337">
        <v>437</v>
      </c>
      <c r="G337">
        <v>91.231700000000004</v>
      </c>
      <c r="H337">
        <v>0.91231700000000004</v>
      </c>
      <c r="I337">
        <v>31.4</v>
      </c>
      <c r="J337">
        <v>60</v>
      </c>
      <c r="K337">
        <v>5207</v>
      </c>
      <c r="L337" t="s">
        <v>158</v>
      </c>
      <c r="M337" t="s">
        <v>159</v>
      </c>
      <c r="N337" t="s">
        <v>160</v>
      </c>
      <c r="O337" t="s">
        <v>161</v>
      </c>
      <c r="P337" t="s">
        <v>162</v>
      </c>
      <c r="Q337" t="s">
        <v>163</v>
      </c>
      <c r="R337" t="s">
        <v>164</v>
      </c>
      <c r="S337" t="s">
        <v>14</v>
      </c>
      <c r="T337">
        <v>0.91231732776617902</v>
      </c>
      <c r="U337">
        <v>0.28312854601649201</v>
      </c>
      <c r="V337">
        <v>0.310339985221739</v>
      </c>
      <c r="W337">
        <v>0</v>
      </c>
      <c r="X337" s="3">
        <f t="shared" si="10"/>
        <v>479</v>
      </c>
      <c r="Y337" s="3">
        <f t="shared" si="11"/>
        <v>436.999843</v>
      </c>
    </row>
    <row r="338" spans="1:25" x14ac:dyDescent="0.2">
      <c r="A338">
        <v>335</v>
      </c>
      <c r="B338">
        <v>34657</v>
      </c>
      <c r="C338">
        <v>1</v>
      </c>
      <c r="D338">
        <v>7042</v>
      </c>
      <c r="E338">
        <v>1</v>
      </c>
      <c r="F338">
        <v>2779</v>
      </c>
      <c r="G338">
        <v>39.463200000000001</v>
      </c>
      <c r="H338">
        <v>0.39463199999999998</v>
      </c>
      <c r="I338">
        <v>31.2</v>
      </c>
      <c r="J338">
        <v>60</v>
      </c>
      <c r="K338">
        <v>5207</v>
      </c>
      <c r="L338" t="s">
        <v>158</v>
      </c>
      <c r="M338" t="s">
        <v>159</v>
      </c>
      <c r="N338" t="s">
        <v>160</v>
      </c>
      <c r="O338" t="s">
        <v>161</v>
      </c>
      <c r="P338" t="s">
        <v>162</v>
      </c>
      <c r="Q338" t="s">
        <v>163</v>
      </c>
      <c r="R338" t="s">
        <v>164</v>
      </c>
      <c r="S338" t="s">
        <v>14</v>
      </c>
      <c r="T338">
        <v>0</v>
      </c>
      <c r="U338">
        <v>0</v>
      </c>
      <c r="V338" t="s">
        <v>241</v>
      </c>
      <c r="W338">
        <v>0</v>
      </c>
      <c r="X338" s="3">
        <f t="shared" si="10"/>
        <v>7042</v>
      </c>
      <c r="Y338" s="3">
        <f t="shared" si="11"/>
        <v>2778.998544</v>
      </c>
    </row>
    <row r="339" spans="1:25" x14ac:dyDescent="0.2">
      <c r="A339">
        <v>336</v>
      </c>
      <c r="B339">
        <v>34659</v>
      </c>
      <c r="C339">
        <v>1</v>
      </c>
      <c r="D339">
        <v>17458</v>
      </c>
      <c r="E339">
        <v>1</v>
      </c>
      <c r="F339">
        <v>993</v>
      </c>
      <c r="G339">
        <v>5.6879400000000002</v>
      </c>
      <c r="H339">
        <v>5.6879399999999997E-2</v>
      </c>
      <c r="I339">
        <v>30.9</v>
      </c>
      <c r="J339">
        <v>60</v>
      </c>
      <c r="K339">
        <v>5207</v>
      </c>
      <c r="L339" t="s">
        <v>158</v>
      </c>
      <c r="M339" t="s">
        <v>159</v>
      </c>
      <c r="N339" t="s">
        <v>160</v>
      </c>
      <c r="O339" t="s">
        <v>161</v>
      </c>
      <c r="P339" t="s">
        <v>162</v>
      </c>
      <c r="Q339" t="s">
        <v>163</v>
      </c>
      <c r="R339" t="s">
        <v>164</v>
      </c>
      <c r="S339" t="s">
        <v>14</v>
      </c>
      <c r="T339">
        <v>0</v>
      </c>
      <c r="U339">
        <v>0</v>
      </c>
      <c r="V339" t="s">
        <v>241</v>
      </c>
      <c r="W339">
        <v>0</v>
      </c>
      <c r="X339" s="3">
        <f t="shared" si="10"/>
        <v>17458</v>
      </c>
      <c r="Y339" s="3">
        <f t="shared" si="11"/>
        <v>993.00056519999998</v>
      </c>
    </row>
    <row r="340" spans="1:25" x14ac:dyDescent="0.2">
      <c r="A340">
        <v>337</v>
      </c>
      <c r="B340">
        <v>34662</v>
      </c>
      <c r="C340">
        <v>1</v>
      </c>
      <c r="D340">
        <v>91780</v>
      </c>
      <c r="E340">
        <v>3</v>
      </c>
      <c r="F340">
        <v>3363</v>
      </c>
      <c r="G340">
        <v>3.6642000000000001</v>
      </c>
      <c r="H340">
        <v>3.6642000000000001E-2</v>
      </c>
      <c r="I340">
        <v>28.2</v>
      </c>
      <c r="J340">
        <v>60</v>
      </c>
      <c r="K340">
        <v>5207</v>
      </c>
      <c r="L340" t="s">
        <v>158</v>
      </c>
      <c r="M340" t="s">
        <v>159</v>
      </c>
      <c r="N340" t="s">
        <v>160</v>
      </c>
      <c r="O340" t="s">
        <v>161</v>
      </c>
      <c r="P340" t="s">
        <v>162</v>
      </c>
      <c r="Q340" t="s">
        <v>163</v>
      </c>
      <c r="R340" t="s">
        <v>164</v>
      </c>
      <c r="S340" t="s">
        <v>14</v>
      </c>
      <c r="T340">
        <v>0</v>
      </c>
      <c r="U340">
        <v>0</v>
      </c>
      <c r="V340" t="s">
        <v>241</v>
      </c>
      <c r="W340">
        <v>0</v>
      </c>
      <c r="X340" s="3">
        <f t="shared" si="10"/>
        <v>91780</v>
      </c>
      <c r="Y340" s="3">
        <f t="shared" si="11"/>
        <v>3363.0027600000003</v>
      </c>
    </row>
    <row r="341" spans="1:25" x14ac:dyDescent="0.2">
      <c r="A341">
        <v>338</v>
      </c>
      <c r="B341">
        <v>34667</v>
      </c>
      <c r="C341">
        <v>1</v>
      </c>
      <c r="D341">
        <v>72352</v>
      </c>
      <c r="E341">
        <v>12</v>
      </c>
      <c r="F341">
        <v>14781</v>
      </c>
      <c r="G341">
        <v>20.429300000000001</v>
      </c>
      <c r="H341">
        <v>0.26488600000000001</v>
      </c>
      <c r="I341">
        <v>26.1</v>
      </c>
      <c r="J341">
        <v>60</v>
      </c>
      <c r="K341">
        <v>5207</v>
      </c>
      <c r="L341" t="s">
        <v>158</v>
      </c>
      <c r="M341" t="s">
        <v>159</v>
      </c>
      <c r="N341" t="s">
        <v>160</v>
      </c>
      <c r="O341" t="s">
        <v>161</v>
      </c>
      <c r="P341" t="s">
        <v>162</v>
      </c>
      <c r="Q341" t="s">
        <v>163</v>
      </c>
      <c r="R341" t="s">
        <v>164</v>
      </c>
      <c r="S341" t="s">
        <v>14</v>
      </c>
      <c r="T341">
        <v>0</v>
      </c>
      <c r="U341">
        <v>0</v>
      </c>
      <c r="V341" t="s">
        <v>241</v>
      </c>
      <c r="W341">
        <v>0.02</v>
      </c>
      <c r="X341" s="3">
        <f t="shared" si="10"/>
        <v>72352</v>
      </c>
      <c r="Y341" s="3">
        <f t="shared" si="11"/>
        <v>19165.031872</v>
      </c>
    </row>
    <row r="342" spans="1:25" x14ac:dyDescent="0.2">
      <c r="A342">
        <v>339</v>
      </c>
      <c r="B342">
        <v>34677</v>
      </c>
      <c r="C342">
        <v>1</v>
      </c>
      <c r="D342">
        <v>186330</v>
      </c>
      <c r="E342">
        <v>14</v>
      </c>
      <c r="F342">
        <v>40257</v>
      </c>
      <c r="G342">
        <v>21.6052</v>
      </c>
      <c r="H342">
        <v>0.21856400000000001</v>
      </c>
      <c r="I342">
        <v>30.7</v>
      </c>
      <c r="J342">
        <v>60</v>
      </c>
      <c r="K342">
        <v>5207</v>
      </c>
      <c r="L342" t="s">
        <v>158</v>
      </c>
      <c r="M342" t="s">
        <v>159</v>
      </c>
      <c r="N342" t="s">
        <v>160</v>
      </c>
      <c r="O342" t="s">
        <v>161</v>
      </c>
      <c r="P342" t="s">
        <v>162</v>
      </c>
      <c r="Q342" t="s">
        <v>163</v>
      </c>
      <c r="R342" t="s">
        <v>164</v>
      </c>
      <c r="S342" t="s">
        <v>14</v>
      </c>
      <c r="T342">
        <v>0.21334192024901999</v>
      </c>
      <c r="U342">
        <v>0.41575403624421298</v>
      </c>
      <c r="V342">
        <v>1.9487686046836401</v>
      </c>
      <c r="W342">
        <v>0.02</v>
      </c>
      <c r="X342" s="3">
        <f t="shared" si="10"/>
        <v>186330</v>
      </c>
      <c r="Y342" s="3">
        <f t="shared" si="11"/>
        <v>40725.030120000003</v>
      </c>
    </row>
    <row r="343" spans="1:25" x14ac:dyDescent="0.2">
      <c r="A343">
        <v>340</v>
      </c>
      <c r="B343">
        <v>34680</v>
      </c>
      <c r="C343">
        <v>1</v>
      </c>
      <c r="D343">
        <v>30796</v>
      </c>
      <c r="E343">
        <v>2</v>
      </c>
      <c r="F343">
        <v>1727</v>
      </c>
      <c r="G343">
        <v>5.6078700000000001</v>
      </c>
      <c r="H343">
        <v>5.6078700000000002E-2</v>
      </c>
      <c r="I343">
        <v>27.9</v>
      </c>
      <c r="J343">
        <v>60</v>
      </c>
      <c r="K343">
        <v>5207</v>
      </c>
      <c r="L343" t="s">
        <v>158</v>
      </c>
      <c r="M343" t="s">
        <v>159</v>
      </c>
      <c r="N343" t="s">
        <v>160</v>
      </c>
      <c r="O343" t="s">
        <v>161</v>
      </c>
      <c r="P343" t="s">
        <v>162</v>
      </c>
      <c r="Q343" t="s">
        <v>163</v>
      </c>
      <c r="R343" t="s">
        <v>164</v>
      </c>
      <c r="S343" t="s">
        <v>14</v>
      </c>
      <c r="T343">
        <v>0</v>
      </c>
      <c r="U343">
        <v>0</v>
      </c>
      <c r="V343" t="s">
        <v>241</v>
      </c>
      <c r="W343">
        <v>0</v>
      </c>
      <c r="X343" s="3">
        <f t="shared" si="10"/>
        <v>30796</v>
      </c>
      <c r="Y343" s="3">
        <f t="shared" si="11"/>
        <v>1726.9996452</v>
      </c>
    </row>
    <row r="344" spans="1:25" x14ac:dyDescent="0.2">
      <c r="A344">
        <v>341</v>
      </c>
      <c r="B344">
        <v>34682</v>
      </c>
      <c r="C344">
        <v>1</v>
      </c>
      <c r="D344">
        <v>43559</v>
      </c>
      <c r="E344">
        <v>1</v>
      </c>
      <c r="F344">
        <v>994</v>
      </c>
      <c r="G344">
        <v>2.2819600000000002</v>
      </c>
      <c r="H344">
        <v>2.2819599999999999E-2</v>
      </c>
      <c r="I344">
        <v>32.299999999999997</v>
      </c>
      <c r="J344">
        <v>60</v>
      </c>
      <c r="K344">
        <v>5207</v>
      </c>
      <c r="L344" t="s">
        <v>158</v>
      </c>
      <c r="M344" t="s">
        <v>159</v>
      </c>
      <c r="N344" t="s">
        <v>160</v>
      </c>
      <c r="O344" t="s">
        <v>161</v>
      </c>
      <c r="P344" t="s">
        <v>162</v>
      </c>
      <c r="Q344" t="s">
        <v>163</v>
      </c>
      <c r="R344" t="s">
        <v>164</v>
      </c>
      <c r="S344" t="s">
        <v>14</v>
      </c>
      <c r="T344">
        <v>0</v>
      </c>
      <c r="U344">
        <v>0</v>
      </c>
      <c r="V344" t="s">
        <v>241</v>
      </c>
      <c r="W344">
        <v>0</v>
      </c>
      <c r="X344" s="3">
        <f t="shared" si="10"/>
        <v>43559</v>
      </c>
      <c r="Y344" s="3">
        <f t="shared" si="11"/>
        <v>993.9989564</v>
      </c>
    </row>
    <row r="345" spans="1:25" x14ac:dyDescent="0.2">
      <c r="A345">
        <v>342</v>
      </c>
      <c r="B345">
        <v>34686</v>
      </c>
      <c r="C345">
        <v>1</v>
      </c>
      <c r="D345">
        <v>64516</v>
      </c>
      <c r="E345">
        <v>3</v>
      </c>
      <c r="F345">
        <v>5964</v>
      </c>
      <c r="G345">
        <v>9.2442200000000003</v>
      </c>
      <c r="H345">
        <v>9.2442200000000002E-2</v>
      </c>
      <c r="I345">
        <v>34</v>
      </c>
      <c r="J345">
        <v>60</v>
      </c>
      <c r="K345">
        <v>5207</v>
      </c>
      <c r="L345" t="s">
        <v>158</v>
      </c>
      <c r="M345" t="s">
        <v>159</v>
      </c>
      <c r="N345" t="s">
        <v>160</v>
      </c>
      <c r="O345" t="s">
        <v>161</v>
      </c>
      <c r="P345" t="s">
        <v>162</v>
      </c>
      <c r="Q345" t="s">
        <v>163</v>
      </c>
      <c r="R345" t="s">
        <v>164</v>
      </c>
      <c r="S345" t="s">
        <v>14</v>
      </c>
      <c r="T345">
        <v>0</v>
      </c>
      <c r="U345">
        <v>0</v>
      </c>
      <c r="V345" t="s">
        <v>241</v>
      </c>
      <c r="W345">
        <v>0</v>
      </c>
      <c r="X345" s="3">
        <f t="shared" si="10"/>
        <v>64516</v>
      </c>
      <c r="Y345" s="3">
        <f t="shared" si="11"/>
        <v>5964.0009752000005</v>
      </c>
    </row>
    <row r="346" spans="1:25" x14ac:dyDescent="0.2">
      <c r="A346">
        <v>343</v>
      </c>
      <c r="B346">
        <v>34687</v>
      </c>
      <c r="C346">
        <v>1</v>
      </c>
      <c r="D346">
        <v>740</v>
      </c>
      <c r="E346">
        <v>5</v>
      </c>
      <c r="F346">
        <v>623</v>
      </c>
      <c r="G346">
        <v>84.1892</v>
      </c>
      <c r="H346">
        <v>4.0162199999999997</v>
      </c>
      <c r="I346">
        <v>29.7</v>
      </c>
      <c r="J346">
        <v>60</v>
      </c>
      <c r="K346">
        <v>5207</v>
      </c>
      <c r="L346" t="s">
        <v>158</v>
      </c>
      <c r="M346" t="s">
        <v>159</v>
      </c>
      <c r="N346" t="s">
        <v>160</v>
      </c>
      <c r="O346" t="s">
        <v>161</v>
      </c>
      <c r="P346" t="s">
        <v>162</v>
      </c>
      <c r="Q346" t="s">
        <v>163</v>
      </c>
      <c r="R346" t="s">
        <v>164</v>
      </c>
      <c r="S346" t="s">
        <v>14</v>
      </c>
      <c r="T346">
        <v>4.0162162162162103</v>
      </c>
      <c r="U346">
        <v>1.8050468285677801</v>
      </c>
      <c r="V346">
        <v>0.44943965448861301</v>
      </c>
      <c r="W346">
        <v>0.01</v>
      </c>
      <c r="X346" s="3">
        <f t="shared" si="10"/>
        <v>740</v>
      </c>
      <c r="Y346" s="3">
        <f t="shared" si="11"/>
        <v>2972.0027999999998</v>
      </c>
    </row>
    <row r="347" spans="1:25" x14ac:dyDescent="0.2">
      <c r="A347">
        <v>344</v>
      </c>
      <c r="B347">
        <v>34689</v>
      </c>
      <c r="C347">
        <v>1</v>
      </c>
      <c r="D347">
        <v>35128</v>
      </c>
      <c r="E347">
        <v>3</v>
      </c>
      <c r="F347">
        <v>5817</v>
      </c>
      <c r="G347">
        <v>16.5594</v>
      </c>
      <c r="H347">
        <v>0.16559399999999999</v>
      </c>
      <c r="I347">
        <v>31.1</v>
      </c>
      <c r="J347">
        <v>60</v>
      </c>
      <c r="K347">
        <v>5207</v>
      </c>
      <c r="L347" t="s">
        <v>158</v>
      </c>
      <c r="M347" t="s">
        <v>159</v>
      </c>
      <c r="N347" t="s">
        <v>160</v>
      </c>
      <c r="O347" t="s">
        <v>161</v>
      </c>
      <c r="P347" t="s">
        <v>162</v>
      </c>
      <c r="Q347" t="s">
        <v>163</v>
      </c>
      <c r="R347" t="s">
        <v>164</v>
      </c>
      <c r="S347" t="s">
        <v>14</v>
      </c>
      <c r="T347">
        <v>0</v>
      </c>
      <c r="U347">
        <v>0</v>
      </c>
      <c r="V347" t="s">
        <v>241</v>
      </c>
      <c r="W347">
        <v>0</v>
      </c>
      <c r="X347" s="3">
        <f t="shared" si="10"/>
        <v>35128</v>
      </c>
      <c r="Y347" s="3">
        <f t="shared" si="11"/>
        <v>5816.9860319999998</v>
      </c>
    </row>
    <row r="348" spans="1:25" x14ac:dyDescent="0.2">
      <c r="A348">
        <v>345</v>
      </c>
      <c r="B348">
        <v>34694</v>
      </c>
      <c r="C348">
        <v>1</v>
      </c>
      <c r="D348">
        <v>51557</v>
      </c>
      <c r="E348">
        <v>4</v>
      </c>
      <c r="F348">
        <v>9374</v>
      </c>
      <c r="G348">
        <v>18.181799999999999</v>
      </c>
      <c r="H348">
        <v>0.185562</v>
      </c>
      <c r="I348">
        <v>31</v>
      </c>
      <c r="J348">
        <v>60</v>
      </c>
      <c r="K348">
        <v>5207</v>
      </c>
      <c r="L348" t="s">
        <v>158</v>
      </c>
      <c r="M348" t="s">
        <v>159</v>
      </c>
      <c r="N348" t="s">
        <v>160</v>
      </c>
      <c r="O348" t="s">
        <v>161</v>
      </c>
      <c r="P348" t="s">
        <v>162</v>
      </c>
      <c r="Q348" t="s">
        <v>163</v>
      </c>
      <c r="R348" t="s">
        <v>164</v>
      </c>
      <c r="S348" t="s">
        <v>14</v>
      </c>
      <c r="T348">
        <v>0</v>
      </c>
      <c r="U348">
        <v>0</v>
      </c>
      <c r="V348" t="s">
        <v>241</v>
      </c>
      <c r="W348">
        <v>0.01</v>
      </c>
      <c r="X348" s="3">
        <f t="shared" si="10"/>
        <v>51557</v>
      </c>
      <c r="Y348" s="3">
        <f t="shared" si="11"/>
        <v>9567.020034000001</v>
      </c>
    </row>
    <row r="349" spans="1:25" x14ac:dyDescent="0.2">
      <c r="A349">
        <v>346</v>
      </c>
      <c r="B349">
        <v>34696</v>
      </c>
      <c r="C349">
        <v>1</v>
      </c>
      <c r="D349">
        <v>9764</v>
      </c>
      <c r="E349">
        <v>1</v>
      </c>
      <c r="F349">
        <v>801</v>
      </c>
      <c r="G349">
        <v>8.2036099999999994</v>
      </c>
      <c r="H349">
        <v>8.2036100000000001E-2</v>
      </c>
      <c r="I349">
        <v>8.9700000000000006</v>
      </c>
      <c r="J349">
        <v>60</v>
      </c>
      <c r="K349">
        <v>5207</v>
      </c>
      <c r="L349" t="s">
        <v>158</v>
      </c>
      <c r="M349" t="s">
        <v>159</v>
      </c>
      <c r="N349" t="s">
        <v>160</v>
      </c>
      <c r="O349" t="s">
        <v>161</v>
      </c>
      <c r="P349" t="s">
        <v>162</v>
      </c>
      <c r="Q349" t="s">
        <v>163</v>
      </c>
      <c r="R349" t="s">
        <v>164</v>
      </c>
      <c r="S349" t="s">
        <v>14</v>
      </c>
      <c r="T349">
        <v>0</v>
      </c>
      <c r="U349">
        <v>0</v>
      </c>
      <c r="V349" t="s">
        <v>241</v>
      </c>
      <c r="W349">
        <v>0</v>
      </c>
      <c r="X349" s="3">
        <f t="shared" si="10"/>
        <v>9764</v>
      </c>
      <c r="Y349" s="3">
        <f t="shared" si="11"/>
        <v>801.00048040000001</v>
      </c>
    </row>
    <row r="350" spans="1:25" x14ac:dyDescent="0.2">
      <c r="A350">
        <v>347</v>
      </c>
      <c r="B350">
        <v>34702</v>
      </c>
      <c r="C350">
        <v>1</v>
      </c>
      <c r="D350">
        <v>102321</v>
      </c>
      <c r="E350">
        <v>5</v>
      </c>
      <c r="F350">
        <v>12667</v>
      </c>
      <c r="G350">
        <v>12.3797</v>
      </c>
      <c r="H350">
        <v>0.13234799999999999</v>
      </c>
      <c r="I350">
        <v>27.6</v>
      </c>
      <c r="J350">
        <v>60</v>
      </c>
      <c r="K350">
        <v>5207</v>
      </c>
      <c r="L350" t="s">
        <v>158</v>
      </c>
      <c r="M350" t="s">
        <v>159</v>
      </c>
      <c r="N350" t="s">
        <v>160</v>
      </c>
      <c r="O350" t="s">
        <v>161</v>
      </c>
      <c r="P350" t="s">
        <v>162</v>
      </c>
      <c r="Q350" t="s">
        <v>163</v>
      </c>
      <c r="R350" t="s">
        <v>164</v>
      </c>
      <c r="S350" t="s">
        <v>14</v>
      </c>
      <c r="T350">
        <v>0</v>
      </c>
      <c r="U350">
        <v>0</v>
      </c>
      <c r="V350" t="s">
        <v>241</v>
      </c>
      <c r="W350">
        <v>0.01</v>
      </c>
      <c r="X350" s="3">
        <f t="shared" si="10"/>
        <v>102321</v>
      </c>
      <c r="Y350" s="3">
        <f t="shared" si="11"/>
        <v>13541.979707999999</v>
      </c>
    </row>
    <row r="351" spans="1:25" x14ac:dyDescent="0.2">
      <c r="A351">
        <v>348</v>
      </c>
      <c r="B351">
        <v>34704</v>
      </c>
      <c r="C351">
        <v>1</v>
      </c>
      <c r="D351">
        <v>18362</v>
      </c>
      <c r="E351">
        <v>1</v>
      </c>
      <c r="F351">
        <v>1284</v>
      </c>
      <c r="G351">
        <v>6.9927000000000001</v>
      </c>
      <c r="H351">
        <v>6.9927000000000003E-2</v>
      </c>
      <c r="I351">
        <v>21.3</v>
      </c>
      <c r="J351">
        <v>60</v>
      </c>
      <c r="K351">
        <v>5207</v>
      </c>
      <c r="L351" t="s">
        <v>158</v>
      </c>
      <c r="M351" t="s">
        <v>159</v>
      </c>
      <c r="N351" t="s">
        <v>160</v>
      </c>
      <c r="O351" t="s">
        <v>161</v>
      </c>
      <c r="P351" t="s">
        <v>162</v>
      </c>
      <c r="Q351" t="s">
        <v>163</v>
      </c>
      <c r="R351" t="s">
        <v>164</v>
      </c>
      <c r="S351" t="s">
        <v>14</v>
      </c>
      <c r="T351">
        <v>0</v>
      </c>
      <c r="U351">
        <v>0</v>
      </c>
      <c r="V351" t="s">
        <v>241</v>
      </c>
      <c r="W351">
        <v>0</v>
      </c>
      <c r="X351" s="3">
        <f t="shared" si="10"/>
        <v>18362</v>
      </c>
      <c r="Y351" s="3">
        <f t="shared" si="11"/>
        <v>1283.9995740000002</v>
      </c>
    </row>
    <row r="352" spans="1:25" x14ac:dyDescent="0.2">
      <c r="A352">
        <v>349</v>
      </c>
      <c r="B352">
        <v>34712</v>
      </c>
      <c r="C352">
        <v>1</v>
      </c>
      <c r="D352">
        <v>4081</v>
      </c>
      <c r="E352">
        <v>1</v>
      </c>
      <c r="F352">
        <v>3917</v>
      </c>
      <c r="G352">
        <v>95.981399999999994</v>
      </c>
      <c r="H352">
        <v>0.95981399999999994</v>
      </c>
      <c r="I352">
        <v>12</v>
      </c>
      <c r="J352">
        <v>60</v>
      </c>
      <c r="K352">
        <v>5207</v>
      </c>
      <c r="L352" t="s">
        <v>158</v>
      </c>
      <c r="M352" t="s">
        <v>159</v>
      </c>
      <c r="N352" t="s">
        <v>160</v>
      </c>
      <c r="O352" t="s">
        <v>161</v>
      </c>
      <c r="P352" t="s">
        <v>162</v>
      </c>
      <c r="Q352" t="s">
        <v>163</v>
      </c>
      <c r="R352" t="s">
        <v>164</v>
      </c>
      <c r="S352" t="s">
        <v>14</v>
      </c>
      <c r="T352">
        <v>0.95981377113452504</v>
      </c>
      <c r="U352">
        <v>0.19641983001732499</v>
      </c>
      <c r="V352">
        <v>0.20464368810331901</v>
      </c>
      <c r="W352">
        <v>0</v>
      </c>
      <c r="X352" s="3">
        <f t="shared" si="10"/>
        <v>4081</v>
      </c>
      <c r="Y352" s="3">
        <f t="shared" si="11"/>
        <v>3917.0009339999997</v>
      </c>
    </row>
    <row r="353" spans="1:25" x14ac:dyDescent="0.2">
      <c r="A353">
        <v>350</v>
      </c>
      <c r="B353">
        <v>34713</v>
      </c>
      <c r="C353">
        <v>1</v>
      </c>
      <c r="D353">
        <v>180261</v>
      </c>
      <c r="E353">
        <v>17</v>
      </c>
      <c r="F353">
        <v>35645</v>
      </c>
      <c r="G353">
        <v>19.774100000000001</v>
      </c>
      <c r="H353">
        <v>0.211094</v>
      </c>
      <c r="I353">
        <v>29.2</v>
      </c>
      <c r="J353">
        <v>60</v>
      </c>
      <c r="K353">
        <v>5207</v>
      </c>
      <c r="L353" t="s">
        <v>158</v>
      </c>
      <c r="M353" t="s">
        <v>159</v>
      </c>
      <c r="N353" t="s">
        <v>160</v>
      </c>
      <c r="O353" t="s">
        <v>161</v>
      </c>
      <c r="P353" t="s">
        <v>162</v>
      </c>
      <c r="Q353" t="s">
        <v>163</v>
      </c>
      <c r="R353" t="s">
        <v>164</v>
      </c>
      <c r="S353" t="s">
        <v>14</v>
      </c>
      <c r="T353">
        <v>0</v>
      </c>
      <c r="U353">
        <v>0</v>
      </c>
      <c r="V353" t="s">
        <v>241</v>
      </c>
      <c r="W353">
        <v>0.02</v>
      </c>
      <c r="X353" s="3">
        <f t="shared" si="10"/>
        <v>180261</v>
      </c>
      <c r="Y353" s="3">
        <f t="shared" si="11"/>
        <v>38052.015533999998</v>
      </c>
    </row>
    <row r="354" spans="1:25" x14ac:dyDescent="0.2">
      <c r="A354">
        <v>351</v>
      </c>
      <c r="B354">
        <v>34715</v>
      </c>
      <c r="C354">
        <v>1</v>
      </c>
      <c r="D354">
        <v>12345</v>
      </c>
      <c r="E354">
        <v>1</v>
      </c>
      <c r="F354">
        <v>2668</v>
      </c>
      <c r="G354">
        <v>21.611999999999998</v>
      </c>
      <c r="H354">
        <v>0.21612000000000001</v>
      </c>
      <c r="I354">
        <v>26.1</v>
      </c>
      <c r="J354">
        <v>60</v>
      </c>
      <c r="K354">
        <v>5207</v>
      </c>
      <c r="L354" t="s">
        <v>158</v>
      </c>
      <c r="M354" t="s">
        <v>159</v>
      </c>
      <c r="N354" t="s">
        <v>160</v>
      </c>
      <c r="O354" t="s">
        <v>161</v>
      </c>
      <c r="P354" t="s">
        <v>162</v>
      </c>
      <c r="Q354" t="s">
        <v>163</v>
      </c>
      <c r="R354" t="s">
        <v>164</v>
      </c>
      <c r="S354" t="s">
        <v>14</v>
      </c>
      <c r="T354">
        <v>0</v>
      </c>
      <c r="U354">
        <v>0</v>
      </c>
      <c r="V354" t="s">
        <v>241</v>
      </c>
      <c r="W354">
        <v>0</v>
      </c>
      <c r="X354" s="3">
        <f t="shared" si="10"/>
        <v>12345</v>
      </c>
      <c r="Y354" s="3">
        <f t="shared" si="11"/>
        <v>2668.0014000000001</v>
      </c>
    </row>
    <row r="355" spans="1:25" x14ac:dyDescent="0.2">
      <c r="A355">
        <v>352</v>
      </c>
      <c r="B355">
        <v>34718</v>
      </c>
      <c r="C355">
        <v>1</v>
      </c>
      <c r="D355">
        <v>94296</v>
      </c>
      <c r="E355">
        <v>12</v>
      </c>
      <c r="F355">
        <v>12977</v>
      </c>
      <c r="G355">
        <v>13.762</v>
      </c>
      <c r="H355">
        <v>0.16089800000000001</v>
      </c>
      <c r="I355">
        <v>26.3</v>
      </c>
      <c r="J355">
        <v>60</v>
      </c>
      <c r="K355">
        <v>5207</v>
      </c>
      <c r="L355" t="s">
        <v>158</v>
      </c>
      <c r="M355" t="s">
        <v>159</v>
      </c>
      <c r="N355" t="s">
        <v>160</v>
      </c>
      <c r="O355" t="s">
        <v>161</v>
      </c>
      <c r="P355" t="s">
        <v>162</v>
      </c>
      <c r="Q355" t="s">
        <v>163</v>
      </c>
      <c r="R355" t="s">
        <v>164</v>
      </c>
      <c r="S355" t="s">
        <v>14</v>
      </c>
      <c r="T355">
        <v>0</v>
      </c>
      <c r="U355">
        <v>0</v>
      </c>
      <c r="V355" t="s">
        <v>241</v>
      </c>
      <c r="W355">
        <v>0.02</v>
      </c>
      <c r="X355" s="3">
        <f t="shared" si="10"/>
        <v>94296</v>
      </c>
      <c r="Y355" s="3">
        <f t="shared" si="11"/>
        <v>15172.037808000001</v>
      </c>
    </row>
    <row r="356" spans="1:25" x14ac:dyDescent="0.2">
      <c r="A356">
        <v>353</v>
      </c>
      <c r="B356">
        <v>34721</v>
      </c>
      <c r="C356">
        <v>1</v>
      </c>
      <c r="D356">
        <v>7309</v>
      </c>
      <c r="E356">
        <v>1</v>
      </c>
      <c r="F356">
        <v>1558</v>
      </c>
      <c r="G356">
        <v>21.316199999999998</v>
      </c>
      <c r="H356">
        <v>0.21316199999999999</v>
      </c>
      <c r="I356">
        <v>30</v>
      </c>
      <c r="J356">
        <v>60</v>
      </c>
      <c r="K356">
        <v>5207</v>
      </c>
      <c r="L356" t="s">
        <v>158</v>
      </c>
      <c r="M356" t="s">
        <v>159</v>
      </c>
      <c r="N356" t="s">
        <v>160</v>
      </c>
      <c r="O356" t="s">
        <v>161</v>
      </c>
      <c r="P356" t="s">
        <v>162</v>
      </c>
      <c r="Q356" t="s">
        <v>163</v>
      </c>
      <c r="R356" t="s">
        <v>164</v>
      </c>
      <c r="S356" t="s">
        <v>14</v>
      </c>
      <c r="T356">
        <v>0</v>
      </c>
      <c r="U356">
        <v>0</v>
      </c>
      <c r="V356" t="s">
        <v>241</v>
      </c>
      <c r="W356">
        <v>0</v>
      </c>
      <c r="X356" s="3">
        <f t="shared" si="10"/>
        <v>7309</v>
      </c>
      <c r="Y356" s="3">
        <f t="shared" si="11"/>
        <v>1558.0010579999998</v>
      </c>
    </row>
    <row r="357" spans="1:25" x14ac:dyDescent="0.2">
      <c r="A357">
        <v>354</v>
      </c>
      <c r="B357">
        <v>34723</v>
      </c>
      <c r="C357">
        <v>1</v>
      </c>
      <c r="D357">
        <v>899</v>
      </c>
      <c r="E357">
        <v>1</v>
      </c>
      <c r="F357">
        <v>315</v>
      </c>
      <c r="G357">
        <v>35.038899999999998</v>
      </c>
      <c r="H357">
        <v>0.35038900000000001</v>
      </c>
      <c r="I357">
        <v>29</v>
      </c>
      <c r="J357">
        <v>1</v>
      </c>
      <c r="K357">
        <v>5207</v>
      </c>
      <c r="L357" t="s">
        <v>158</v>
      </c>
      <c r="M357" t="s">
        <v>159</v>
      </c>
      <c r="N357" t="s">
        <v>160</v>
      </c>
      <c r="O357" t="s">
        <v>161</v>
      </c>
      <c r="P357" t="s">
        <v>162</v>
      </c>
      <c r="Q357" t="s">
        <v>163</v>
      </c>
      <c r="R357" t="s">
        <v>164</v>
      </c>
      <c r="S357" t="s">
        <v>14</v>
      </c>
      <c r="T357">
        <v>0.35038932146829799</v>
      </c>
      <c r="U357">
        <v>0.47735742952276899</v>
      </c>
      <c r="V357">
        <v>1.3623629496538701</v>
      </c>
      <c r="W357">
        <v>0</v>
      </c>
      <c r="X357" s="3">
        <f t="shared" si="10"/>
        <v>899</v>
      </c>
      <c r="Y357" s="3">
        <f t="shared" si="11"/>
        <v>314.99971099999999</v>
      </c>
    </row>
    <row r="358" spans="1:25" x14ac:dyDescent="0.2">
      <c r="A358">
        <v>355</v>
      </c>
      <c r="B358">
        <v>34726</v>
      </c>
      <c r="C358">
        <v>1</v>
      </c>
      <c r="D358">
        <v>13075</v>
      </c>
      <c r="E358">
        <v>1</v>
      </c>
      <c r="F358">
        <v>457</v>
      </c>
      <c r="G358">
        <v>3.4952200000000002</v>
      </c>
      <c r="H358">
        <v>3.4952200000000003E-2</v>
      </c>
      <c r="I358">
        <v>40.1</v>
      </c>
      <c r="J358">
        <v>60</v>
      </c>
      <c r="K358">
        <v>5207</v>
      </c>
      <c r="L358" t="s">
        <v>158</v>
      </c>
      <c r="M358" t="s">
        <v>159</v>
      </c>
      <c r="N358" t="s">
        <v>160</v>
      </c>
      <c r="O358" t="s">
        <v>161</v>
      </c>
      <c r="P358" t="s">
        <v>162</v>
      </c>
      <c r="Q358" t="s">
        <v>163</v>
      </c>
      <c r="R358" t="s">
        <v>164</v>
      </c>
      <c r="S358" t="s">
        <v>14</v>
      </c>
      <c r="T358">
        <v>0</v>
      </c>
      <c r="U358">
        <v>0</v>
      </c>
      <c r="V358" t="s">
        <v>241</v>
      </c>
      <c r="W358">
        <v>0</v>
      </c>
      <c r="X358" s="3">
        <f t="shared" si="10"/>
        <v>13075</v>
      </c>
      <c r="Y358" s="3">
        <f t="shared" si="11"/>
        <v>457.00001500000002</v>
      </c>
    </row>
    <row r="359" spans="1:25" x14ac:dyDescent="0.2">
      <c r="A359">
        <v>356</v>
      </c>
      <c r="B359">
        <v>34732</v>
      </c>
      <c r="C359">
        <v>1</v>
      </c>
      <c r="D359">
        <v>55800</v>
      </c>
      <c r="E359">
        <v>1</v>
      </c>
      <c r="F359">
        <v>3580</v>
      </c>
      <c r="G359">
        <v>6.4157700000000002</v>
      </c>
      <c r="H359">
        <v>6.4157699999999998E-2</v>
      </c>
      <c r="I359">
        <v>22.9</v>
      </c>
      <c r="J359">
        <v>60</v>
      </c>
      <c r="K359">
        <v>5207</v>
      </c>
      <c r="L359" t="s">
        <v>158</v>
      </c>
      <c r="M359" t="s">
        <v>159</v>
      </c>
      <c r="N359" t="s">
        <v>160</v>
      </c>
      <c r="O359" t="s">
        <v>161</v>
      </c>
      <c r="P359" t="s">
        <v>162</v>
      </c>
      <c r="Q359" t="s">
        <v>163</v>
      </c>
      <c r="R359" t="s">
        <v>164</v>
      </c>
      <c r="S359" t="s">
        <v>14</v>
      </c>
      <c r="T359">
        <v>0</v>
      </c>
      <c r="U359">
        <v>0</v>
      </c>
      <c r="V359" t="s">
        <v>241</v>
      </c>
      <c r="W359">
        <v>0</v>
      </c>
      <c r="X359" s="3">
        <f t="shared" si="10"/>
        <v>55800</v>
      </c>
      <c r="Y359" s="3">
        <f t="shared" si="11"/>
        <v>3579.9996599999999</v>
      </c>
    </row>
    <row r="360" spans="1:25" x14ac:dyDescent="0.2">
      <c r="A360">
        <v>357</v>
      </c>
      <c r="B360">
        <v>34735</v>
      </c>
      <c r="C360">
        <v>1</v>
      </c>
      <c r="D360">
        <v>18664</v>
      </c>
      <c r="E360">
        <v>1</v>
      </c>
      <c r="F360">
        <v>6078</v>
      </c>
      <c r="G360">
        <v>32.565399999999997</v>
      </c>
      <c r="H360">
        <v>0.325654</v>
      </c>
      <c r="I360">
        <v>29.7</v>
      </c>
      <c r="J360">
        <v>60</v>
      </c>
      <c r="K360">
        <v>5207</v>
      </c>
      <c r="L360" t="s">
        <v>158</v>
      </c>
      <c r="M360" t="s">
        <v>159</v>
      </c>
      <c r="N360" t="s">
        <v>160</v>
      </c>
      <c r="O360" t="s">
        <v>161</v>
      </c>
      <c r="P360" t="s">
        <v>162</v>
      </c>
      <c r="Q360" t="s">
        <v>163</v>
      </c>
      <c r="R360" t="s">
        <v>164</v>
      </c>
      <c r="S360" t="s">
        <v>14</v>
      </c>
      <c r="T360">
        <v>0</v>
      </c>
      <c r="U360">
        <v>0</v>
      </c>
      <c r="V360" t="s">
        <v>241</v>
      </c>
      <c r="W360">
        <v>0</v>
      </c>
      <c r="X360" s="3">
        <f t="shared" si="10"/>
        <v>18664</v>
      </c>
      <c r="Y360" s="3">
        <f t="shared" si="11"/>
        <v>6078.0062559999997</v>
      </c>
    </row>
    <row r="361" spans="1:25" x14ac:dyDescent="0.2">
      <c r="A361">
        <v>358</v>
      </c>
      <c r="B361">
        <v>34745</v>
      </c>
      <c r="C361">
        <v>1</v>
      </c>
      <c r="D361">
        <v>3056</v>
      </c>
      <c r="E361">
        <v>1</v>
      </c>
      <c r="F361">
        <v>2816</v>
      </c>
      <c r="G361">
        <v>92.146600000000007</v>
      </c>
      <c r="H361">
        <v>0.92146600000000001</v>
      </c>
      <c r="I361">
        <v>16.5</v>
      </c>
      <c r="J361">
        <v>60</v>
      </c>
      <c r="K361">
        <v>5207</v>
      </c>
      <c r="L361" t="s">
        <v>158</v>
      </c>
      <c r="M361" t="s">
        <v>159</v>
      </c>
      <c r="N361" t="s">
        <v>160</v>
      </c>
      <c r="O361" t="s">
        <v>161</v>
      </c>
      <c r="P361" t="s">
        <v>162</v>
      </c>
      <c r="Q361" t="s">
        <v>163</v>
      </c>
      <c r="R361" t="s">
        <v>164</v>
      </c>
      <c r="S361" t="s">
        <v>14</v>
      </c>
      <c r="T361">
        <v>0.92146596858638696</v>
      </c>
      <c r="U361">
        <v>0.26905413059778299</v>
      </c>
      <c r="V361">
        <v>0.29198488036463999</v>
      </c>
      <c r="W361">
        <v>0</v>
      </c>
      <c r="X361" s="3">
        <f t="shared" si="10"/>
        <v>3056</v>
      </c>
      <c r="Y361" s="3">
        <f t="shared" si="11"/>
        <v>2816.0000960000002</v>
      </c>
    </row>
    <row r="362" spans="1:25" x14ac:dyDescent="0.2">
      <c r="A362">
        <v>359</v>
      </c>
      <c r="B362">
        <v>34746</v>
      </c>
      <c r="C362">
        <v>1</v>
      </c>
      <c r="D362">
        <v>4456</v>
      </c>
      <c r="E362">
        <v>1</v>
      </c>
      <c r="F362">
        <v>1356</v>
      </c>
      <c r="G362">
        <v>30.430900000000001</v>
      </c>
      <c r="H362">
        <v>0.304309</v>
      </c>
      <c r="I362">
        <v>23.4</v>
      </c>
      <c r="J362">
        <v>60</v>
      </c>
      <c r="K362">
        <v>5207</v>
      </c>
      <c r="L362" t="s">
        <v>158</v>
      </c>
      <c r="M362" t="s">
        <v>159</v>
      </c>
      <c r="N362" t="s">
        <v>160</v>
      </c>
      <c r="O362" t="s">
        <v>161</v>
      </c>
      <c r="P362" t="s">
        <v>162</v>
      </c>
      <c r="Q362" t="s">
        <v>163</v>
      </c>
      <c r="R362" t="s">
        <v>164</v>
      </c>
      <c r="S362" t="s">
        <v>14</v>
      </c>
      <c r="T362">
        <v>0.304308797127468</v>
      </c>
      <c r="U362">
        <v>0.460165702623485</v>
      </c>
      <c r="V362">
        <v>1.5121669401845499</v>
      </c>
      <c r="W362">
        <v>0</v>
      </c>
      <c r="X362" s="3">
        <f t="shared" si="10"/>
        <v>4456</v>
      </c>
      <c r="Y362" s="3">
        <f t="shared" si="11"/>
        <v>1356.000904</v>
      </c>
    </row>
    <row r="363" spans="1:25" x14ac:dyDescent="0.2">
      <c r="A363">
        <v>360</v>
      </c>
      <c r="B363">
        <v>34747</v>
      </c>
      <c r="C363">
        <v>1</v>
      </c>
      <c r="D363">
        <v>3060</v>
      </c>
      <c r="E363">
        <v>1</v>
      </c>
      <c r="F363">
        <v>2285</v>
      </c>
      <c r="G363">
        <v>74.673199999999994</v>
      </c>
      <c r="H363">
        <v>0.74673199999999995</v>
      </c>
      <c r="I363">
        <v>28.8</v>
      </c>
      <c r="J363">
        <v>60</v>
      </c>
      <c r="K363">
        <v>5207</v>
      </c>
      <c r="L363" t="s">
        <v>158</v>
      </c>
      <c r="M363" t="s">
        <v>159</v>
      </c>
      <c r="N363" t="s">
        <v>160</v>
      </c>
      <c r="O363" t="s">
        <v>161</v>
      </c>
      <c r="P363" t="s">
        <v>162</v>
      </c>
      <c r="Q363" t="s">
        <v>163</v>
      </c>
      <c r="R363" t="s">
        <v>164</v>
      </c>
      <c r="S363" t="s">
        <v>14</v>
      </c>
      <c r="T363">
        <v>0.74673202614378997</v>
      </c>
      <c r="U363">
        <v>0.434954172852351</v>
      </c>
      <c r="V363">
        <v>0.58247692294450504</v>
      </c>
      <c r="W363">
        <v>0</v>
      </c>
      <c r="X363" s="3">
        <f t="shared" si="10"/>
        <v>3060</v>
      </c>
      <c r="Y363" s="3">
        <f t="shared" si="11"/>
        <v>2284.9999199999997</v>
      </c>
    </row>
    <row r="364" spans="1:25" x14ac:dyDescent="0.2">
      <c r="A364">
        <v>361</v>
      </c>
      <c r="B364">
        <v>34751</v>
      </c>
      <c r="C364">
        <v>1</v>
      </c>
      <c r="D364">
        <v>14134</v>
      </c>
      <c r="E364">
        <v>3</v>
      </c>
      <c r="F364">
        <v>4186</v>
      </c>
      <c r="G364">
        <v>29.616499999999998</v>
      </c>
      <c r="H364">
        <v>0.34654000000000001</v>
      </c>
      <c r="I364">
        <v>30.5</v>
      </c>
      <c r="J364">
        <v>60</v>
      </c>
      <c r="K364">
        <v>5207</v>
      </c>
      <c r="L364" t="s">
        <v>158</v>
      </c>
      <c r="M364" t="s">
        <v>159</v>
      </c>
      <c r="N364" t="s">
        <v>160</v>
      </c>
      <c r="O364" t="s">
        <v>161</v>
      </c>
      <c r="P364" t="s">
        <v>162</v>
      </c>
      <c r="Q364" t="s">
        <v>163</v>
      </c>
      <c r="R364" t="s">
        <v>164</v>
      </c>
      <c r="S364" t="s">
        <v>14</v>
      </c>
      <c r="T364">
        <v>0</v>
      </c>
      <c r="U364">
        <v>0</v>
      </c>
      <c r="V364" t="s">
        <v>241</v>
      </c>
      <c r="W364">
        <v>0</v>
      </c>
      <c r="X364" s="3">
        <f t="shared" si="10"/>
        <v>14134</v>
      </c>
      <c r="Y364" s="3">
        <f t="shared" si="11"/>
        <v>4897.9963600000001</v>
      </c>
    </row>
    <row r="365" spans="1:25" x14ac:dyDescent="0.2">
      <c r="A365">
        <v>362</v>
      </c>
      <c r="B365">
        <v>34756</v>
      </c>
      <c r="C365">
        <v>1</v>
      </c>
      <c r="D365">
        <v>13663</v>
      </c>
      <c r="E365">
        <v>1</v>
      </c>
      <c r="F365">
        <v>1040</v>
      </c>
      <c r="G365">
        <v>7.6117999999999997</v>
      </c>
      <c r="H365">
        <v>7.6118000000000005E-2</v>
      </c>
      <c r="I365">
        <v>27</v>
      </c>
      <c r="J365">
        <v>60</v>
      </c>
      <c r="K365">
        <v>5207</v>
      </c>
      <c r="L365" t="s">
        <v>158</v>
      </c>
      <c r="M365" t="s">
        <v>159</v>
      </c>
      <c r="N365" t="s">
        <v>160</v>
      </c>
      <c r="O365" t="s">
        <v>161</v>
      </c>
      <c r="P365" t="s">
        <v>162</v>
      </c>
      <c r="Q365" t="s">
        <v>163</v>
      </c>
      <c r="R365" t="s">
        <v>164</v>
      </c>
      <c r="S365" t="s">
        <v>14</v>
      </c>
      <c r="T365">
        <v>0</v>
      </c>
      <c r="U365">
        <v>0</v>
      </c>
      <c r="V365" t="s">
        <v>241</v>
      </c>
      <c r="W365">
        <v>0</v>
      </c>
      <c r="X365" s="3">
        <f t="shared" si="10"/>
        <v>13663</v>
      </c>
      <c r="Y365" s="3">
        <f t="shared" si="11"/>
        <v>1040.0002340000001</v>
      </c>
    </row>
    <row r="366" spans="1:25" x14ac:dyDescent="0.2">
      <c r="A366">
        <v>363</v>
      </c>
      <c r="B366">
        <v>34770</v>
      </c>
      <c r="C366">
        <v>1</v>
      </c>
      <c r="D366">
        <v>16877</v>
      </c>
      <c r="E366">
        <v>1</v>
      </c>
      <c r="F366">
        <v>2738</v>
      </c>
      <c r="G366">
        <v>16.223299999999998</v>
      </c>
      <c r="H366">
        <v>0.16223299999999999</v>
      </c>
      <c r="I366">
        <v>31.4</v>
      </c>
      <c r="J366">
        <v>60</v>
      </c>
      <c r="K366">
        <v>5207</v>
      </c>
      <c r="L366" t="s">
        <v>158</v>
      </c>
      <c r="M366" t="s">
        <v>159</v>
      </c>
      <c r="N366" t="s">
        <v>160</v>
      </c>
      <c r="O366" t="s">
        <v>161</v>
      </c>
      <c r="P366" t="s">
        <v>162</v>
      </c>
      <c r="Q366" t="s">
        <v>163</v>
      </c>
      <c r="R366" t="s">
        <v>164</v>
      </c>
      <c r="S366" t="s">
        <v>14</v>
      </c>
      <c r="T366">
        <v>0</v>
      </c>
      <c r="U366">
        <v>0</v>
      </c>
      <c r="V366" t="s">
        <v>241</v>
      </c>
      <c r="W366">
        <v>0</v>
      </c>
      <c r="X366" s="3">
        <f t="shared" si="10"/>
        <v>16877</v>
      </c>
      <c r="Y366" s="3">
        <f t="shared" si="11"/>
        <v>2738.0063409999998</v>
      </c>
    </row>
    <row r="367" spans="1:25" x14ac:dyDescent="0.2">
      <c r="A367">
        <v>364</v>
      </c>
      <c r="B367">
        <v>34774</v>
      </c>
      <c r="C367">
        <v>1</v>
      </c>
      <c r="D367">
        <v>20512</v>
      </c>
      <c r="E367">
        <v>1</v>
      </c>
      <c r="F367">
        <v>2540</v>
      </c>
      <c r="G367">
        <v>12.382999999999999</v>
      </c>
      <c r="H367">
        <v>0.12383</v>
      </c>
      <c r="I367">
        <v>24</v>
      </c>
      <c r="J367">
        <v>60</v>
      </c>
      <c r="K367">
        <v>5207</v>
      </c>
      <c r="L367" t="s">
        <v>158</v>
      </c>
      <c r="M367" t="s">
        <v>159</v>
      </c>
      <c r="N367" t="s">
        <v>160</v>
      </c>
      <c r="O367" t="s">
        <v>161</v>
      </c>
      <c r="P367" t="s">
        <v>162</v>
      </c>
      <c r="Q367" t="s">
        <v>163</v>
      </c>
      <c r="R367" t="s">
        <v>164</v>
      </c>
      <c r="S367" t="s">
        <v>14</v>
      </c>
      <c r="T367">
        <v>0</v>
      </c>
      <c r="U367">
        <v>0</v>
      </c>
      <c r="V367" t="s">
        <v>241</v>
      </c>
      <c r="W367">
        <v>0</v>
      </c>
      <c r="X367" s="3">
        <f t="shared" si="10"/>
        <v>20512</v>
      </c>
      <c r="Y367" s="3">
        <f t="shared" si="11"/>
        <v>2540.0009599999998</v>
      </c>
    </row>
    <row r="368" spans="1:25" x14ac:dyDescent="0.2">
      <c r="A368">
        <v>365</v>
      </c>
      <c r="B368">
        <v>34776</v>
      </c>
      <c r="C368">
        <v>1</v>
      </c>
      <c r="D368">
        <v>10737</v>
      </c>
      <c r="E368">
        <v>1</v>
      </c>
      <c r="F368">
        <v>540</v>
      </c>
      <c r="G368">
        <v>5.0293400000000004</v>
      </c>
      <c r="H368">
        <v>5.0293400000000002E-2</v>
      </c>
      <c r="I368">
        <v>25.4</v>
      </c>
      <c r="J368">
        <v>60</v>
      </c>
      <c r="K368">
        <v>5207</v>
      </c>
      <c r="L368" t="s">
        <v>158</v>
      </c>
      <c r="M368" t="s">
        <v>159</v>
      </c>
      <c r="N368" t="s">
        <v>160</v>
      </c>
      <c r="O368" t="s">
        <v>161</v>
      </c>
      <c r="P368" t="s">
        <v>162</v>
      </c>
      <c r="Q368" t="s">
        <v>163</v>
      </c>
      <c r="R368" t="s">
        <v>164</v>
      </c>
      <c r="S368" t="s">
        <v>14</v>
      </c>
      <c r="T368">
        <v>0</v>
      </c>
      <c r="U368">
        <v>0</v>
      </c>
      <c r="V368" t="s">
        <v>241</v>
      </c>
      <c r="W368">
        <v>0</v>
      </c>
      <c r="X368" s="3">
        <f t="shared" si="10"/>
        <v>10737</v>
      </c>
      <c r="Y368" s="3">
        <f t="shared" si="11"/>
        <v>540.00023580000004</v>
      </c>
    </row>
    <row r="369" spans="1:25" x14ac:dyDescent="0.2">
      <c r="A369">
        <v>366</v>
      </c>
      <c r="B369">
        <v>34783</v>
      </c>
      <c r="C369">
        <v>1</v>
      </c>
      <c r="D369">
        <v>6996</v>
      </c>
      <c r="E369">
        <v>1</v>
      </c>
      <c r="F369">
        <v>493</v>
      </c>
      <c r="G369">
        <v>7.0468799999999998</v>
      </c>
      <c r="H369">
        <v>7.0468799999999998E-2</v>
      </c>
      <c r="I369">
        <v>25.9</v>
      </c>
      <c r="J369">
        <v>60</v>
      </c>
      <c r="K369">
        <v>5207</v>
      </c>
      <c r="L369" t="s">
        <v>158</v>
      </c>
      <c r="M369" t="s">
        <v>159</v>
      </c>
      <c r="N369" t="s">
        <v>160</v>
      </c>
      <c r="O369" t="s">
        <v>161</v>
      </c>
      <c r="P369" t="s">
        <v>162</v>
      </c>
      <c r="Q369" t="s">
        <v>163</v>
      </c>
      <c r="R369" t="s">
        <v>164</v>
      </c>
      <c r="S369" t="s">
        <v>14</v>
      </c>
      <c r="T369">
        <v>0</v>
      </c>
      <c r="U369">
        <v>0</v>
      </c>
      <c r="V369" t="s">
        <v>241</v>
      </c>
      <c r="W369">
        <v>0</v>
      </c>
      <c r="X369" s="3">
        <f t="shared" si="10"/>
        <v>6996</v>
      </c>
      <c r="Y369" s="3">
        <f t="shared" si="11"/>
        <v>492.99972479999997</v>
      </c>
    </row>
    <row r="370" spans="1:25" x14ac:dyDescent="0.2">
      <c r="A370">
        <v>367</v>
      </c>
      <c r="B370">
        <v>34790</v>
      </c>
      <c r="C370">
        <v>1</v>
      </c>
      <c r="D370">
        <v>2634</v>
      </c>
      <c r="E370">
        <v>1</v>
      </c>
      <c r="F370">
        <v>1313</v>
      </c>
      <c r="G370">
        <v>49.848100000000002</v>
      </c>
      <c r="H370">
        <v>0.49848100000000001</v>
      </c>
      <c r="I370">
        <v>31</v>
      </c>
      <c r="J370">
        <v>60</v>
      </c>
      <c r="K370">
        <v>5207</v>
      </c>
      <c r="L370" t="s">
        <v>158</v>
      </c>
      <c r="M370" t="s">
        <v>159</v>
      </c>
      <c r="N370" t="s">
        <v>160</v>
      </c>
      <c r="O370" t="s">
        <v>161</v>
      </c>
      <c r="P370" t="s">
        <v>162</v>
      </c>
      <c r="Q370" t="s">
        <v>163</v>
      </c>
      <c r="R370" t="s">
        <v>164</v>
      </c>
      <c r="S370" t="s">
        <v>14</v>
      </c>
      <c r="T370">
        <v>0.498481397114654</v>
      </c>
      <c r="U370">
        <v>0.500092633116203</v>
      </c>
      <c r="V370">
        <v>1.0032322891302901</v>
      </c>
      <c r="W370">
        <v>0</v>
      </c>
      <c r="X370" s="3">
        <f t="shared" si="10"/>
        <v>2634</v>
      </c>
      <c r="Y370" s="3">
        <f t="shared" si="11"/>
        <v>1312.9989539999999</v>
      </c>
    </row>
    <row r="371" spans="1:25" x14ac:dyDescent="0.2">
      <c r="A371">
        <v>368</v>
      </c>
      <c r="B371">
        <v>34792</v>
      </c>
      <c r="C371">
        <v>1</v>
      </c>
      <c r="D371">
        <v>13396</v>
      </c>
      <c r="E371">
        <v>1</v>
      </c>
      <c r="F371">
        <v>4319</v>
      </c>
      <c r="G371">
        <v>32.241</v>
      </c>
      <c r="H371">
        <v>0.32240999999999997</v>
      </c>
      <c r="I371">
        <v>19.3</v>
      </c>
      <c r="J371">
        <v>60</v>
      </c>
      <c r="K371">
        <v>5207</v>
      </c>
      <c r="L371" t="s">
        <v>158</v>
      </c>
      <c r="M371" t="s">
        <v>159</v>
      </c>
      <c r="N371" t="s">
        <v>160</v>
      </c>
      <c r="O371" t="s">
        <v>161</v>
      </c>
      <c r="P371" t="s">
        <v>162</v>
      </c>
      <c r="Q371" t="s">
        <v>163</v>
      </c>
      <c r="R371" t="s">
        <v>164</v>
      </c>
      <c r="S371" t="s">
        <v>14</v>
      </c>
      <c r="T371">
        <v>0</v>
      </c>
      <c r="U371">
        <v>0</v>
      </c>
      <c r="V371" t="s">
        <v>241</v>
      </c>
      <c r="W371">
        <v>0</v>
      </c>
      <c r="X371" s="3">
        <f t="shared" si="10"/>
        <v>13396</v>
      </c>
      <c r="Y371" s="3">
        <f t="shared" si="11"/>
        <v>4319.0043599999999</v>
      </c>
    </row>
    <row r="372" spans="1:25" x14ac:dyDescent="0.2">
      <c r="A372">
        <v>369</v>
      </c>
      <c r="B372">
        <v>34793</v>
      </c>
      <c r="C372">
        <v>1</v>
      </c>
      <c r="D372">
        <v>334</v>
      </c>
      <c r="E372">
        <v>1</v>
      </c>
      <c r="F372">
        <v>229</v>
      </c>
      <c r="G372">
        <v>68.562899999999999</v>
      </c>
      <c r="H372">
        <v>0.68562900000000004</v>
      </c>
      <c r="I372">
        <v>23.3</v>
      </c>
      <c r="J372">
        <v>60</v>
      </c>
      <c r="K372">
        <v>5207</v>
      </c>
      <c r="L372" t="s">
        <v>158</v>
      </c>
      <c r="M372" t="s">
        <v>159</v>
      </c>
      <c r="N372" t="s">
        <v>160</v>
      </c>
      <c r="O372" t="s">
        <v>161</v>
      </c>
      <c r="P372" t="s">
        <v>162</v>
      </c>
      <c r="Q372" t="s">
        <v>163</v>
      </c>
      <c r="R372" t="s">
        <v>164</v>
      </c>
      <c r="S372" t="s">
        <v>14</v>
      </c>
      <c r="T372">
        <v>0.68562874251496997</v>
      </c>
      <c r="U372">
        <v>0.464961550168775</v>
      </c>
      <c r="V372">
        <v>0.67815352732039702</v>
      </c>
      <c r="W372">
        <v>0</v>
      </c>
      <c r="X372" s="3">
        <f t="shared" si="10"/>
        <v>334</v>
      </c>
      <c r="Y372" s="3">
        <f t="shared" si="11"/>
        <v>229.00008600000001</v>
      </c>
    </row>
    <row r="373" spans="1:25" x14ac:dyDescent="0.2">
      <c r="A373">
        <v>370</v>
      </c>
      <c r="B373">
        <v>34801</v>
      </c>
      <c r="C373">
        <v>1</v>
      </c>
      <c r="D373">
        <v>21649</v>
      </c>
      <c r="E373">
        <v>2</v>
      </c>
      <c r="F373">
        <v>911</v>
      </c>
      <c r="G373">
        <v>4.2080500000000001</v>
      </c>
      <c r="H373">
        <v>4.20805E-2</v>
      </c>
      <c r="I373">
        <v>25.8</v>
      </c>
      <c r="J373">
        <v>60</v>
      </c>
      <c r="K373">
        <v>5207</v>
      </c>
      <c r="L373" t="s">
        <v>158</v>
      </c>
      <c r="M373" t="s">
        <v>159</v>
      </c>
      <c r="N373" t="s">
        <v>160</v>
      </c>
      <c r="O373" t="s">
        <v>161</v>
      </c>
      <c r="P373" t="s">
        <v>162</v>
      </c>
      <c r="Q373" t="s">
        <v>163</v>
      </c>
      <c r="R373" t="s">
        <v>164</v>
      </c>
      <c r="S373" t="s">
        <v>14</v>
      </c>
      <c r="T373">
        <v>0</v>
      </c>
      <c r="U373">
        <v>0</v>
      </c>
      <c r="V373" t="s">
        <v>241</v>
      </c>
      <c r="W373">
        <v>0</v>
      </c>
      <c r="X373" s="3">
        <f t="shared" si="10"/>
        <v>21649</v>
      </c>
      <c r="Y373" s="3">
        <f t="shared" si="11"/>
        <v>911.0007445</v>
      </c>
    </row>
    <row r="374" spans="1:25" x14ac:dyDescent="0.2">
      <c r="A374">
        <v>371</v>
      </c>
      <c r="B374">
        <v>34810</v>
      </c>
      <c r="C374">
        <v>1</v>
      </c>
      <c r="D374">
        <v>7971</v>
      </c>
      <c r="E374">
        <v>1</v>
      </c>
      <c r="F374">
        <v>527</v>
      </c>
      <c r="G374">
        <v>6.6114699999999997</v>
      </c>
      <c r="H374">
        <v>6.6114699999999998E-2</v>
      </c>
      <c r="I374">
        <v>24.9</v>
      </c>
      <c r="J374">
        <v>60</v>
      </c>
      <c r="K374">
        <v>5207</v>
      </c>
      <c r="L374" t="s">
        <v>158</v>
      </c>
      <c r="M374" t="s">
        <v>159</v>
      </c>
      <c r="N374" t="s">
        <v>160</v>
      </c>
      <c r="O374" t="s">
        <v>161</v>
      </c>
      <c r="P374" t="s">
        <v>162</v>
      </c>
      <c r="Q374" t="s">
        <v>163</v>
      </c>
      <c r="R374" t="s">
        <v>164</v>
      </c>
      <c r="S374" t="s">
        <v>14</v>
      </c>
      <c r="T374">
        <v>0</v>
      </c>
      <c r="U374">
        <v>0</v>
      </c>
      <c r="V374" t="s">
        <v>241</v>
      </c>
      <c r="W374">
        <v>0</v>
      </c>
      <c r="X374" s="3">
        <f t="shared" si="10"/>
        <v>7971</v>
      </c>
      <c r="Y374" s="3">
        <f t="shared" si="11"/>
        <v>527.00027369999998</v>
      </c>
    </row>
    <row r="375" spans="1:25" x14ac:dyDescent="0.2">
      <c r="A375">
        <v>372</v>
      </c>
      <c r="B375">
        <v>34833</v>
      </c>
      <c r="C375">
        <v>1</v>
      </c>
      <c r="D375">
        <v>16248</v>
      </c>
      <c r="E375">
        <v>1</v>
      </c>
      <c r="F375">
        <v>1137</v>
      </c>
      <c r="G375">
        <v>6.9977799999999997</v>
      </c>
      <c r="H375">
        <v>6.9977800000000007E-2</v>
      </c>
      <c r="I375">
        <v>12.4</v>
      </c>
      <c r="J375">
        <v>60</v>
      </c>
      <c r="K375">
        <v>5207</v>
      </c>
      <c r="L375" t="s">
        <v>158</v>
      </c>
      <c r="M375" t="s">
        <v>159</v>
      </c>
      <c r="N375" t="s">
        <v>160</v>
      </c>
      <c r="O375" t="s">
        <v>161</v>
      </c>
      <c r="P375" t="s">
        <v>162</v>
      </c>
      <c r="Q375" t="s">
        <v>163</v>
      </c>
      <c r="R375" t="s">
        <v>164</v>
      </c>
      <c r="S375" t="s">
        <v>14</v>
      </c>
      <c r="T375">
        <v>0</v>
      </c>
      <c r="U375">
        <v>0</v>
      </c>
      <c r="V375" t="s">
        <v>241</v>
      </c>
      <c r="W375">
        <v>0</v>
      </c>
      <c r="X375" s="3">
        <f t="shared" si="10"/>
        <v>16248</v>
      </c>
      <c r="Y375" s="3">
        <f t="shared" si="11"/>
        <v>1136.9992944000001</v>
      </c>
    </row>
    <row r="376" spans="1:25" x14ac:dyDescent="0.2">
      <c r="A376">
        <v>373</v>
      </c>
      <c r="B376">
        <v>34839</v>
      </c>
      <c r="C376">
        <v>1</v>
      </c>
      <c r="D376">
        <v>40179</v>
      </c>
      <c r="E376">
        <v>6</v>
      </c>
      <c r="F376">
        <v>10704</v>
      </c>
      <c r="G376">
        <v>26.640799999999999</v>
      </c>
      <c r="H376">
        <v>0.26640799999999998</v>
      </c>
      <c r="I376">
        <v>27.5</v>
      </c>
      <c r="J376">
        <v>60</v>
      </c>
      <c r="K376">
        <v>5207</v>
      </c>
      <c r="L376" t="s">
        <v>158</v>
      </c>
      <c r="M376" t="s">
        <v>159</v>
      </c>
      <c r="N376" t="s">
        <v>160</v>
      </c>
      <c r="O376" t="s">
        <v>161</v>
      </c>
      <c r="P376" t="s">
        <v>162</v>
      </c>
      <c r="Q376" t="s">
        <v>163</v>
      </c>
      <c r="R376" t="s">
        <v>164</v>
      </c>
      <c r="S376" t="s">
        <v>14</v>
      </c>
      <c r="T376">
        <v>0</v>
      </c>
      <c r="U376">
        <v>0</v>
      </c>
      <c r="V376" t="s">
        <v>241</v>
      </c>
      <c r="W376">
        <v>0.01</v>
      </c>
      <c r="X376" s="3">
        <f t="shared" si="10"/>
        <v>40179</v>
      </c>
      <c r="Y376" s="3">
        <f t="shared" si="11"/>
        <v>10704.007032</v>
      </c>
    </row>
    <row r="377" spans="1:25" x14ac:dyDescent="0.2">
      <c r="A377">
        <v>374</v>
      </c>
      <c r="B377">
        <v>34848</v>
      </c>
      <c r="C377">
        <v>1</v>
      </c>
      <c r="D377">
        <v>25386</v>
      </c>
      <c r="E377">
        <v>2</v>
      </c>
      <c r="F377">
        <v>7311</v>
      </c>
      <c r="G377">
        <v>28.799299999999999</v>
      </c>
      <c r="H377">
        <v>0.28862399999999999</v>
      </c>
      <c r="I377">
        <v>21.5</v>
      </c>
      <c r="J377">
        <v>60</v>
      </c>
      <c r="K377">
        <v>5207</v>
      </c>
      <c r="L377" t="s">
        <v>158</v>
      </c>
      <c r="M377" t="s">
        <v>159</v>
      </c>
      <c r="N377" t="s">
        <v>160</v>
      </c>
      <c r="O377" t="s">
        <v>161</v>
      </c>
      <c r="P377" t="s">
        <v>162</v>
      </c>
      <c r="Q377" t="s">
        <v>163</v>
      </c>
      <c r="R377" t="s">
        <v>164</v>
      </c>
      <c r="S377" t="s">
        <v>14</v>
      </c>
      <c r="T377">
        <v>0</v>
      </c>
      <c r="U377">
        <v>0</v>
      </c>
      <c r="V377" t="s">
        <v>241</v>
      </c>
      <c r="W377">
        <v>0</v>
      </c>
      <c r="X377" s="3">
        <f t="shared" si="10"/>
        <v>25386</v>
      </c>
      <c r="Y377" s="3">
        <f t="shared" si="11"/>
        <v>7327.0088639999994</v>
      </c>
    </row>
    <row r="378" spans="1:25" x14ac:dyDescent="0.2">
      <c r="A378">
        <v>375</v>
      </c>
      <c r="B378">
        <v>34850</v>
      </c>
      <c r="C378">
        <v>1</v>
      </c>
      <c r="D378">
        <v>36690</v>
      </c>
      <c r="E378">
        <v>1</v>
      </c>
      <c r="F378">
        <v>1552</v>
      </c>
      <c r="G378">
        <v>4.2300399999999998</v>
      </c>
      <c r="H378">
        <v>4.2300400000000002E-2</v>
      </c>
      <c r="I378">
        <v>19.600000000000001</v>
      </c>
      <c r="J378">
        <v>60</v>
      </c>
      <c r="K378">
        <v>5207</v>
      </c>
      <c r="L378" t="s">
        <v>158</v>
      </c>
      <c r="M378" t="s">
        <v>159</v>
      </c>
      <c r="N378" t="s">
        <v>160</v>
      </c>
      <c r="O378" t="s">
        <v>161</v>
      </c>
      <c r="P378" t="s">
        <v>162</v>
      </c>
      <c r="Q378" t="s">
        <v>163</v>
      </c>
      <c r="R378" t="s">
        <v>164</v>
      </c>
      <c r="S378" t="s">
        <v>14</v>
      </c>
      <c r="T378">
        <v>0</v>
      </c>
      <c r="U378">
        <v>0</v>
      </c>
      <c r="V378" t="s">
        <v>241</v>
      </c>
      <c r="W378">
        <v>0</v>
      </c>
      <c r="X378" s="3">
        <f t="shared" si="10"/>
        <v>36690</v>
      </c>
      <c r="Y378" s="3">
        <f t="shared" si="11"/>
        <v>1552.0016760000001</v>
      </c>
    </row>
    <row r="379" spans="1:25" x14ac:dyDescent="0.2">
      <c r="A379">
        <v>376</v>
      </c>
      <c r="B379">
        <v>34852</v>
      </c>
      <c r="C379">
        <v>1</v>
      </c>
      <c r="D379">
        <v>58801</v>
      </c>
      <c r="E379">
        <v>10</v>
      </c>
      <c r="F379">
        <v>24913</v>
      </c>
      <c r="G379">
        <v>42.368299999999998</v>
      </c>
      <c r="H379">
        <v>0.522814</v>
      </c>
      <c r="I379">
        <v>28.5</v>
      </c>
      <c r="J379">
        <v>60</v>
      </c>
      <c r="K379">
        <v>5207</v>
      </c>
      <c r="L379" t="s">
        <v>158</v>
      </c>
      <c r="M379" t="s">
        <v>159</v>
      </c>
      <c r="N379" t="s">
        <v>160</v>
      </c>
      <c r="O379" t="s">
        <v>161</v>
      </c>
      <c r="P379" t="s">
        <v>162</v>
      </c>
      <c r="Q379" t="s">
        <v>163</v>
      </c>
      <c r="R379" t="s">
        <v>164</v>
      </c>
      <c r="S379" t="s">
        <v>14</v>
      </c>
      <c r="T379">
        <v>0</v>
      </c>
      <c r="U379">
        <v>0</v>
      </c>
      <c r="V379" t="s">
        <v>241</v>
      </c>
      <c r="W379">
        <v>0.01</v>
      </c>
      <c r="X379" s="3">
        <f t="shared" si="10"/>
        <v>58801</v>
      </c>
      <c r="Y379" s="3">
        <f t="shared" si="11"/>
        <v>30741.986013999998</v>
      </c>
    </row>
    <row r="380" spans="1:25" x14ac:dyDescent="0.2">
      <c r="A380">
        <v>377</v>
      </c>
      <c r="B380">
        <v>34858</v>
      </c>
      <c r="C380">
        <v>1</v>
      </c>
      <c r="D380">
        <v>8635</v>
      </c>
      <c r="E380">
        <v>1</v>
      </c>
      <c r="F380">
        <v>1239</v>
      </c>
      <c r="G380">
        <v>14.348599999999999</v>
      </c>
      <c r="H380">
        <v>0.143486</v>
      </c>
      <c r="I380">
        <v>28.1</v>
      </c>
      <c r="J380">
        <v>60</v>
      </c>
      <c r="K380">
        <v>5207</v>
      </c>
      <c r="L380" t="s">
        <v>158</v>
      </c>
      <c r="M380" t="s">
        <v>159</v>
      </c>
      <c r="N380" t="s">
        <v>160</v>
      </c>
      <c r="O380" t="s">
        <v>161</v>
      </c>
      <c r="P380" t="s">
        <v>162</v>
      </c>
      <c r="Q380" t="s">
        <v>163</v>
      </c>
      <c r="R380" t="s">
        <v>164</v>
      </c>
      <c r="S380" t="s">
        <v>14</v>
      </c>
      <c r="T380">
        <v>0</v>
      </c>
      <c r="U380">
        <v>0</v>
      </c>
      <c r="V380" t="s">
        <v>241</v>
      </c>
      <c r="W380">
        <v>0</v>
      </c>
      <c r="X380" s="3">
        <f t="shared" si="10"/>
        <v>8635</v>
      </c>
      <c r="Y380" s="3">
        <f t="shared" si="11"/>
        <v>1239.00161</v>
      </c>
    </row>
    <row r="381" spans="1:25" x14ac:dyDescent="0.2">
      <c r="A381">
        <v>378</v>
      </c>
      <c r="B381">
        <v>34859</v>
      </c>
      <c r="C381">
        <v>1</v>
      </c>
      <c r="D381">
        <v>12026</v>
      </c>
      <c r="E381">
        <v>1</v>
      </c>
      <c r="F381">
        <v>810</v>
      </c>
      <c r="G381">
        <v>6.7354099999999999</v>
      </c>
      <c r="H381">
        <v>6.73541E-2</v>
      </c>
      <c r="I381">
        <v>31.5</v>
      </c>
      <c r="J381">
        <v>60</v>
      </c>
      <c r="K381">
        <v>5207</v>
      </c>
      <c r="L381" t="s">
        <v>158</v>
      </c>
      <c r="M381" t="s">
        <v>159</v>
      </c>
      <c r="N381" t="s">
        <v>160</v>
      </c>
      <c r="O381" t="s">
        <v>161</v>
      </c>
      <c r="P381" t="s">
        <v>162</v>
      </c>
      <c r="Q381" t="s">
        <v>163</v>
      </c>
      <c r="R381" t="s">
        <v>164</v>
      </c>
      <c r="S381" t="s">
        <v>14</v>
      </c>
      <c r="T381">
        <v>0</v>
      </c>
      <c r="U381">
        <v>0</v>
      </c>
      <c r="V381" t="s">
        <v>241</v>
      </c>
      <c r="W381">
        <v>0</v>
      </c>
      <c r="X381" s="3">
        <f t="shared" si="10"/>
        <v>12026</v>
      </c>
      <c r="Y381" s="3">
        <f t="shared" si="11"/>
        <v>810.00040660000002</v>
      </c>
    </row>
    <row r="382" spans="1:25" x14ac:dyDescent="0.2">
      <c r="A382">
        <v>379</v>
      </c>
      <c r="B382">
        <v>34863</v>
      </c>
      <c r="C382">
        <v>1</v>
      </c>
      <c r="D382">
        <v>10109</v>
      </c>
      <c r="E382">
        <v>2</v>
      </c>
      <c r="F382">
        <v>2794</v>
      </c>
      <c r="G382">
        <v>27.6387</v>
      </c>
      <c r="H382">
        <v>0.27638699999999999</v>
      </c>
      <c r="I382">
        <v>27.5</v>
      </c>
      <c r="J382">
        <v>60</v>
      </c>
      <c r="K382">
        <v>5207</v>
      </c>
      <c r="L382" t="s">
        <v>158</v>
      </c>
      <c r="M382" t="s">
        <v>159</v>
      </c>
      <c r="N382" t="s">
        <v>160</v>
      </c>
      <c r="O382" t="s">
        <v>161</v>
      </c>
      <c r="P382" t="s">
        <v>162</v>
      </c>
      <c r="Q382" t="s">
        <v>163</v>
      </c>
      <c r="R382" t="s">
        <v>164</v>
      </c>
      <c r="S382" t="s">
        <v>14</v>
      </c>
      <c r="T382">
        <v>0</v>
      </c>
      <c r="U382">
        <v>0</v>
      </c>
      <c r="V382" t="s">
        <v>241</v>
      </c>
      <c r="W382">
        <v>0</v>
      </c>
      <c r="X382" s="3">
        <f t="shared" si="10"/>
        <v>10109</v>
      </c>
      <c r="Y382" s="3">
        <f t="shared" si="11"/>
        <v>2793.9961829999997</v>
      </c>
    </row>
    <row r="383" spans="1:25" x14ac:dyDescent="0.2">
      <c r="A383">
        <v>380</v>
      </c>
      <c r="B383">
        <v>34867</v>
      </c>
      <c r="C383">
        <v>1</v>
      </c>
      <c r="D383">
        <v>19522</v>
      </c>
      <c r="E383">
        <v>2</v>
      </c>
      <c r="F383">
        <v>2993</v>
      </c>
      <c r="G383">
        <v>15.3314</v>
      </c>
      <c r="H383">
        <v>0.15331400000000001</v>
      </c>
      <c r="I383">
        <v>33.9</v>
      </c>
      <c r="J383">
        <v>60</v>
      </c>
      <c r="K383">
        <v>5207</v>
      </c>
      <c r="L383" t="s">
        <v>158</v>
      </c>
      <c r="M383" t="s">
        <v>159</v>
      </c>
      <c r="N383" t="s">
        <v>160</v>
      </c>
      <c r="O383" t="s">
        <v>161</v>
      </c>
      <c r="P383" t="s">
        <v>162</v>
      </c>
      <c r="Q383" t="s">
        <v>163</v>
      </c>
      <c r="R383" t="s">
        <v>164</v>
      </c>
      <c r="S383" t="s">
        <v>14</v>
      </c>
      <c r="T383">
        <v>0</v>
      </c>
      <c r="U383">
        <v>0</v>
      </c>
      <c r="V383" t="s">
        <v>241</v>
      </c>
      <c r="W383">
        <v>0</v>
      </c>
      <c r="X383" s="3">
        <f t="shared" si="10"/>
        <v>19522</v>
      </c>
      <c r="Y383" s="3">
        <f t="shared" si="11"/>
        <v>2992.9959080000003</v>
      </c>
    </row>
    <row r="384" spans="1:25" x14ac:dyDescent="0.2">
      <c r="A384">
        <v>381</v>
      </c>
      <c r="B384">
        <v>34870</v>
      </c>
      <c r="C384">
        <v>1</v>
      </c>
      <c r="D384">
        <v>1385</v>
      </c>
      <c r="E384">
        <v>2</v>
      </c>
      <c r="F384">
        <v>1370</v>
      </c>
      <c r="G384">
        <v>98.917000000000002</v>
      </c>
      <c r="H384">
        <v>1.86137</v>
      </c>
      <c r="I384">
        <v>26.5</v>
      </c>
      <c r="J384">
        <v>41.5</v>
      </c>
      <c r="K384">
        <v>5207</v>
      </c>
      <c r="L384" t="s">
        <v>158</v>
      </c>
      <c r="M384" t="s">
        <v>159</v>
      </c>
      <c r="N384" t="s">
        <v>160</v>
      </c>
      <c r="O384" t="s">
        <v>161</v>
      </c>
      <c r="P384" t="s">
        <v>162</v>
      </c>
      <c r="Q384" t="s">
        <v>163</v>
      </c>
      <c r="R384" t="s">
        <v>164</v>
      </c>
      <c r="S384" t="s">
        <v>14</v>
      </c>
      <c r="T384">
        <v>1.86137184115523</v>
      </c>
      <c r="U384">
        <v>0.375729919201792</v>
      </c>
      <c r="V384">
        <v>0.20185645387683501</v>
      </c>
      <c r="W384">
        <v>0</v>
      </c>
      <c r="X384" s="3">
        <f t="shared" si="10"/>
        <v>1385</v>
      </c>
      <c r="Y384" s="3">
        <f t="shared" si="11"/>
        <v>2577.9974499999998</v>
      </c>
    </row>
    <row r="385" spans="1:25" x14ac:dyDescent="0.2">
      <c r="A385">
        <v>382</v>
      </c>
      <c r="B385">
        <v>34872</v>
      </c>
      <c r="C385">
        <v>1</v>
      </c>
      <c r="D385">
        <v>2361</v>
      </c>
      <c r="E385">
        <v>1</v>
      </c>
      <c r="F385">
        <v>1129</v>
      </c>
      <c r="G385">
        <v>47.8187</v>
      </c>
      <c r="H385">
        <v>0.47818699999999997</v>
      </c>
      <c r="I385">
        <v>24.7</v>
      </c>
      <c r="J385">
        <v>60</v>
      </c>
      <c r="K385">
        <v>5207</v>
      </c>
      <c r="L385" t="s">
        <v>158</v>
      </c>
      <c r="M385" t="s">
        <v>159</v>
      </c>
      <c r="N385" t="s">
        <v>160</v>
      </c>
      <c r="O385" t="s">
        <v>161</v>
      </c>
      <c r="P385" t="s">
        <v>162</v>
      </c>
      <c r="Q385" t="s">
        <v>163</v>
      </c>
      <c r="R385" t="s">
        <v>164</v>
      </c>
      <c r="S385" t="s">
        <v>14</v>
      </c>
      <c r="T385">
        <v>0.47818720880982601</v>
      </c>
      <c r="U385">
        <v>0.499629795683385</v>
      </c>
      <c r="V385">
        <v>1.0448414062076801</v>
      </c>
      <c r="W385">
        <v>0</v>
      </c>
      <c r="X385" s="3">
        <f t="shared" si="10"/>
        <v>2361</v>
      </c>
      <c r="Y385" s="3">
        <f t="shared" si="11"/>
        <v>1128.999507</v>
      </c>
    </row>
    <row r="386" spans="1:25" x14ac:dyDescent="0.2">
      <c r="A386">
        <v>383</v>
      </c>
      <c r="B386">
        <v>34878</v>
      </c>
      <c r="C386">
        <v>1</v>
      </c>
      <c r="D386">
        <v>1079</v>
      </c>
      <c r="E386">
        <v>1</v>
      </c>
      <c r="F386">
        <v>1073</v>
      </c>
      <c r="G386">
        <v>99.443899999999999</v>
      </c>
      <c r="H386">
        <v>0.99443899999999996</v>
      </c>
      <c r="I386">
        <v>20.6</v>
      </c>
      <c r="J386">
        <v>60</v>
      </c>
      <c r="K386">
        <v>5207</v>
      </c>
      <c r="L386" t="s">
        <v>158</v>
      </c>
      <c r="M386" t="s">
        <v>159</v>
      </c>
      <c r="N386" t="s">
        <v>160</v>
      </c>
      <c r="O386" t="s">
        <v>161</v>
      </c>
      <c r="P386" t="s">
        <v>162</v>
      </c>
      <c r="Q386" t="s">
        <v>163</v>
      </c>
      <c r="R386" t="s">
        <v>164</v>
      </c>
      <c r="S386" t="s">
        <v>14</v>
      </c>
      <c r="T386">
        <v>0.99443929564411404</v>
      </c>
      <c r="U386">
        <v>7.4396993163105801E-2</v>
      </c>
      <c r="V386">
        <v>7.4813006172405494E-2</v>
      </c>
      <c r="W386">
        <v>0</v>
      </c>
      <c r="X386" s="3">
        <f t="shared" si="10"/>
        <v>1079</v>
      </c>
      <c r="Y386" s="3">
        <f t="shared" si="11"/>
        <v>1072.999681</v>
      </c>
    </row>
    <row r="387" spans="1:25" x14ac:dyDescent="0.2">
      <c r="A387">
        <v>384</v>
      </c>
      <c r="B387">
        <v>34879</v>
      </c>
      <c r="C387">
        <v>1</v>
      </c>
      <c r="D387">
        <v>32971</v>
      </c>
      <c r="E387">
        <v>2</v>
      </c>
      <c r="F387">
        <v>1926</v>
      </c>
      <c r="G387">
        <v>5.8414999999999999</v>
      </c>
      <c r="H387">
        <v>5.8415000000000002E-2</v>
      </c>
      <c r="I387">
        <v>30</v>
      </c>
      <c r="J387">
        <v>60</v>
      </c>
      <c r="K387">
        <v>5207</v>
      </c>
      <c r="L387" t="s">
        <v>158</v>
      </c>
      <c r="M387" t="s">
        <v>159</v>
      </c>
      <c r="N387" t="s">
        <v>160</v>
      </c>
      <c r="O387" t="s">
        <v>161</v>
      </c>
      <c r="P387" t="s">
        <v>162</v>
      </c>
      <c r="Q387" t="s">
        <v>163</v>
      </c>
      <c r="R387" t="s">
        <v>164</v>
      </c>
      <c r="S387" t="s">
        <v>14</v>
      </c>
      <c r="T387">
        <v>0</v>
      </c>
      <c r="U387">
        <v>0</v>
      </c>
      <c r="V387" t="s">
        <v>241</v>
      </c>
      <c r="W387">
        <v>0</v>
      </c>
      <c r="X387" s="3">
        <f t="shared" si="10"/>
        <v>32971</v>
      </c>
      <c r="Y387" s="3">
        <f t="shared" si="11"/>
        <v>1926.000965</v>
      </c>
    </row>
    <row r="388" spans="1:25" x14ac:dyDescent="0.2">
      <c r="A388">
        <v>385</v>
      </c>
      <c r="B388">
        <v>34880</v>
      </c>
      <c r="C388">
        <v>1</v>
      </c>
      <c r="D388">
        <v>1561</v>
      </c>
      <c r="E388">
        <v>1</v>
      </c>
      <c r="F388">
        <v>694</v>
      </c>
      <c r="G388">
        <v>44.4587</v>
      </c>
      <c r="H388">
        <v>0.44458700000000001</v>
      </c>
      <c r="I388">
        <v>23.8</v>
      </c>
      <c r="J388">
        <v>60</v>
      </c>
      <c r="K388">
        <v>5207</v>
      </c>
      <c r="L388" t="s">
        <v>158</v>
      </c>
      <c r="M388" t="s">
        <v>159</v>
      </c>
      <c r="N388" t="s">
        <v>160</v>
      </c>
      <c r="O388" t="s">
        <v>161</v>
      </c>
      <c r="P388" t="s">
        <v>162</v>
      </c>
      <c r="Q388" t="s">
        <v>163</v>
      </c>
      <c r="R388" t="s">
        <v>164</v>
      </c>
      <c r="S388" t="s">
        <v>14</v>
      </c>
      <c r="T388">
        <v>0.44458680333119699</v>
      </c>
      <c r="U388">
        <v>0.49707913424074701</v>
      </c>
      <c r="V388">
        <v>1.1180699258642699</v>
      </c>
      <c r="W388">
        <v>0</v>
      </c>
      <c r="X388" s="3">
        <f t="shared" ref="X388:X451" si="12">D388-C388+1</f>
        <v>1561</v>
      </c>
      <c r="Y388" s="3">
        <f t="shared" ref="Y388:Y451" si="13">H388*X388</f>
        <v>694.00030700000002</v>
      </c>
    </row>
    <row r="389" spans="1:25" x14ac:dyDescent="0.2">
      <c r="A389">
        <v>386</v>
      </c>
      <c r="B389">
        <v>34881</v>
      </c>
      <c r="C389">
        <v>1</v>
      </c>
      <c r="D389">
        <v>12116</v>
      </c>
      <c r="E389">
        <v>1</v>
      </c>
      <c r="F389">
        <v>633</v>
      </c>
      <c r="G389">
        <v>5.2244999999999999</v>
      </c>
      <c r="H389">
        <v>5.2245E-2</v>
      </c>
      <c r="I389">
        <v>23.3</v>
      </c>
      <c r="J389">
        <v>60</v>
      </c>
      <c r="K389">
        <v>5207</v>
      </c>
      <c r="L389" t="s">
        <v>158</v>
      </c>
      <c r="M389" t="s">
        <v>159</v>
      </c>
      <c r="N389" t="s">
        <v>160</v>
      </c>
      <c r="O389" t="s">
        <v>161</v>
      </c>
      <c r="P389" t="s">
        <v>162</v>
      </c>
      <c r="Q389" t="s">
        <v>163</v>
      </c>
      <c r="R389" t="s">
        <v>164</v>
      </c>
      <c r="S389" t="s">
        <v>14</v>
      </c>
      <c r="T389">
        <v>0</v>
      </c>
      <c r="U389">
        <v>0</v>
      </c>
      <c r="V389" t="s">
        <v>241</v>
      </c>
      <c r="W389">
        <v>0</v>
      </c>
      <c r="X389" s="3">
        <f t="shared" si="12"/>
        <v>12116</v>
      </c>
      <c r="Y389" s="3">
        <f t="shared" si="13"/>
        <v>633.00041999999996</v>
      </c>
    </row>
    <row r="390" spans="1:25" x14ac:dyDescent="0.2">
      <c r="A390">
        <v>387</v>
      </c>
      <c r="B390">
        <v>34886</v>
      </c>
      <c r="C390">
        <v>1</v>
      </c>
      <c r="D390">
        <v>14248</v>
      </c>
      <c r="E390">
        <v>1</v>
      </c>
      <c r="F390">
        <v>739</v>
      </c>
      <c r="G390">
        <v>5.1866899999999996</v>
      </c>
      <c r="H390">
        <v>5.1866900000000001E-2</v>
      </c>
      <c r="I390">
        <v>26.8</v>
      </c>
      <c r="J390">
        <v>60</v>
      </c>
      <c r="K390">
        <v>5207</v>
      </c>
      <c r="L390" t="s">
        <v>158</v>
      </c>
      <c r="M390" t="s">
        <v>159</v>
      </c>
      <c r="N390" t="s">
        <v>160</v>
      </c>
      <c r="O390" t="s">
        <v>161</v>
      </c>
      <c r="P390" t="s">
        <v>162</v>
      </c>
      <c r="Q390" t="s">
        <v>163</v>
      </c>
      <c r="R390" t="s">
        <v>164</v>
      </c>
      <c r="S390" t="s">
        <v>14</v>
      </c>
      <c r="T390">
        <v>0</v>
      </c>
      <c r="U390">
        <v>0</v>
      </c>
      <c r="V390" t="s">
        <v>241</v>
      </c>
      <c r="W390">
        <v>0</v>
      </c>
      <c r="X390" s="3">
        <f t="shared" si="12"/>
        <v>14248</v>
      </c>
      <c r="Y390" s="3">
        <f t="shared" si="13"/>
        <v>738.99959120000005</v>
      </c>
    </row>
    <row r="391" spans="1:25" x14ac:dyDescent="0.2">
      <c r="A391">
        <v>388</v>
      </c>
      <c r="B391">
        <v>34887</v>
      </c>
      <c r="C391">
        <v>1</v>
      </c>
      <c r="D391">
        <v>608</v>
      </c>
      <c r="E391">
        <v>1</v>
      </c>
      <c r="F391">
        <v>540</v>
      </c>
      <c r="G391">
        <v>88.815799999999996</v>
      </c>
      <c r="H391">
        <v>0.888158</v>
      </c>
      <c r="I391">
        <v>16.5</v>
      </c>
      <c r="J391">
        <v>60</v>
      </c>
      <c r="K391">
        <v>5207</v>
      </c>
      <c r="L391" t="s">
        <v>158</v>
      </c>
      <c r="M391" t="s">
        <v>159</v>
      </c>
      <c r="N391" t="s">
        <v>160</v>
      </c>
      <c r="O391" t="s">
        <v>161</v>
      </c>
      <c r="P391" t="s">
        <v>162</v>
      </c>
      <c r="Q391" t="s">
        <v>163</v>
      </c>
      <c r="R391" t="s">
        <v>164</v>
      </c>
      <c r="S391" t="s">
        <v>14</v>
      </c>
      <c r="T391">
        <v>0.88815789473684204</v>
      </c>
      <c r="U391">
        <v>0.31543160160607098</v>
      </c>
      <c r="V391">
        <v>0.35515261810461302</v>
      </c>
      <c r="W391">
        <v>0</v>
      </c>
      <c r="X391" s="3">
        <f t="shared" si="12"/>
        <v>608</v>
      </c>
      <c r="Y391" s="3">
        <f t="shared" si="13"/>
        <v>540.00006399999995</v>
      </c>
    </row>
    <row r="392" spans="1:25" x14ac:dyDescent="0.2">
      <c r="A392">
        <v>389</v>
      </c>
      <c r="B392">
        <v>34888</v>
      </c>
      <c r="C392">
        <v>1</v>
      </c>
      <c r="D392">
        <v>13267</v>
      </c>
      <c r="E392">
        <v>1</v>
      </c>
      <c r="F392">
        <v>2487</v>
      </c>
      <c r="G392">
        <v>18.745799999999999</v>
      </c>
      <c r="H392">
        <v>0.18745800000000001</v>
      </c>
      <c r="I392">
        <v>23.4</v>
      </c>
      <c r="J392">
        <v>60</v>
      </c>
      <c r="K392">
        <v>5207</v>
      </c>
      <c r="L392" t="s">
        <v>158</v>
      </c>
      <c r="M392" t="s">
        <v>159</v>
      </c>
      <c r="N392" t="s">
        <v>160</v>
      </c>
      <c r="O392" t="s">
        <v>161</v>
      </c>
      <c r="P392" t="s">
        <v>162</v>
      </c>
      <c r="Q392" t="s">
        <v>163</v>
      </c>
      <c r="R392" t="s">
        <v>164</v>
      </c>
      <c r="S392" t="s">
        <v>14</v>
      </c>
      <c r="T392">
        <v>0</v>
      </c>
      <c r="U392">
        <v>0</v>
      </c>
      <c r="V392" t="s">
        <v>241</v>
      </c>
      <c r="W392">
        <v>0</v>
      </c>
      <c r="X392" s="3">
        <f t="shared" si="12"/>
        <v>13267</v>
      </c>
      <c r="Y392" s="3">
        <f t="shared" si="13"/>
        <v>2487.0052860000001</v>
      </c>
    </row>
    <row r="393" spans="1:25" x14ac:dyDescent="0.2">
      <c r="A393">
        <v>390</v>
      </c>
      <c r="B393">
        <v>34900</v>
      </c>
      <c r="C393">
        <v>1</v>
      </c>
      <c r="D393">
        <v>1463</v>
      </c>
      <c r="E393">
        <v>2</v>
      </c>
      <c r="F393">
        <v>1145</v>
      </c>
      <c r="G393">
        <v>78.263800000000003</v>
      </c>
      <c r="H393">
        <v>1.0341800000000001</v>
      </c>
      <c r="I393">
        <v>29</v>
      </c>
      <c r="J393">
        <v>21.5</v>
      </c>
      <c r="K393">
        <v>5207</v>
      </c>
      <c r="L393" t="s">
        <v>158</v>
      </c>
      <c r="M393" t="s">
        <v>159</v>
      </c>
      <c r="N393" t="s">
        <v>160</v>
      </c>
      <c r="O393" t="s">
        <v>161</v>
      </c>
      <c r="P393" t="s">
        <v>162</v>
      </c>
      <c r="Q393" t="s">
        <v>163</v>
      </c>
      <c r="R393" t="s">
        <v>164</v>
      </c>
      <c r="S393" t="s">
        <v>14</v>
      </c>
      <c r="T393">
        <v>1.0341763499658201</v>
      </c>
      <c r="U393">
        <v>0.68414283919352203</v>
      </c>
      <c r="V393">
        <v>0.66153402097826997</v>
      </c>
      <c r="W393">
        <v>0</v>
      </c>
      <c r="X393" s="3">
        <f t="shared" si="12"/>
        <v>1463</v>
      </c>
      <c r="Y393" s="3">
        <f t="shared" si="13"/>
        <v>1513.0053400000002</v>
      </c>
    </row>
    <row r="394" spans="1:25" x14ac:dyDescent="0.2">
      <c r="A394">
        <v>391</v>
      </c>
      <c r="B394">
        <v>34901</v>
      </c>
      <c r="C394">
        <v>1</v>
      </c>
      <c r="D394">
        <v>3879</v>
      </c>
      <c r="E394">
        <v>1</v>
      </c>
      <c r="F394">
        <v>2168</v>
      </c>
      <c r="G394">
        <v>55.890700000000002</v>
      </c>
      <c r="H394">
        <v>0.55890700000000004</v>
      </c>
      <c r="I394">
        <v>25.4</v>
      </c>
      <c r="J394">
        <v>60</v>
      </c>
      <c r="K394">
        <v>5207</v>
      </c>
      <c r="L394" t="s">
        <v>158</v>
      </c>
      <c r="M394" t="s">
        <v>159</v>
      </c>
      <c r="N394" t="s">
        <v>160</v>
      </c>
      <c r="O394" t="s">
        <v>161</v>
      </c>
      <c r="P394" t="s">
        <v>162</v>
      </c>
      <c r="Q394" t="s">
        <v>163</v>
      </c>
      <c r="R394" t="s">
        <v>164</v>
      </c>
      <c r="S394" t="s">
        <v>14</v>
      </c>
      <c r="T394">
        <v>0.55890693477700404</v>
      </c>
      <c r="U394">
        <v>0.49658186078107502</v>
      </c>
      <c r="V394">
        <v>0.888487563639203</v>
      </c>
      <c r="W394">
        <v>0</v>
      </c>
      <c r="X394" s="3">
        <f t="shared" si="12"/>
        <v>3879</v>
      </c>
      <c r="Y394" s="3">
        <f t="shared" si="13"/>
        <v>2168.0002530000002</v>
      </c>
    </row>
    <row r="395" spans="1:25" x14ac:dyDescent="0.2">
      <c r="A395">
        <v>392</v>
      </c>
      <c r="B395">
        <v>34909</v>
      </c>
      <c r="C395">
        <v>1</v>
      </c>
      <c r="D395">
        <v>1368</v>
      </c>
      <c r="E395">
        <v>1</v>
      </c>
      <c r="F395">
        <v>1362</v>
      </c>
      <c r="G395">
        <v>99.561400000000006</v>
      </c>
      <c r="H395">
        <v>0.995614</v>
      </c>
      <c r="I395">
        <v>27</v>
      </c>
      <c r="J395">
        <v>60</v>
      </c>
      <c r="K395">
        <v>5207</v>
      </c>
      <c r="L395" t="s">
        <v>158</v>
      </c>
      <c r="M395" t="s">
        <v>159</v>
      </c>
      <c r="N395" t="s">
        <v>160</v>
      </c>
      <c r="O395" t="s">
        <v>161</v>
      </c>
      <c r="P395" t="s">
        <v>162</v>
      </c>
      <c r="Q395" t="s">
        <v>163</v>
      </c>
      <c r="R395" t="s">
        <v>164</v>
      </c>
      <c r="S395" t="s">
        <v>14</v>
      </c>
      <c r="T395">
        <v>0.99561403508771895</v>
      </c>
      <c r="U395">
        <v>6.6105390188268096E-2</v>
      </c>
      <c r="V395">
        <v>6.6396603360903597E-2</v>
      </c>
      <c r="W395">
        <v>0</v>
      </c>
      <c r="X395" s="3">
        <f t="shared" si="12"/>
        <v>1368</v>
      </c>
      <c r="Y395" s="3">
        <f t="shared" si="13"/>
        <v>1361.9999519999999</v>
      </c>
    </row>
    <row r="396" spans="1:25" x14ac:dyDescent="0.2">
      <c r="A396">
        <v>393</v>
      </c>
      <c r="B396">
        <v>34911</v>
      </c>
      <c r="C396">
        <v>1</v>
      </c>
      <c r="D396">
        <v>10009</v>
      </c>
      <c r="E396">
        <v>1</v>
      </c>
      <c r="F396">
        <v>2372</v>
      </c>
      <c r="G396">
        <v>23.698699999999999</v>
      </c>
      <c r="H396">
        <v>0.236987</v>
      </c>
      <c r="I396">
        <v>29.9</v>
      </c>
      <c r="J396">
        <v>60</v>
      </c>
      <c r="K396">
        <v>5207</v>
      </c>
      <c r="L396" t="s">
        <v>158</v>
      </c>
      <c r="M396" t="s">
        <v>159</v>
      </c>
      <c r="N396" t="s">
        <v>160</v>
      </c>
      <c r="O396" t="s">
        <v>161</v>
      </c>
      <c r="P396" t="s">
        <v>162</v>
      </c>
      <c r="Q396" t="s">
        <v>163</v>
      </c>
      <c r="R396" t="s">
        <v>164</v>
      </c>
      <c r="S396" t="s">
        <v>14</v>
      </c>
      <c r="T396">
        <v>0</v>
      </c>
      <c r="U396">
        <v>0</v>
      </c>
      <c r="V396" t="s">
        <v>241</v>
      </c>
      <c r="W396">
        <v>0</v>
      </c>
      <c r="X396" s="3">
        <f t="shared" si="12"/>
        <v>10009</v>
      </c>
      <c r="Y396" s="3">
        <f t="shared" si="13"/>
        <v>2372.0028830000001</v>
      </c>
    </row>
    <row r="397" spans="1:25" x14ac:dyDescent="0.2">
      <c r="A397">
        <v>394</v>
      </c>
      <c r="B397">
        <v>34912</v>
      </c>
      <c r="C397">
        <v>1</v>
      </c>
      <c r="D397">
        <v>21930</v>
      </c>
      <c r="E397">
        <v>1</v>
      </c>
      <c r="F397">
        <v>3131</v>
      </c>
      <c r="G397">
        <v>14.277200000000001</v>
      </c>
      <c r="H397">
        <v>0.14277200000000001</v>
      </c>
      <c r="I397">
        <v>21.9</v>
      </c>
      <c r="J397">
        <v>60</v>
      </c>
      <c r="K397">
        <v>5207</v>
      </c>
      <c r="L397" t="s">
        <v>158</v>
      </c>
      <c r="M397" t="s">
        <v>159</v>
      </c>
      <c r="N397" t="s">
        <v>160</v>
      </c>
      <c r="O397" t="s">
        <v>161</v>
      </c>
      <c r="P397" t="s">
        <v>162</v>
      </c>
      <c r="Q397" t="s">
        <v>163</v>
      </c>
      <c r="R397" t="s">
        <v>164</v>
      </c>
      <c r="S397" t="s">
        <v>14</v>
      </c>
      <c r="T397">
        <v>0</v>
      </c>
      <c r="U397">
        <v>0</v>
      </c>
      <c r="V397" t="s">
        <v>241</v>
      </c>
      <c r="W397">
        <v>0</v>
      </c>
      <c r="X397" s="3">
        <f t="shared" si="12"/>
        <v>21930</v>
      </c>
      <c r="Y397" s="3">
        <f t="shared" si="13"/>
        <v>3130.9899600000003</v>
      </c>
    </row>
    <row r="398" spans="1:25" x14ac:dyDescent="0.2">
      <c r="A398">
        <v>395</v>
      </c>
      <c r="B398">
        <v>34919</v>
      </c>
      <c r="C398">
        <v>1</v>
      </c>
      <c r="D398">
        <v>5447</v>
      </c>
      <c r="E398">
        <v>2</v>
      </c>
      <c r="F398">
        <v>5310</v>
      </c>
      <c r="G398">
        <v>97.484899999999996</v>
      </c>
      <c r="H398">
        <v>0.97484899999999997</v>
      </c>
      <c r="I398">
        <v>21.5</v>
      </c>
      <c r="J398">
        <v>60</v>
      </c>
      <c r="K398">
        <v>5207</v>
      </c>
      <c r="L398" t="s">
        <v>158</v>
      </c>
      <c r="M398" t="s">
        <v>159</v>
      </c>
      <c r="N398" t="s">
        <v>160</v>
      </c>
      <c r="O398" t="s">
        <v>161</v>
      </c>
      <c r="P398" t="s">
        <v>162</v>
      </c>
      <c r="Q398" t="s">
        <v>163</v>
      </c>
      <c r="R398" t="s">
        <v>164</v>
      </c>
      <c r="S398" t="s">
        <v>14</v>
      </c>
      <c r="T398">
        <v>0.974848540480998</v>
      </c>
      <c r="U398">
        <v>0.15659937988852901</v>
      </c>
      <c r="V398">
        <v>0.16063970287247101</v>
      </c>
      <c r="W398">
        <v>0</v>
      </c>
      <c r="X398" s="3">
        <f t="shared" si="12"/>
        <v>5447</v>
      </c>
      <c r="Y398" s="3">
        <f t="shared" si="13"/>
        <v>5310.0025029999997</v>
      </c>
    </row>
    <row r="399" spans="1:25" x14ac:dyDescent="0.2">
      <c r="A399">
        <v>396</v>
      </c>
      <c r="B399">
        <v>34922</v>
      </c>
      <c r="C399">
        <v>1</v>
      </c>
      <c r="D399">
        <v>25203</v>
      </c>
      <c r="E399">
        <v>1</v>
      </c>
      <c r="F399">
        <v>4386</v>
      </c>
      <c r="G399">
        <v>17.402699999999999</v>
      </c>
      <c r="H399">
        <v>0.17402699999999999</v>
      </c>
      <c r="I399">
        <v>30.7</v>
      </c>
      <c r="J399">
        <v>60</v>
      </c>
      <c r="K399">
        <v>5207</v>
      </c>
      <c r="L399" t="s">
        <v>158</v>
      </c>
      <c r="M399" t="s">
        <v>159</v>
      </c>
      <c r="N399" t="s">
        <v>160</v>
      </c>
      <c r="O399" t="s">
        <v>161</v>
      </c>
      <c r="P399" t="s">
        <v>162</v>
      </c>
      <c r="Q399" t="s">
        <v>163</v>
      </c>
      <c r="R399" t="s">
        <v>164</v>
      </c>
      <c r="S399" t="s">
        <v>14</v>
      </c>
      <c r="T399">
        <v>0</v>
      </c>
      <c r="U399">
        <v>0</v>
      </c>
      <c r="V399" t="s">
        <v>241</v>
      </c>
      <c r="W399">
        <v>0</v>
      </c>
      <c r="X399" s="3">
        <f t="shared" si="12"/>
        <v>25203</v>
      </c>
      <c r="Y399" s="3">
        <f t="shared" si="13"/>
        <v>4386.0024809999995</v>
      </c>
    </row>
    <row r="400" spans="1:25" x14ac:dyDescent="0.2">
      <c r="A400">
        <v>397</v>
      </c>
      <c r="B400">
        <v>34923</v>
      </c>
      <c r="C400">
        <v>1</v>
      </c>
      <c r="D400">
        <v>58379</v>
      </c>
      <c r="E400">
        <v>3</v>
      </c>
      <c r="F400">
        <v>5261</v>
      </c>
      <c r="G400">
        <v>9.0117999999999991</v>
      </c>
      <c r="H400">
        <v>9.3012899999999996E-2</v>
      </c>
      <c r="I400">
        <v>25.7</v>
      </c>
      <c r="J400">
        <v>60</v>
      </c>
      <c r="K400">
        <v>5207</v>
      </c>
      <c r="L400" t="s">
        <v>158</v>
      </c>
      <c r="M400" t="s">
        <v>159</v>
      </c>
      <c r="N400" t="s">
        <v>160</v>
      </c>
      <c r="O400" t="s">
        <v>161</v>
      </c>
      <c r="P400" t="s">
        <v>162</v>
      </c>
      <c r="Q400" t="s">
        <v>163</v>
      </c>
      <c r="R400" t="s">
        <v>164</v>
      </c>
      <c r="S400" t="s">
        <v>14</v>
      </c>
      <c r="T400">
        <v>0</v>
      </c>
      <c r="U400">
        <v>0</v>
      </c>
      <c r="V400" t="s">
        <v>241</v>
      </c>
      <c r="W400">
        <v>0</v>
      </c>
      <c r="X400" s="3">
        <f t="shared" si="12"/>
        <v>58379</v>
      </c>
      <c r="Y400" s="3">
        <f t="shared" si="13"/>
        <v>5430.0000891</v>
      </c>
    </row>
    <row r="401" spans="1:25" x14ac:dyDescent="0.2">
      <c r="A401">
        <v>398</v>
      </c>
      <c r="B401">
        <v>34924</v>
      </c>
      <c r="C401">
        <v>1</v>
      </c>
      <c r="D401">
        <v>15755</v>
      </c>
      <c r="E401">
        <v>1</v>
      </c>
      <c r="F401">
        <v>446</v>
      </c>
      <c r="G401">
        <v>2.8308499999999999</v>
      </c>
      <c r="H401">
        <v>2.83085E-2</v>
      </c>
      <c r="I401">
        <v>22.1</v>
      </c>
      <c r="J401">
        <v>60</v>
      </c>
      <c r="K401">
        <v>5207</v>
      </c>
      <c r="L401" t="s">
        <v>158</v>
      </c>
      <c r="M401" t="s">
        <v>159</v>
      </c>
      <c r="N401" t="s">
        <v>160</v>
      </c>
      <c r="O401" t="s">
        <v>161</v>
      </c>
      <c r="P401" t="s">
        <v>162</v>
      </c>
      <c r="Q401" t="s">
        <v>163</v>
      </c>
      <c r="R401" t="s">
        <v>164</v>
      </c>
      <c r="S401" t="s">
        <v>14</v>
      </c>
      <c r="T401">
        <v>0</v>
      </c>
      <c r="U401">
        <v>0</v>
      </c>
      <c r="V401" t="s">
        <v>241</v>
      </c>
      <c r="W401">
        <v>0</v>
      </c>
      <c r="X401" s="3">
        <f t="shared" si="12"/>
        <v>15755</v>
      </c>
      <c r="Y401" s="3">
        <f t="shared" si="13"/>
        <v>446.00041750000003</v>
      </c>
    </row>
    <row r="402" spans="1:25" x14ac:dyDescent="0.2">
      <c r="A402">
        <v>399</v>
      </c>
      <c r="B402">
        <v>34929</v>
      </c>
      <c r="C402">
        <v>1</v>
      </c>
      <c r="D402">
        <v>3996</v>
      </c>
      <c r="E402">
        <v>1</v>
      </c>
      <c r="F402">
        <v>2033</v>
      </c>
      <c r="G402">
        <v>50.875900000000001</v>
      </c>
      <c r="H402">
        <v>0.50875899999999996</v>
      </c>
      <c r="I402">
        <v>15.6</v>
      </c>
      <c r="J402">
        <v>60</v>
      </c>
      <c r="K402">
        <v>5207</v>
      </c>
      <c r="L402" t="s">
        <v>158</v>
      </c>
      <c r="M402" t="s">
        <v>159</v>
      </c>
      <c r="N402" t="s">
        <v>160</v>
      </c>
      <c r="O402" t="s">
        <v>161</v>
      </c>
      <c r="P402" t="s">
        <v>162</v>
      </c>
      <c r="Q402" t="s">
        <v>163</v>
      </c>
      <c r="R402" t="s">
        <v>164</v>
      </c>
      <c r="S402" t="s">
        <v>14</v>
      </c>
      <c r="T402">
        <v>0.50875875875875798</v>
      </c>
      <c r="U402">
        <v>0.49998584296439502</v>
      </c>
      <c r="V402">
        <v>0.98275623634319897</v>
      </c>
      <c r="W402">
        <v>0</v>
      </c>
      <c r="X402" s="3">
        <f t="shared" si="12"/>
        <v>3996</v>
      </c>
      <c r="Y402" s="3">
        <f t="shared" si="13"/>
        <v>2033.0009639999998</v>
      </c>
    </row>
    <row r="403" spans="1:25" x14ac:dyDescent="0.2">
      <c r="A403">
        <v>400</v>
      </c>
      <c r="B403">
        <v>34930</v>
      </c>
      <c r="C403">
        <v>1</v>
      </c>
      <c r="D403">
        <v>626</v>
      </c>
      <c r="E403">
        <v>2</v>
      </c>
      <c r="F403">
        <v>621</v>
      </c>
      <c r="G403">
        <v>99.201300000000003</v>
      </c>
      <c r="H403">
        <v>1.5143800000000001</v>
      </c>
      <c r="I403">
        <v>28.1</v>
      </c>
      <c r="J403">
        <v>60</v>
      </c>
      <c r="K403">
        <v>5207</v>
      </c>
      <c r="L403" t="s">
        <v>158</v>
      </c>
      <c r="M403" t="s">
        <v>159</v>
      </c>
      <c r="N403" t="s">
        <v>160</v>
      </c>
      <c r="O403" t="s">
        <v>161</v>
      </c>
      <c r="P403" t="s">
        <v>162</v>
      </c>
      <c r="Q403" t="s">
        <v>163</v>
      </c>
      <c r="R403" t="s">
        <v>164</v>
      </c>
      <c r="S403" t="s">
        <v>14</v>
      </c>
      <c r="T403">
        <v>1.51437699680511</v>
      </c>
      <c r="U403">
        <v>0.51593892201112901</v>
      </c>
      <c r="V403">
        <v>0.340693845125492</v>
      </c>
      <c r="W403">
        <v>0</v>
      </c>
      <c r="X403" s="3">
        <f t="shared" si="12"/>
        <v>626</v>
      </c>
      <c r="Y403" s="3">
        <f t="shared" si="13"/>
        <v>948.00188000000003</v>
      </c>
    </row>
    <row r="404" spans="1:25" x14ac:dyDescent="0.2">
      <c r="A404">
        <v>401</v>
      </c>
      <c r="B404">
        <v>34931</v>
      </c>
      <c r="C404">
        <v>1</v>
      </c>
      <c r="D404">
        <v>595</v>
      </c>
      <c r="E404">
        <v>1</v>
      </c>
      <c r="F404">
        <v>581</v>
      </c>
      <c r="G404">
        <v>97.647099999999995</v>
      </c>
      <c r="H404">
        <v>0.97647099999999998</v>
      </c>
      <c r="I404">
        <v>28.8</v>
      </c>
      <c r="J404">
        <v>60</v>
      </c>
      <c r="K404">
        <v>5207</v>
      </c>
      <c r="L404" t="s">
        <v>158</v>
      </c>
      <c r="M404" t="s">
        <v>159</v>
      </c>
      <c r="N404" t="s">
        <v>160</v>
      </c>
      <c r="O404" t="s">
        <v>161</v>
      </c>
      <c r="P404" t="s">
        <v>162</v>
      </c>
      <c r="Q404" t="s">
        <v>163</v>
      </c>
      <c r="R404" t="s">
        <v>164</v>
      </c>
      <c r="S404" t="s">
        <v>14</v>
      </c>
      <c r="T404">
        <v>0.97647058823529398</v>
      </c>
      <c r="U404">
        <v>0.15170516902391901</v>
      </c>
      <c r="V404">
        <v>0.155360715265459</v>
      </c>
      <c r="W404">
        <v>0</v>
      </c>
      <c r="X404" s="3">
        <f t="shared" si="12"/>
        <v>595</v>
      </c>
      <c r="Y404" s="3">
        <f t="shared" si="13"/>
        <v>581.00024499999995</v>
      </c>
    </row>
    <row r="405" spans="1:25" x14ac:dyDescent="0.2">
      <c r="A405">
        <v>402</v>
      </c>
      <c r="B405">
        <v>34932</v>
      </c>
      <c r="C405">
        <v>1</v>
      </c>
      <c r="D405">
        <v>8890</v>
      </c>
      <c r="E405">
        <v>1</v>
      </c>
      <c r="F405">
        <v>244</v>
      </c>
      <c r="G405">
        <v>2.7446600000000001</v>
      </c>
      <c r="H405">
        <v>2.7446600000000002E-2</v>
      </c>
      <c r="I405">
        <v>19.8</v>
      </c>
      <c r="J405">
        <v>60</v>
      </c>
      <c r="K405">
        <v>5207</v>
      </c>
      <c r="L405" t="s">
        <v>158</v>
      </c>
      <c r="M405" t="s">
        <v>159</v>
      </c>
      <c r="N405" t="s">
        <v>160</v>
      </c>
      <c r="O405" t="s">
        <v>161</v>
      </c>
      <c r="P405" t="s">
        <v>162</v>
      </c>
      <c r="Q405" t="s">
        <v>163</v>
      </c>
      <c r="R405" t="s">
        <v>164</v>
      </c>
      <c r="S405" t="s">
        <v>14</v>
      </c>
      <c r="T405">
        <v>0</v>
      </c>
      <c r="U405">
        <v>0</v>
      </c>
      <c r="V405" t="s">
        <v>241</v>
      </c>
      <c r="W405">
        <v>0</v>
      </c>
      <c r="X405" s="3">
        <f t="shared" si="12"/>
        <v>8890</v>
      </c>
      <c r="Y405" s="3">
        <f t="shared" si="13"/>
        <v>244.00027400000002</v>
      </c>
    </row>
    <row r="406" spans="1:25" x14ac:dyDescent="0.2">
      <c r="A406">
        <v>403</v>
      </c>
      <c r="B406">
        <v>34937</v>
      </c>
      <c r="C406">
        <v>1</v>
      </c>
      <c r="D406">
        <v>651</v>
      </c>
      <c r="E406">
        <v>1</v>
      </c>
      <c r="F406">
        <v>253</v>
      </c>
      <c r="G406">
        <v>38.863300000000002</v>
      </c>
      <c r="H406">
        <v>0.38863300000000001</v>
      </c>
      <c r="I406">
        <v>34.4</v>
      </c>
      <c r="J406">
        <v>8</v>
      </c>
      <c r="K406">
        <v>5207</v>
      </c>
      <c r="L406" t="s">
        <v>158</v>
      </c>
      <c r="M406" t="s">
        <v>159</v>
      </c>
      <c r="N406" t="s">
        <v>160</v>
      </c>
      <c r="O406" t="s">
        <v>161</v>
      </c>
      <c r="P406" t="s">
        <v>162</v>
      </c>
      <c r="Q406" t="s">
        <v>163</v>
      </c>
      <c r="R406" t="s">
        <v>164</v>
      </c>
      <c r="S406" t="s">
        <v>14</v>
      </c>
      <c r="T406">
        <v>0.38863287250383999</v>
      </c>
      <c r="U406">
        <v>0.48781440868196502</v>
      </c>
      <c r="V406">
        <v>1.25520624526466</v>
      </c>
      <c r="W406">
        <v>0</v>
      </c>
      <c r="X406" s="3">
        <f t="shared" si="12"/>
        <v>651</v>
      </c>
      <c r="Y406" s="3">
        <f t="shared" si="13"/>
        <v>253.00008300000002</v>
      </c>
    </row>
    <row r="407" spans="1:25" x14ac:dyDescent="0.2">
      <c r="A407">
        <v>404</v>
      </c>
      <c r="B407">
        <v>34941</v>
      </c>
      <c r="C407">
        <v>1</v>
      </c>
      <c r="D407">
        <v>209342</v>
      </c>
      <c r="E407">
        <v>17</v>
      </c>
      <c r="F407">
        <v>29429</v>
      </c>
      <c r="G407">
        <v>14.0579</v>
      </c>
      <c r="H407">
        <v>0.14522199999999999</v>
      </c>
      <c r="I407">
        <v>27.4</v>
      </c>
      <c r="J407">
        <v>60</v>
      </c>
      <c r="K407">
        <v>5207</v>
      </c>
      <c r="L407" t="s">
        <v>158</v>
      </c>
      <c r="M407" t="s">
        <v>159</v>
      </c>
      <c r="N407" t="s">
        <v>160</v>
      </c>
      <c r="O407" t="s">
        <v>161</v>
      </c>
      <c r="P407" t="s">
        <v>162</v>
      </c>
      <c r="Q407" t="s">
        <v>163</v>
      </c>
      <c r="R407" t="s">
        <v>164</v>
      </c>
      <c r="S407" t="s">
        <v>14</v>
      </c>
      <c r="T407">
        <v>0.14522169464321499</v>
      </c>
      <c r="U407">
        <v>0.36526597311611603</v>
      </c>
      <c r="V407">
        <v>2.5152300695396201</v>
      </c>
      <c r="W407">
        <v>0.02</v>
      </c>
      <c r="X407" s="3">
        <f t="shared" si="12"/>
        <v>209342</v>
      </c>
      <c r="Y407" s="3">
        <f t="shared" si="13"/>
        <v>30401.063923999998</v>
      </c>
    </row>
    <row r="408" spans="1:25" x14ac:dyDescent="0.2">
      <c r="A408">
        <v>405</v>
      </c>
      <c r="B408">
        <v>34944</v>
      </c>
      <c r="C408">
        <v>1</v>
      </c>
      <c r="D408">
        <v>19851</v>
      </c>
      <c r="E408">
        <v>1</v>
      </c>
      <c r="F408">
        <v>5126</v>
      </c>
      <c r="G408">
        <v>25.822399999999998</v>
      </c>
      <c r="H408">
        <v>0.25822400000000001</v>
      </c>
      <c r="I408">
        <v>27</v>
      </c>
      <c r="J408">
        <v>60</v>
      </c>
      <c r="K408">
        <v>5207</v>
      </c>
      <c r="L408" t="s">
        <v>158</v>
      </c>
      <c r="M408" t="s">
        <v>159</v>
      </c>
      <c r="N408" t="s">
        <v>160</v>
      </c>
      <c r="O408" t="s">
        <v>161</v>
      </c>
      <c r="P408" t="s">
        <v>162</v>
      </c>
      <c r="Q408" t="s">
        <v>163</v>
      </c>
      <c r="R408" t="s">
        <v>164</v>
      </c>
      <c r="S408" t="s">
        <v>14</v>
      </c>
      <c r="T408">
        <v>0</v>
      </c>
      <c r="U408">
        <v>0</v>
      </c>
      <c r="V408" t="s">
        <v>241</v>
      </c>
      <c r="W408">
        <v>0</v>
      </c>
      <c r="X408" s="3">
        <f t="shared" si="12"/>
        <v>19851</v>
      </c>
      <c r="Y408" s="3">
        <f t="shared" si="13"/>
        <v>5126.0046240000001</v>
      </c>
    </row>
    <row r="409" spans="1:25" x14ac:dyDescent="0.2">
      <c r="A409">
        <v>406</v>
      </c>
      <c r="B409">
        <v>34947</v>
      </c>
      <c r="C409">
        <v>1</v>
      </c>
      <c r="D409">
        <v>34966</v>
      </c>
      <c r="E409">
        <v>3</v>
      </c>
      <c r="F409">
        <v>7331</v>
      </c>
      <c r="G409">
        <v>20.966100000000001</v>
      </c>
      <c r="H409">
        <v>0.20966099999999999</v>
      </c>
      <c r="I409">
        <v>33</v>
      </c>
      <c r="J409">
        <v>60</v>
      </c>
      <c r="K409">
        <v>5207</v>
      </c>
      <c r="L409" t="s">
        <v>158</v>
      </c>
      <c r="M409" t="s">
        <v>159</v>
      </c>
      <c r="N409" t="s">
        <v>160</v>
      </c>
      <c r="O409" t="s">
        <v>161</v>
      </c>
      <c r="P409" t="s">
        <v>162</v>
      </c>
      <c r="Q409" t="s">
        <v>163</v>
      </c>
      <c r="R409" t="s">
        <v>164</v>
      </c>
      <c r="S409" t="s">
        <v>14</v>
      </c>
      <c r="T409">
        <v>0</v>
      </c>
      <c r="U409">
        <v>0</v>
      </c>
      <c r="V409" t="s">
        <v>241</v>
      </c>
      <c r="W409">
        <v>0</v>
      </c>
      <c r="X409" s="3">
        <f t="shared" si="12"/>
        <v>34966</v>
      </c>
      <c r="Y409" s="3">
        <f t="shared" si="13"/>
        <v>7331.0065259999992</v>
      </c>
    </row>
    <row r="410" spans="1:25" x14ac:dyDescent="0.2">
      <c r="A410">
        <v>407</v>
      </c>
      <c r="B410">
        <v>34950</v>
      </c>
      <c r="C410">
        <v>1</v>
      </c>
      <c r="D410">
        <v>3986</v>
      </c>
      <c r="E410">
        <v>2</v>
      </c>
      <c r="F410">
        <v>2002</v>
      </c>
      <c r="G410">
        <v>50.2258</v>
      </c>
      <c r="H410">
        <v>0.83266399999999996</v>
      </c>
      <c r="I410">
        <v>22.4</v>
      </c>
      <c r="J410">
        <v>40</v>
      </c>
      <c r="K410">
        <v>5207</v>
      </c>
      <c r="L410" t="s">
        <v>158</v>
      </c>
      <c r="M410" t="s">
        <v>159</v>
      </c>
      <c r="N410" t="s">
        <v>160</v>
      </c>
      <c r="O410" t="s">
        <v>161</v>
      </c>
      <c r="P410" t="s">
        <v>162</v>
      </c>
      <c r="Q410" t="s">
        <v>163</v>
      </c>
      <c r="R410" t="s">
        <v>164</v>
      </c>
      <c r="S410" t="s">
        <v>14</v>
      </c>
      <c r="T410">
        <v>0.83266432513798205</v>
      </c>
      <c r="U410">
        <v>0.89462175332509497</v>
      </c>
      <c r="V410">
        <v>1.07440864982037</v>
      </c>
      <c r="W410">
        <v>0</v>
      </c>
      <c r="X410" s="3">
        <f t="shared" si="12"/>
        <v>3986</v>
      </c>
      <c r="Y410" s="3">
        <f t="shared" si="13"/>
        <v>3318.9987039999996</v>
      </c>
    </row>
    <row r="411" spans="1:25" x14ac:dyDescent="0.2">
      <c r="A411">
        <v>408</v>
      </c>
      <c r="B411">
        <v>34952</v>
      </c>
      <c r="C411">
        <v>1</v>
      </c>
      <c r="D411">
        <v>132456</v>
      </c>
      <c r="E411">
        <v>8</v>
      </c>
      <c r="F411">
        <v>12552</v>
      </c>
      <c r="G411">
        <v>9.4763500000000001</v>
      </c>
      <c r="H411">
        <v>9.7526699999999994E-2</v>
      </c>
      <c r="I411">
        <v>28.3</v>
      </c>
      <c r="J411">
        <v>60</v>
      </c>
      <c r="K411">
        <v>5207</v>
      </c>
      <c r="L411" t="s">
        <v>158</v>
      </c>
      <c r="M411" t="s">
        <v>159</v>
      </c>
      <c r="N411" t="s">
        <v>160</v>
      </c>
      <c r="O411" t="s">
        <v>161</v>
      </c>
      <c r="P411" t="s">
        <v>162</v>
      </c>
      <c r="Q411" t="s">
        <v>163</v>
      </c>
      <c r="R411" t="s">
        <v>164</v>
      </c>
      <c r="S411" t="s">
        <v>14</v>
      </c>
      <c r="T411">
        <v>0</v>
      </c>
      <c r="U411">
        <v>0</v>
      </c>
      <c r="V411" t="s">
        <v>241</v>
      </c>
      <c r="W411">
        <v>0.01</v>
      </c>
      <c r="X411" s="3">
        <f t="shared" si="12"/>
        <v>132456</v>
      </c>
      <c r="Y411" s="3">
        <f t="shared" si="13"/>
        <v>12917.996575199999</v>
      </c>
    </row>
    <row r="412" spans="1:25" x14ac:dyDescent="0.2">
      <c r="A412">
        <v>409</v>
      </c>
      <c r="B412">
        <v>34957</v>
      </c>
      <c r="C412">
        <v>1</v>
      </c>
      <c r="D412">
        <v>36162</v>
      </c>
      <c r="E412">
        <v>2</v>
      </c>
      <c r="F412">
        <v>6771</v>
      </c>
      <c r="G412">
        <v>18.7241</v>
      </c>
      <c r="H412">
        <v>0.18724099999999999</v>
      </c>
      <c r="I412">
        <v>27.5</v>
      </c>
      <c r="J412">
        <v>60</v>
      </c>
      <c r="K412">
        <v>5207</v>
      </c>
      <c r="L412" t="s">
        <v>158</v>
      </c>
      <c r="M412" t="s">
        <v>159</v>
      </c>
      <c r="N412" t="s">
        <v>160</v>
      </c>
      <c r="O412" t="s">
        <v>161</v>
      </c>
      <c r="P412" t="s">
        <v>162</v>
      </c>
      <c r="Q412" t="s">
        <v>163</v>
      </c>
      <c r="R412" t="s">
        <v>164</v>
      </c>
      <c r="S412" t="s">
        <v>14</v>
      </c>
      <c r="T412">
        <v>0</v>
      </c>
      <c r="U412">
        <v>0</v>
      </c>
      <c r="V412" t="s">
        <v>241</v>
      </c>
      <c r="W412">
        <v>0</v>
      </c>
      <c r="X412" s="3">
        <f t="shared" si="12"/>
        <v>36162</v>
      </c>
      <c r="Y412" s="3">
        <f t="shared" si="13"/>
        <v>6771.0090419999997</v>
      </c>
    </row>
    <row r="413" spans="1:25" x14ac:dyDescent="0.2">
      <c r="A413">
        <v>410</v>
      </c>
      <c r="B413">
        <v>34959</v>
      </c>
      <c r="C413">
        <v>1</v>
      </c>
      <c r="D413">
        <v>29711</v>
      </c>
      <c r="E413">
        <v>2</v>
      </c>
      <c r="F413">
        <v>2570</v>
      </c>
      <c r="G413">
        <v>8.6499900000000007</v>
      </c>
      <c r="H413">
        <v>8.6499900000000005E-2</v>
      </c>
      <c r="I413">
        <v>23.7</v>
      </c>
      <c r="J413">
        <v>59.5</v>
      </c>
      <c r="K413">
        <v>5207</v>
      </c>
      <c r="L413" t="s">
        <v>158</v>
      </c>
      <c r="M413" t="s">
        <v>159</v>
      </c>
      <c r="N413" t="s">
        <v>160</v>
      </c>
      <c r="O413" t="s">
        <v>161</v>
      </c>
      <c r="P413" t="s">
        <v>162</v>
      </c>
      <c r="Q413" t="s">
        <v>163</v>
      </c>
      <c r="R413" t="s">
        <v>164</v>
      </c>
      <c r="S413" t="s">
        <v>14</v>
      </c>
      <c r="T413">
        <v>0</v>
      </c>
      <c r="U413">
        <v>0</v>
      </c>
      <c r="V413" t="s">
        <v>241</v>
      </c>
      <c r="W413">
        <v>0</v>
      </c>
      <c r="X413" s="3">
        <f t="shared" si="12"/>
        <v>29711</v>
      </c>
      <c r="Y413" s="3">
        <f t="shared" si="13"/>
        <v>2569.9985289000001</v>
      </c>
    </row>
    <row r="414" spans="1:25" x14ac:dyDescent="0.2">
      <c r="A414">
        <v>411</v>
      </c>
      <c r="B414">
        <v>34970</v>
      </c>
      <c r="C414">
        <v>1</v>
      </c>
      <c r="D414">
        <v>1105</v>
      </c>
      <c r="E414">
        <v>1</v>
      </c>
      <c r="F414">
        <v>333</v>
      </c>
      <c r="G414">
        <v>30.1357</v>
      </c>
      <c r="H414">
        <v>0.30135699999999999</v>
      </c>
      <c r="I414">
        <v>24.9</v>
      </c>
      <c r="J414">
        <v>1</v>
      </c>
      <c r="K414">
        <v>5207</v>
      </c>
      <c r="L414" t="s">
        <v>158</v>
      </c>
      <c r="M414" t="s">
        <v>159</v>
      </c>
      <c r="N414" t="s">
        <v>160</v>
      </c>
      <c r="O414" t="s">
        <v>161</v>
      </c>
      <c r="P414" t="s">
        <v>162</v>
      </c>
      <c r="Q414" t="s">
        <v>163</v>
      </c>
      <c r="R414" t="s">
        <v>164</v>
      </c>
      <c r="S414" t="s">
        <v>14</v>
      </c>
      <c r="T414">
        <v>0.30135746606334801</v>
      </c>
      <c r="U414">
        <v>0.45905539019701702</v>
      </c>
      <c r="V414">
        <v>1.5232919104135201</v>
      </c>
      <c r="W414">
        <v>0</v>
      </c>
      <c r="X414" s="3">
        <f t="shared" si="12"/>
        <v>1105</v>
      </c>
      <c r="Y414" s="3">
        <f t="shared" si="13"/>
        <v>332.99948499999999</v>
      </c>
    </row>
    <row r="415" spans="1:25" x14ac:dyDescent="0.2">
      <c r="A415">
        <v>412</v>
      </c>
      <c r="B415">
        <v>34971</v>
      </c>
      <c r="C415">
        <v>1</v>
      </c>
      <c r="D415">
        <v>66963</v>
      </c>
      <c r="E415">
        <v>10</v>
      </c>
      <c r="F415">
        <v>12625</v>
      </c>
      <c r="G415">
        <v>18.8537</v>
      </c>
      <c r="H415">
        <v>0.22769300000000001</v>
      </c>
      <c r="I415">
        <v>29.3</v>
      </c>
      <c r="J415">
        <v>60</v>
      </c>
      <c r="K415">
        <v>5207</v>
      </c>
      <c r="L415" t="s">
        <v>158</v>
      </c>
      <c r="M415" t="s">
        <v>159</v>
      </c>
      <c r="N415" t="s">
        <v>160</v>
      </c>
      <c r="O415" t="s">
        <v>161</v>
      </c>
      <c r="P415" t="s">
        <v>162</v>
      </c>
      <c r="Q415" t="s">
        <v>163</v>
      </c>
      <c r="R415" t="s">
        <v>164</v>
      </c>
      <c r="S415" t="s">
        <v>14</v>
      </c>
      <c r="T415">
        <v>0</v>
      </c>
      <c r="U415">
        <v>0</v>
      </c>
      <c r="V415" t="s">
        <v>241</v>
      </c>
      <c r="W415">
        <v>0.01</v>
      </c>
      <c r="X415" s="3">
        <f t="shared" si="12"/>
        <v>66963</v>
      </c>
      <c r="Y415" s="3">
        <f t="shared" si="13"/>
        <v>15247.006359000001</v>
      </c>
    </row>
    <row r="416" spans="1:25" x14ac:dyDescent="0.2">
      <c r="A416">
        <v>413</v>
      </c>
      <c r="B416">
        <v>34972</v>
      </c>
      <c r="C416">
        <v>1</v>
      </c>
      <c r="D416">
        <v>75181</v>
      </c>
      <c r="E416">
        <v>8</v>
      </c>
      <c r="F416">
        <v>9481</v>
      </c>
      <c r="G416">
        <v>12.610900000000001</v>
      </c>
      <c r="H416">
        <v>0.136018</v>
      </c>
      <c r="I416">
        <v>27.3</v>
      </c>
      <c r="J416">
        <v>60</v>
      </c>
      <c r="K416">
        <v>5207</v>
      </c>
      <c r="L416" t="s">
        <v>158</v>
      </c>
      <c r="M416" t="s">
        <v>159</v>
      </c>
      <c r="N416" t="s">
        <v>160</v>
      </c>
      <c r="O416" t="s">
        <v>161</v>
      </c>
      <c r="P416" t="s">
        <v>162</v>
      </c>
      <c r="Q416" t="s">
        <v>163</v>
      </c>
      <c r="R416" t="s">
        <v>164</v>
      </c>
      <c r="S416" t="s">
        <v>14</v>
      </c>
      <c r="T416">
        <v>0</v>
      </c>
      <c r="U416">
        <v>0</v>
      </c>
      <c r="V416" t="s">
        <v>241</v>
      </c>
      <c r="W416">
        <v>0.01</v>
      </c>
      <c r="X416" s="3">
        <f t="shared" si="12"/>
        <v>75181</v>
      </c>
      <c r="Y416" s="3">
        <f t="shared" si="13"/>
        <v>10225.969257999999</v>
      </c>
    </row>
    <row r="417" spans="1:25" x14ac:dyDescent="0.2">
      <c r="A417">
        <v>414</v>
      </c>
      <c r="B417">
        <v>34974</v>
      </c>
      <c r="C417">
        <v>1</v>
      </c>
      <c r="D417">
        <v>5170</v>
      </c>
      <c r="E417">
        <v>1</v>
      </c>
      <c r="F417">
        <v>5129</v>
      </c>
      <c r="G417">
        <v>99.206999999999994</v>
      </c>
      <c r="H417">
        <v>0.99207000000000001</v>
      </c>
      <c r="I417">
        <v>29.5</v>
      </c>
      <c r="J417">
        <v>60</v>
      </c>
      <c r="K417">
        <v>5207</v>
      </c>
      <c r="L417" t="s">
        <v>158</v>
      </c>
      <c r="M417" t="s">
        <v>159</v>
      </c>
      <c r="N417" t="s">
        <v>160</v>
      </c>
      <c r="O417" t="s">
        <v>161</v>
      </c>
      <c r="P417" t="s">
        <v>162</v>
      </c>
      <c r="Q417" t="s">
        <v>163</v>
      </c>
      <c r="R417" t="s">
        <v>164</v>
      </c>
      <c r="S417" t="s">
        <v>14</v>
      </c>
      <c r="T417">
        <v>0.992069632495164</v>
      </c>
      <c r="U417">
        <v>8.8707377518089894E-2</v>
      </c>
      <c r="V417">
        <v>8.9416483089983304E-2</v>
      </c>
      <c r="W417">
        <v>0</v>
      </c>
      <c r="X417" s="3">
        <f t="shared" si="12"/>
        <v>5170</v>
      </c>
      <c r="Y417" s="3">
        <f t="shared" si="13"/>
        <v>5129.0019000000002</v>
      </c>
    </row>
    <row r="418" spans="1:25" x14ac:dyDescent="0.2">
      <c r="A418">
        <v>415</v>
      </c>
      <c r="B418">
        <v>34977</v>
      </c>
      <c r="C418">
        <v>1</v>
      </c>
      <c r="D418">
        <v>36875</v>
      </c>
      <c r="E418">
        <v>3</v>
      </c>
      <c r="F418">
        <v>6238</v>
      </c>
      <c r="G418">
        <v>16.916599999999999</v>
      </c>
      <c r="H418">
        <v>0.26231900000000002</v>
      </c>
      <c r="I418">
        <v>22.5</v>
      </c>
      <c r="J418">
        <v>60</v>
      </c>
      <c r="K418">
        <v>5207</v>
      </c>
      <c r="L418" t="s">
        <v>158</v>
      </c>
      <c r="M418" t="s">
        <v>159</v>
      </c>
      <c r="N418" t="s">
        <v>160</v>
      </c>
      <c r="O418" t="s">
        <v>161</v>
      </c>
      <c r="P418" t="s">
        <v>162</v>
      </c>
      <c r="Q418" t="s">
        <v>163</v>
      </c>
      <c r="R418" t="s">
        <v>164</v>
      </c>
      <c r="S418" t="s">
        <v>14</v>
      </c>
      <c r="T418">
        <v>0</v>
      </c>
      <c r="U418">
        <v>0</v>
      </c>
      <c r="V418" t="s">
        <v>241</v>
      </c>
      <c r="W418">
        <v>0</v>
      </c>
      <c r="X418" s="3">
        <f t="shared" si="12"/>
        <v>36875</v>
      </c>
      <c r="Y418" s="3">
        <f t="shared" si="13"/>
        <v>9673.0131250000013</v>
      </c>
    </row>
    <row r="419" spans="1:25" x14ac:dyDescent="0.2">
      <c r="A419">
        <v>416</v>
      </c>
      <c r="B419">
        <v>34980</v>
      </c>
      <c r="C419">
        <v>1</v>
      </c>
      <c r="D419">
        <v>14105</v>
      </c>
      <c r="E419">
        <v>2</v>
      </c>
      <c r="F419">
        <v>2192</v>
      </c>
      <c r="G419">
        <v>15.5406</v>
      </c>
      <c r="H419">
        <v>0.15540599999999999</v>
      </c>
      <c r="I419">
        <v>18.8</v>
      </c>
      <c r="J419">
        <v>60</v>
      </c>
      <c r="K419">
        <v>5207</v>
      </c>
      <c r="L419" t="s">
        <v>158</v>
      </c>
      <c r="M419" t="s">
        <v>159</v>
      </c>
      <c r="N419" t="s">
        <v>160</v>
      </c>
      <c r="O419" t="s">
        <v>161</v>
      </c>
      <c r="P419" t="s">
        <v>162</v>
      </c>
      <c r="Q419" t="s">
        <v>163</v>
      </c>
      <c r="R419" t="s">
        <v>164</v>
      </c>
      <c r="S419" t="s">
        <v>14</v>
      </c>
      <c r="T419">
        <v>0</v>
      </c>
      <c r="U419">
        <v>0</v>
      </c>
      <c r="V419" t="s">
        <v>241</v>
      </c>
      <c r="W419">
        <v>0</v>
      </c>
      <c r="X419" s="3">
        <f t="shared" si="12"/>
        <v>14105</v>
      </c>
      <c r="Y419" s="3">
        <f t="shared" si="13"/>
        <v>2192.0016299999997</v>
      </c>
    </row>
    <row r="420" spans="1:25" x14ac:dyDescent="0.2">
      <c r="A420">
        <v>417</v>
      </c>
      <c r="B420">
        <v>34982</v>
      </c>
      <c r="C420">
        <v>1</v>
      </c>
      <c r="D420">
        <v>17469</v>
      </c>
      <c r="E420">
        <v>4</v>
      </c>
      <c r="F420">
        <v>11913</v>
      </c>
      <c r="G420">
        <v>68.195099999999996</v>
      </c>
      <c r="H420">
        <v>0.69340000000000002</v>
      </c>
      <c r="I420">
        <v>30.7</v>
      </c>
      <c r="J420">
        <v>60</v>
      </c>
      <c r="K420">
        <v>5207</v>
      </c>
      <c r="L420" t="s">
        <v>158</v>
      </c>
      <c r="M420" t="s">
        <v>159</v>
      </c>
      <c r="N420" t="s">
        <v>160</v>
      </c>
      <c r="O420" t="s">
        <v>161</v>
      </c>
      <c r="P420" t="s">
        <v>162</v>
      </c>
      <c r="Q420" t="s">
        <v>163</v>
      </c>
      <c r="R420" t="s">
        <v>164</v>
      </c>
      <c r="S420" t="s">
        <v>14</v>
      </c>
      <c r="T420">
        <v>0</v>
      </c>
      <c r="U420">
        <v>0</v>
      </c>
      <c r="V420" t="s">
        <v>241</v>
      </c>
      <c r="W420">
        <v>0.01</v>
      </c>
      <c r="X420" s="3">
        <f t="shared" si="12"/>
        <v>17469</v>
      </c>
      <c r="Y420" s="3">
        <f t="shared" si="13"/>
        <v>12113.0046</v>
      </c>
    </row>
    <row r="421" spans="1:25" x14ac:dyDescent="0.2">
      <c r="A421">
        <v>418</v>
      </c>
      <c r="B421">
        <v>34983</v>
      </c>
      <c r="C421">
        <v>1</v>
      </c>
      <c r="D421">
        <v>378</v>
      </c>
      <c r="E421">
        <v>1</v>
      </c>
      <c r="F421">
        <v>377</v>
      </c>
      <c r="G421">
        <v>99.735399999999998</v>
      </c>
      <c r="H421">
        <v>0.99735399999999996</v>
      </c>
      <c r="I421">
        <v>34.799999999999997</v>
      </c>
      <c r="J421">
        <v>60</v>
      </c>
      <c r="K421">
        <v>5207</v>
      </c>
      <c r="L421" t="s">
        <v>158</v>
      </c>
      <c r="M421" t="s">
        <v>159</v>
      </c>
      <c r="N421" t="s">
        <v>160</v>
      </c>
      <c r="O421" t="s">
        <v>161</v>
      </c>
      <c r="P421" t="s">
        <v>162</v>
      </c>
      <c r="Q421" t="s">
        <v>163</v>
      </c>
      <c r="R421" t="s">
        <v>164</v>
      </c>
      <c r="S421" t="s">
        <v>14</v>
      </c>
      <c r="T421">
        <v>0.99735449735449699</v>
      </c>
      <c r="U421">
        <v>5.1434449987363899E-2</v>
      </c>
      <c r="V421">
        <v>5.1570880889187203E-2</v>
      </c>
      <c r="W421">
        <v>0</v>
      </c>
      <c r="X421" s="3">
        <f t="shared" si="12"/>
        <v>378</v>
      </c>
      <c r="Y421" s="3">
        <f t="shared" si="13"/>
        <v>376.99981199999996</v>
      </c>
    </row>
    <row r="422" spans="1:25" x14ac:dyDescent="0.2">
      <c r="A422">
        <v>419</v>
      </c>
      <c r="B422">
        <v>34986</v>
      </c>
      <c r="C422">
        <v>1</v>
      </c>
      <c r="D422">
        <v>2401</v>
      </c>
      <c r="E422">
        <v>1</v>
      </c>
      <c r="F422">
        <v>928</v>
      </c>
      <c r="G422">
        <v>38.650599999999997</v>
      </c>
      <c r="H422">
        <v>0.38650600000000002</v>
      </c>
      <c r="I422">
        <v>27.8</v>
      </c>
      <c r="J422">
        <v>1</v>
      </c>
      <c r="K422">
        <v>5207</v>
      </c>
      <c r="L422" t="s">
        <v>158</v>
      </c>
      <c r="M422" t="s">
        <v>159</v>
      </c>
      <c r="N422" t="s">
        <v>160</v>
      </c>
      <c r="O422" t="s">
        <v>161</v>
      </c>
      <c r="P422" t="s">
        <v>162</v>
      </c>
      <c r="Q422" t="s">
        <v>163</v>
      </c>
      <c r="R422" t="s">
        <v>164</v>
      </c>
      <c r="S422" t="s">
        <v>14</v>
      </c>
      <c r="T422">
        <v>0.38650562265722599</v>
      </c>
      <c r="U422">
        <v>0.487050126687051</v>
      </c>
      <c r="V422">
        <v>1.26013723510302</v>
      </c>
      <c r="W422">
        <v>0</v>
      </c>
      <c r="X422" s="3">
        <f t="shared" si="12"/>
        <v>2401</v>
      </c>
      <c r="Y422" s="3">
        <f t="shared" si="13"/>
        <v>928.00090599999999</v>
      </c>
    </row>
    <row r="423" spans="1:25" x14ac:dyDescent="0.2">
      <c r="A423">
        <v>420</v>
      </c>
      <c r="B423">
        <v>34987</v>
      </c>
      <c r="C423">
        <v>1</v>
      </c>
      <c r="D423">
        <v>41607</v>
      </c>
      <c r="E423">
        <v>5</v>
      </c>
      <c r="F423">
        <v>13029</v>
      </c>
      <c r="G423">
        <v>31.314399999999999</v>
      </c>
      <c r="H423">
        <v>0.372197</v>
      </c>
      <c r="I423">
        <v>17.600000000000001</v>
      </c>
      <c r="J423">
        <v>60</v>
      </c>
      <c r="K423">
        <v>5207</v>
      </c>
      <c r="L423" t="s">
        <v>158</v>
      </c>
      <c r="M423" t="s">
        <v>159</v>
      </c>
      <c r="N423" t="s">
        <v>160</v>
      </c>
      <c r="O423" t="s">
        <v>161</v>
      </c>
      <c r="P423" t="s">
        <v>162</v>
      </c>
      <c r="Q423" t="s">
        <v>163</v>
      </c>
      <c r="R423" t="s">
        <v>164</v>
      </c>
      <c r="S423" t="s">
        <v>14</v>
      </c>
      <c r="T423">
        <v>0</v>
      </c>
      <c r="U423">
        <v>0</v>
      </c>
      <c r="V423" t="s">
        <v>241</v>
      </c>
      <c r="W423">
        <v>0.01</v>
      </c>
      <c r="X423" s="3">
        <f t="shared" si="12"/>
        <v>41607</v>
      </c>
      <c r="Y423" s="3">
        <f t="shared" si="13"/>
        <v>15486.000579</v>
      </c>
    </row>
    <row r="424" spans="1:25" x14ac:dyDescent="0.2">
      <c r="A424">
        <v>421</v>
      </c>
      <c r="B424">
        <v>34988</v>
      </c>
      <c r="C424">
        <v>1</v>
      </c>
      <c r="D424">
        <v>33322</v>
      </c>
      <c r="E424">
        <v>1</v>
      </c>
      <c r="F424">
        <v>1953</v>
      </c>
      <c r="G424">
        <v>5.8609900000000001</v>
      </c>
      <c r="H424">
        <v>5.8609899999999999E-2</v>
      </c>
      <c r="I424">
        <v>31.2</v>
      </c>
      <c r="J424">
        <v>60</v>
      </c>
      <c r="K424">
        <v>5207</v>
      </c>
      <c r="L424" t="s">
        <v>158</v>
      </c>
      <c r="M424" t="s">
        <v>159</v>
      </c>
      <c r="N424" t="s">
        <v>160</v>
      </c>
      <c r="O424" t="s">
        <v>161</v>
      </c>
      <c r="P424" t="s">
        <v>162</v>
      </c>
      <c r="Q424" t="s">
        <v>163</v>
      </c>
      <c r="R424" t="s">
        <v>164</v>
      </c>
      <c r="S424" t="s">
        <v>14</v>
      </c>
      <c r="T424">
        <v>0</v>
      </c>
      <c r="U424">
        <v>0</v>
      </c>
      <c r="V424" t="s">
        <v>241</v>
      </c>
      <c r="W424">
        <v>0</v>
      </c>
      <c r="X424" s="3">
        <f t="shared" si="12"/>
        <v>33322</v>
      </c>
      <c r="Y424" s="3">
        <f t="shared" si="13"/>
        <v>1952.9990877999999</v>
      </c>
    </row>
    <row r="425" spans="1:25" x14ac:dyDescent="0.2">
      <c r="A425">
        <v>422</v>
      </c>
      <c r="B425">
        <v>34989</v>
      </c>
      <c r="C425">
        <v>1</v>
      </c>
      <c r="D425">
        <v>12395</v>
      </c>
      <c r="E425">
        <v>2</v>
      </c>
      <c r="F425">
        <v>4933</v>
      </c>
      <c r="G425">
        <v>39.798299999999998</v>
      </c>
      <c r="H425">
        <v>0.67946799999999996</v>
      </c>
      <c r="I425">
        <v>30.7</v>
      </c>
      <c r="J425">
        <v>60</v>
      </c>
      <c r="K425">
        <v>5207</v>
      </c>
      <c r="L425" t="s">
        <v>158</v>
      </c>
      <c r="M425" t="s">
        <v>159</v>
      </c>
      <c r="N425" t="s">
        <v>160</v>
      </c>
      <c r="O425" t="s">
        <v>161</v>
      </c>
      <c r="P425" t="s">
        <v>162</v>
      </c>
      <c r="Q425" t="s">
        <v>163</v>
      </c>
      <c r="R425" t="s">
        <v>164</v>
      </c>
      <c r="S425" t="s">
        <v>14</v>
      </c>
      <c r="T425">
        <v>0</v>
      </c>
      <c r="U425">
        <v>0</v>
      </c>
      <c r="V425" t="s">
        <v>241</v>
      </c>
      <c r="W425">
        <v>0</v>
      </c>
      <c r="X425" s="3">
        <f t="shared" si="12"/>
        <v>12395</v>
      </c>
      <c r="Y425" s="3">
        <f t="shared" si="13"/>
        <v>8422.0058599999993</v>
      </c>
    </row>
    <row r="426" spans="1:25" x14ac:dyDescent="0.2">
      <c r="A426">
        <v>423</v>
      </c>
      <c r="B426">
        <v>34992</v>
      </c>
      <c r="C426">
        <v>1</v>
      </c>
      <c r="D426">
        <v>71687</v>
      </c>
      <c r="E426">
        <v>6</v>
      </c>
      <c r="F426">
        <v>16550</v>
      </c>
      <c r="G426">
        <v>23.086500000000001</v>
      </c>
      <c r="H426">
        <v>0.23086499999999999</v>
      </c>
      <c r="I426">
        <v>24.4</v>
      </c>
      <c r="J426">
        <v>59.3</v>
      </c>
      <c r="K426">
        <v>5207</v>
      </c>
      <c r="L426" t="s">
        <v>158</v>
      </c>
      <c r="M426" t="s">
        <v>159</v>
      </c>
      <c r="N426" t="s">
        <v>160</v>
      </c>
      <c r="O426" t="s">
        <v>161</v>
      </c>
      <c r="P426" t="s">
        <v>162</v>
      </c>
      <c r="Q426" t="s">
        <v>163</v>
      </c>
      <c r="R426" t="s">
        <v>164</v>
      </c>
      <c r="S426" t="s">
        <v>14</v>
      </c>
      <c r="T426">
        <v>0</v>
      </c>
      <c r="U426">
        <v>0</v>
      </c>
      <c r="V426" t="s">
        <v>241</v>
      </c>
      <c r="W426">
        <v>0.01</v>
      </c>
      <c r="X426" s="3">
        <f t="shared" si="12"/>
        <v>71687</v>
      </c>
      <c r="Y426" s="3">
        <f t="shared" si="13"/>
        <v>16550.019254999999</v>
      </c>
    </row>
    <row r="427" spans="1:25" x14ac:dyDescent="0.2">
      <c r="A427">
        <v>424</v>
      </c>
      <c r="B427">
        <v>34993</v>
      </c>
      <c r="C427">
        <v>1</v>
      </c>
      <c r="D427">
        <v>26592</v>
      </c>
      <c r="E427">
        <v>1</v>
      </c>
      <c r="F427">
        <v>1728</v>
      </c>
      <c r="G427">
        <v>6.4981900000000001</v>
      </c>
      <c r="H427">
        <v>6.4981899999999995E-2</v>
      </c>
      <c r="I427">
        <v>28.6</v>
      </c>
      <c r="J427">
        <v>60</v>
      </c>
      <c r="K427">
        <v>5207</v>
      </c>
      <c r="L427" t="s">
        <v>158</v>
      </c>
      <c r="M427" t="s">
        <v>159</v>
      </c>
      <c r="N427" t="s">
        <v>160</v>
      </c>
      <c r="O427" t="s">
        <v>161</v>
      </c>
      <c r="P427" t="s">
        <v>162</v>
      </c>
      <c r="Q427" t="s">
        <v>163</v>
      </c>
      <c r="R427" t="s">
        <v>164</v>
      </c>
      <c r="S427" t="s">
        <v>14</v>
      </c>
      <c r="T427">
        <v>0</v>
      </c>
      <c r="U427">
        <v>0</v>
      </c>
      <c r="V427" t="s">
        <v>241</v>
      </c>
      <c r="W427">
        <v>0</v>
      </c>
      <c r="X427" s="3">
        <f t="shared" si="12"/>
        <v>26592</v>
      </c>
      <c r="Y427" s="3">
        <f t="shared" si="13"/>
        <v>1727.9986847999999</v>
      </c>
    </row>
    <row r="428" spans="1:25" x14ac:dyDescent="0.2">
      <c r="A428">
        <v>425</v>
      </c>
      <c r="B428">
        <v>35002</v>
      </c>
      <c r="C428">
        <v>1</v>
      </c>
      <c r="D428">
        <v>26626</v>
      </c>
      <c r="E428">
        <v>1</v>
      </c>
      <c r="F428">
        <v>1216</v>
      </c>
      <c r="G428">
        <v>4.5669599999999999</v>
      </c>
      <c r="H428">
        <v>4.5669599999999998E-2</v>
      </c>
      <c r="I428">
        <v>30.3</v>
      </c>
      <c r="J428">
        <v>60</v>
      </c>
      <c r="K428">
        <v>5207</v>
      </c>
      <c r="L428" t="s">
        <v>158</v>
      </c>
      <c r="M428" t="s">
        <v>159</v>
      </c>
      <c r="N428" t="s">
        <v>160</v>
      </c>
      <c r="O428" t="s">
        <v>161</v>
      </c>
      <c r="P428" t="s">
        <v>162</v>
      </c>
      <c r="Q428" t="s">
        <v>163</v>
      </c>
      <c r="R428" t="s">
        <v>164</v>
      </c>
      <c r="S428" t="s">
        <v>14</v>
      </c>
      <c r="T428">
        <v>0</v>
      </c>
      <c r="U428">
        <v>0</v>
      </c>
      <c r="V428" t="s">
        <v>241</v>
      </c>
      <c r="W428">
        <v>0</v>
      </c>
      <c r="X428" s="3">
        <f t="shared" si="12"/>
        <v>26626</v>
      </c>
      <c r="Y428" s="3">
        <f t="shared" si="13"/>
        <v>1215.9987695999998</v>
      </c>
    </row>
    <row r="429" spans="1:25" x14ac:dyDescent="0.2">
      <c r="A429">
        <v>426</v>
      </c>
      <c r="B429">
        <v>35004</v>
      </c>
      <c r="C429">
        <v>1</v>
      </c>
      <c r="D429">
        <v>28992</v>
      </c>
      <c r="E429">
        <v>3</v>
      </c>
      <c r="F429">
        <v>6782</v>
      </c>
      <c r="G429">
        <v>23.392700000000001</v>
      </c>
      <c r="H429">
        <v>0.28183599999999998</v>
      </c>
      <c r="I429">
        <v>30.4</v>
      </c>
      <c r="J429">
        <v>60</v>
      </c>
      <c r="K429">
        <v>5207</v>
      </c>
      <c r="L429" t="s">
        <v>158</v>
      </c>
      <c r="M429" t="s">
        <v>159</v>
      </c>
      <c r="N429" t="s">
        <v>160</v>
      </c>
      <c r="O429" t="s">
        <v>161</v>
      </c>
      <c r="P429" t="s">
        <v>162</v>
      </c>
      <c r="Q429" t="s">
        <v>163</v>
      </c>
      <c r="R429" t="s">
        <v>164</v>
      </c>
      <c r="S429" t="s">
        <v>14</v>
      </c>
      <c r="T429">
        <v>0</v>
      </c>
      <c r="U429">
        <v>0</v>
      </c>
      <c r="V429" t="s">
        <v>241</v>
      </c>
      <c r="W429">
        <v>0</v>
      </c>
      <c r="X429" s="3">
        <f t="shared" si="12"/>
        <v>28992</v>
      </c>
      <c r="Y429" s="3">
        <f t="shared" si="13"/>
        <v>8170.9893119999997</v>
      </c>
    </row>
    <row r="430" spans="1:25" x14ac:dyDescent="0.2">
      <c r="A430">
        <v>427</v>
      </c>
      <c r="B430">
        <v>35012</v>
      </c>
      <c r="C430">
        <v>1</v>
      </c>
      <c r="D430">
        <v>30809</v>
      </c>
      <c r="E430">
        <v>2</v>
      </c>
      <c r="F430">
        <v>9308</v>
      </c>
      <c r="G430">
        <v>30.212</v>
      </c>
      <c r="H430">
        <v>0.30267100000000002</v>
      </c>
      <c r="I430">
        <v>30.6</v>
      </c>
      <c r="J430">
        <v>52</v>
      </c>
      <c r="K430">
        <v>5207</v>
      </c>
      <c r="L430" t="s">
        <v>158</v>
      </c>
      <c r="M430" t="s">
        <v>159</v>
      </c>
      <c r="N430" t="s">
        <v>160</v>
      </c>
      <c r="O430" t="s">
        <v>161</v>
      </c>
      <c r="P430" t="s">
        <v>162</v>
      </c>
      <c r="Q430" t="s">
        <v>163</v>
      </c>
      <c r="R430" t="s">
        <v>164</v>
      </c>
      <c r="S430" t="s">
        <v>14</v>
      </c>
      <c r="T430">
        <v>0</v>
      </c>
      <c r="U430">
        <v>0</v>
      </c>
      <c r="V430" t="s">
        <v>241</v>
      </c>
      <c r="W430">
        <v>0</v>
      </c>
      <c r="X430" s="3">
        <f t="shared" si="12"/>
        <v>30809</v>
      </c>
      <c r="Y430" s="3">
        <f t="shared" si="13"/>
        <v>9324.9908390000001</v>
      </c>
    </row>
    <row r="431" spans="1:25" x14ac:dyDescent="0.2">
      <c r="A431">
        <v>428</v>
      </c>
      <c r="B431">
        <v>35016</v>
      </c>
      <c r="C431">
        <v>1</v>
      </c>
      <c r="D431">
        <v>17274</v>
      </c>
      <c r="E431">
        <v>1</v>
      </c>
      <c r="F431">
        <v>1201</v>
      </c>
      <c r="G431">
        <v>6.9526500000000002</v>
      </c>
      <c r="H431">
        <v>6.9526500000000005E-2</v>
      </c>
      <c r="I431">
        <v>30.6</v>
      </c>
      <c r="J431">
        <v>60</v>
      </c>
      <c r="K431">
        <v>5207</v>
      </c>
      <c r="L431" t="s">
        <v>158</v>
      </c>
      <c r="M431" t="s">
        <v>159</v>
      </c>
      <c r="N431" t="s">
        <v>160</v>
      </c>
      <c r="O431" t="s">
        <v>161</v>
      </c>
      <c r="P431" t="s">
        <v>162</v>
      </c>
      <c r="Q431" t="s">
        <v>163</v>
      </c>
      <c r="R431" t="s">
        <v>164</v>
      </c>
      <c r="S431" t="s">
        <v>14</v>
      </c>
      <c r="T431">
        <v>0</v>
      </c>
      <c r="U431">
        <v>0</v>
      </c>
      <c r="V431" t="s">
        <v>241</v>
      </c>
      <c r="W431">
        <v>0</v>
      </c>
      <c r="X431" s="3">
        <f t="shared" si="12"/>
        <v>17274</v>
      </c>
      <c r="Y431" s="3">
        <f t="shared" si="13"/>
        <v>1201.000761</v>
      </c>
    </row>
    <row r="432" spans="1:25" x14ac:dyDescent="0.2">
      <c r="A432">
        <v>429</v>
      </c>
      <c r="B432">
        <v>35017</v>
      </c>
      <c r="C432">
        <v>1</v>
      </c>
      <c r="D432">
        <v>54030</v>
      </c>
      <c r="E432">
        <v>2</v>
      </c>
      <c r="F432">
        <v>847</v>
      </c>
      <c r="G432">
        <v>1.56765</v>
      </c>
      <c r="H432">
        <v>1.5676499999999999E-2</v>
      </c>
      <c r="I432">
        <v>20.5</v>
      </c>
      <c r="J432">
        <v>60</v>
      </c>
      <c r="K432">
        <v>5207</v>
      </c>
      <c r="L432" t="s">
        <v>158</v>
      </c>
      <c r="M432" t="s">
        <v>159</v>
      </c>
      <c r="N432" t="s">
        <v>160</v>
      </c>
      <c r="O432" t="s">
        <v>161</v>
      </c>
      <c r="P432" t="s">
        <v>162</v>
      </c>
      <c r="Q432" t="s">
        <v>163</v>
      </c>
      <c r="R432" t="s">
        <v>164</v>
      </c>
      <c r="S432" t="s">
        <v>14</v>
      </c>
      <c r="T432">
        <v>0</v>
      </c>
      <c r="U432">
        <v>0</v>
      </c>
      <c r="V432" t="s">
        <v>241</v>
      </c>
      <c r="W432">
        <v>0</v>
      </c>
      <c r="X432" s="3">
        <f t="shared" si="12"/>
        <v>54030</v>
      </c>
      <c r="Y432" s="3">
        <f t="shared" si="13"/>
        <v>847.00129500000003</v>
      </c>
    </row>
    <row r="433" spans="1:25" x14ac:dyDescent="0.2">
      <c r="A433">
        <v>430</v>
      </c>
      <c r="B433">
        <v>35018</v>
      </c>
      <c r="C433">
        <v>1</v>
      </c>
      <c r="D433">
        <v>51459</v>
      </c>
      <c r="E433">
        <v>6</v>
      </c>
      <c r="F433">
        <v>17765</v>
      </c>
      <c r="G433">
        <v>34.522599999999997</v>
      </c>
      <c r="H433">
        <v>0.34522599999999998</v>
      </c>
      <c r="I433">
        <v>25.9</v>
      </c>
      <c r="J433">
        <v>60</v>
      </c>
      <c r="K433">
        <v>5207</v>
      </c>
      <c r="L433" t="s">
        <v>158</v>
      </c>
      <c r="M433" t="s">
        <v>159</v>
      </c>
      <c r="N433" t="s">
        <v>160</v>
      </c>
      <c r="O433" t="s">
        <v>161</v>
      </c>
      <c r="P433" t="s">
        <v>162</v>
      </c>
      <c r="Q433" t="s">
        <v>163</v>
      </c>
      <c r="R433" t="s">
        <v>164</v>
      </c>
      <c r="S433" t="s">
        <v>14</v>
      </c>
      <c r="T433">
        <v>0</v>
      </c>
      <c r="U433">
        <v>0</v>
      </c>
      <c r="V433" t="s">
        <v>241</v>
      </c>
      <c r="W433">
        <v>0.01</v>
      </c>
      <c r="X433" s="3">
        <f t="shared" si="12"/>
        <v>51459</v>
      </c>
      <c r="Y433" s="3">
        <f t="shared" si="13"/>
        <v>17764.984733999998</v>
      </c>
    </row>
    <row r="434" spans="1:25" x14ac:dyDescent="0.2">
      <c r="A434">
        <v>431</v>
      </c>
      <c r="B434">
        <v>35019</v>
      </c>
      <c r="C434">
        <v>1</v>
      </c>
      <c r="D434">
        <v>72851</v>
      </c>
      <c r="E434">
        <v>5</v>
      </c>
      <c r="F434">
        <v>9077</v>
      </c>
      <c r="G434">
        <v>12.4597</v>
      </c>
      <c r="H434">
        <v>0.124597</v>
      </c>
      <c r="I434">
        <v>25.9</v>
      </c>
      <c r="J434">
        <v>60</v>
      </c>
      <c r="K434">
        <v>5207</v>
      </c>
      <c r="L434" t="s">
        <v>158</v>
      </c>
      <c r="M434" t="s">
        <v>159</v>
      </c>
      <c r="N434" t="s">
        <v>160</v>
      </c>
      <c r="O434" t="s">
        <v>161</v>
      </c>
      <c r="P434" t="s">
        <v>162</v>
      </c>
      <c r="Q434" t="s">
        <v>163</v>
      </c>
      <c r="R434" t="s">
        <v>164</v>
      </c>
      <c r="S434" t="s">
        <v>14</v>
      </c>
      <c r="T434">
        <v>0</v>
      </c>
      <c r="U434">
        <v>0</v>
      </c>
      <c r="V434" t="s">
        <v>241</v>
      </c>
      <c r="W434">
        <v>0.01</v>
      </c>
      <c r="X434" s="3">
        <f t="shared" si="12"/>
        <v>72851</v>
      </c>
      <c r="Y434" s="3">
        <f t="shared" si="13"/>
        <v>9077.0160469999992</v>
      </c>
    </row>
    <row r="435" spans="1:25" x14ac:dyDescent="0.2">
      <c r="A435">
        <v>432</v>
      </c>
      <c r="B435">
        <v>35021</v>
      </c>
      <c r="C435">
        <v>1</v>
      </c>
      <c r="D435">
        <v>26225</v>
      </c>
      <c r="E435">
        <v>2</v>
      </c>
      <c r="F435">
        <v>12221</v>
      </c>
      <c r="G435">
        <v>46.6006</v>
      </c>
      <c r="H435">
        <v>0.46600599999999998</v>
      </c>
      <c r="I435">
        <v>18.399999999999999</v>
      </c>
      <c r="J435">
        <v>60</v>
      </c>
      <c r="K435">
        <v>5207</v>
      </c>
      <c r="L435" t="s">
        <v>158</v>
      </c>
      <c r="M435" t="s">
        <v>159</v>
      </c>
      <c r="N435" t="s">
        <v>160</v>
      </c>
      <c r="O435" t="s">
        <v>161</v>
      </c>
      <c r="P435" t="s">
        <v>162</v>
      </c>
      <c r="Q435" t="s">
        <v>163</v>
      </c>
      <c r="R435" t="s">
        <v>164</v>
      </c>
      <c r="S435" t="s">
        <v>14</v>
      </c>
      <c r="T435">
        <v>0</v>
      </c>
      <c r="U435">
        <v>0</v>
      </c>
      <c r="V435" t="s">
        <v>241</v>
      </c>
      <c r="W435">
        <v>0</v>
      </c>
      <c r="X435" s="3">
        <f t="shared" si="12"/>
        <v>26225</v>
      </c>
      <c r="Y435" s="3">
        <f t="shared" si="13"/>
        <v>12221.00735</v>
      </c>
    </row>
    <row r="436" spans="1:25" x14ac:dyDescent="0.2">
      <c r="A436">
        <v>433</v>
      </c>
      <c r="B436">
        <v>35022</v>
      </c>
      <c r="C436">
        <v>1</v>
      </c>
      <c r="D436">
        <v>51477</v>
      </c>
      <c r="E436">
        <v>3</v>
      </c>
      <c r="F436">
        <v>8857</v>
      </c>
      <c r="G436">
        <v>17.2057</v>
      </c>
      <c r="H436">
        <v>0.17205699999999999</v>
      </c>
      <c r="I436">
        <v>31.1</v>
      </c>
      <c r="J436">
        <v>60</v>
      </c>
      <c r="K436">
        <v>5207</v>
      </c>
      <c r="L436" t="s">
        <v>158</v>
      </c>
      <c r="M436" t="s">
        <v>159</v>
      </c>
      <c r="N436" t="s">
        <v>160</v>
      </c>
      <c r="O436" t="s">
        <v>161</v>
      </c>
      <c r="P436" t="s">
        <v>162</v>
      </c>
      <c r="Q436" t="s">
        <v>163</v>
      </c>
      <c r="R436" t="s">
        <v>164</v>
      </c>
      <c r="S436" t="s">
        <v>14</v>
      </c>
      <c r="T436">
        <v>0</v>
      </c>
      <c r="U436">
        <v>0</v>
      </c>
      <c r="V436" t="s">
        <v>241</v>
      </c>
      <c r="W436">
        <v>0</v>
      </c>
      <c r="X436" s="3">
        <f t="shared" si="12"/>
        <v>51477</v>
      </c>
      <c r="Y436" s="3">
        <f t="shared" si="13"/>
        <v>8856.9781889999995</v>
      </c>
    </row>
    <row r="437" spans="1:25" x14ac:dyDescent="0.2">
      <c r="A437">
        <v>434</v>
      </c>
      <c r="B437">
        <v>35024</v>
      </c>
      <c r="C437">
        <v>1</v>
      </c>
      <c r="D437">
        <v>33966</v>
      </c>
      <c r="E437">
        <v>4</v>
      </c>
      <c r="F437">
        <v>12769</v>
      </c>
      <c r="G437">
        <v>37.593499999999999</v>
      </c>
      <c r="H437">
        <v>0.37593500000000002</v>
      </c>
      <c r="I437">
        <v>21.5</v>
      </c>
      <c r="J437">
        <v>60</v>
      </c>
      <c r="K437">
        <v>5207</v>
      </c>
      <c r="L437" t="s">
        <v>158</v>
      </c>
      <c r="M437" t="s">
        <v>159</v>
      </c>
      <c r="N437" t="s">
        <v>160</v>
      </c>
      <c r="O437" t="s">
        <v>161</v>
      </c>
      <c r="P437" t="s">
        <v>162</v>
      </c>
      <c r="Q437" t="s">
        <v>163</v>
      </c>
      <c r="R437" t="s">
        <v>164</v>
      </c>
      <c r="S437" t="s">
        <v>14</v>
      </c>
      <c r="T437">
        <v>0</v>
      </c>
      <c r="U437">
        <v>0</v>
      </c>
      <c r="V437" t="s">
        <v>241</v>
      </c>
      <c r="W437">
        <v>0.01</v>
      </c>
      <c r="X437" s="3">
        <f t="shared" si="12"/>
        <v>33966</v>
      </c>
      <c r="Y437" s="3">
        <f t="shared" si="13"/>
        <v>12769.00821</v>
      </c>
    </row>
    <row r="438" spans="1:25" x14ac:dyDescent="0.2">
      <c r="A438">
        <v>435</v>
      </c>
      <c r="B438">
        <v>35025</v>
      </c>
      <c r="C438">
        <v>1</v>
      </c>
      <c r="D438">
        <v>40061</v>
      </c>
      <c r="E438">
        <v>1</v>
      </c>
      <c r="F438">
        <v>1104</v>
      </c>
      <c r="G438">
        <v>2.7557999999999998</v>
      </c>
      <c r="H438">
        <v>2.7557999999999999E-2</v>
      </c>
      <c r="I438">
        <v>24.8</v>
      </c>
      <c r="J438">
        <v>60</v>
      </c>
      <c r="K438">
        <v>5207</v>
      </c>
      <c r="L438" t="s">
        <v>158</v>
      </c>
      <c r="M438" t="s">
        <v>159</v>
      </c>
      <c r="N438" t="s">
        <v>160</v>
      </c>
      <c r="O438" t="s">
        <v>161</v>
      </c>
      <c r="P438" t="s">
        <v>162</v>
      </c>
      <c r="Q438" t="s">
        <v>163</v>
      </c>
      <c r="R438" t="s">
        <v>164</v>
      </c>
      <c r="S438" t="s">
        <v>14</v>
      </c>
      <c r="T438">
        <v>0</v>
      </c>
      <c r="U438">
        <v>0</v>
      </c>
      <c r="V438" t="s">
        <v>241</v>
      </c>
      <c r="W438">
        <v>0</v>
      </c>
      <c r="X438" s="3">
        <f t="shared" si="12"/>
        <v>40061</v>
      </c>
      <c r="Y438" s="3">
        <f t="shared" si="13"/>
        <v>1104.0010379999999</v>
      </c>
    </row>
    <row r="439" spans="1:25" x14ac:dyDescent="0.2">
      <c r="A439">
        <v>436</v>
      </c>
      <c r="B439">
        <v>35028</v>
      </c>
      <c r="C439">
        <v>1</v>
      </c>
      <c r="D439">
        <v>20077</v>
      </c>
      <c r="E439">
        <v>1</v>
      </c>
      <c r="F439">
        <v>337</v>
      </c>
      <c r="G439">
        <v>1.6785399999999999</v>
      </c>
      <c r="H439">
        <v>1.6785399999999999E-2</v>
      </c>
      <c r="I439">
        <v>35.1</v>
      </c>
      <c r="J439">
        <v>60</v>
      </c>
      <c r="K439">
        <v>5207</v>
      </c>
      <c r="L439" t="s">
        <v>158</v>
      </c>
      <c r="M439" t="s">
        <v>159</v>
      </c>
      <c r="N439" t="s">
        <v>160</v>
      </c>
      <c r="O439" t="s">
        <v>161</v>
      </c>
      <c r="P439" t="s">
        <v>162</v>
      </c>
      <c r="Q439" t="s">
        <v>163</v>
      </c>
      <c r="R439" t="s">
        <v>164</v>
      </c>
      <c r="S439" t="s">
        <v>14</v>
      </c>
      <c r="T439">
        <v>0</v>
      </c>
      <c r="U439">
        <v>0</v>
      </c>
      <c r="V439" t="s">
        <v>241</v>
      </c>
      <c r="W439">
        <v>0</v>
      </c>
      <c r="X439" s="3">
        <f t="shared" si="12"/>
        <v>20077</v>
      </c>
      <c r="Y439" s="3">
        <f t="shared" si="13"/>
        <v>337.0004758</v>
      </c>
    </row>
    <row r="440" spans="1:25" x14ac:dyDescent="0.2">
      <c r="A440">
        <v>437</v>
      </c>
      <c r="B440">
        <v>35029</v>
      </c>
      <c r="C440">
        <v>1</v>
      </c>
      <c r="D440">
        <v>17447</v>
      </c>
      <c r="E440">
        <v>1</v>
      </c>
      <c r="F440">
        <v>3289</v>
      </c>
      <c r="G440">
        <v>18.851400000000002</v>
      </c>
      <c r="H440">
        <v>0.18851399999999999</v>
      </c>
      <c r="I440">
        <v>29.2</v>
      </c>
      <c r="J440">
        <v>60</v>
      </c>
      <c r="K440">
        <v>5207</v>
      </c>
      <c r="L440" t="s">
        <v>158</v>
      </c>
      <c r="M440" t="s">
        <v>159</v>
      </c>
      <c r="N440" t="s">
        <v>160</v>
      </c>
      <c r="O440" t="s">
        <v>161</v>
      </c>
      <c r="P440" t="s">
        <v>162</v>
      </c>
      <c r="Q440" t="s">
        <v>163</v>
      </c>
      <c r="R440" t="s">
        <v>164</v>
      </c>
      <c r="S440" t="s">
        <v>14</v>
      </c>
      <c r="T440">
        <v>0</v>
      </c>
      <c r="U440">
        <v>0</v>
      </c>
      <c r="V440" t="s">
        <v>241</v>
      </c>
      <c r="W440">
        <v>0</v>
      </c>
      <c r="X440" s="3">
        <f t="shared" si="12"/>
        <v>17447</v>
      </c>
      <c r="Y440" s="3">
        <f t="shared" si="13"/>
        <v>3289.0037579999998</v>
      </c>
    </row>
    <row r="441" spans="1:25" x14ac:dyDescent="0.2">
      <c r="A441">
        <v>438</v>
      </c>
      <c r="B441">
        <v>35032</v>
      </c>
      <c r="C441">
        <v>1</v>
      </c>
      <c r="D441">
        <v>19781</v>
      </c>
      <c r="E441">
        <v>1</v>
      </c>
      <c r="F441">
        <v>234</v>
      </c>
      <c r="G441">
        <v>1.1829499999999999</v>
      </c>
      <c r="H441">
        <v>1.18295E-2</v>
      </c>
      <c r="I441">
        <v>18.3</v>
      </c>
      <c r="J441">
        <v>60</v>
      </c>
      <c r="K441">
        <v>5207</v>
      </c>
      <c r="L441" t="s">
        <v>158</v>
      </c>
      <c r="M441" t="s">
        <v>159</v>
      </c>
      <c r="N441" t="s">
        <v>160</v>
      </c>
      <c r="O441" t="s">
        <v>161</v>
      </c>
      <c r="P441" t="s">
        <v>162</v>
      </c>
      <c r="Q441" t="s">
        <v>163</v>
      </c>
      <c r="R441" t="s">
        <v>164</v>
      </c>
      <c r="S441" t="s">
        <v>14</v>
      </c>
      <c r="T441">
        <v>0</v>
      </c>
      <c r="U441">
        <v>0</v>
      </c>
      <c r="V441" t="s">
        <v>241</v>
      </c>
      <c r="W441">
        <v>0</v>
      </c>
      <c r="X441" s="3">
        <f t="shared" si="12"/>
        <v>19781</v>
      </c>
      <c r="Y441" s="3">
        <f t="shared" si="13"/>
        <v>233.99933949999999</v>
      </c>
    </row>
    <row r="442" spans="1:25" x14ac:dyDescent="0.2">
      <c r="A442">
        <v>439</v>
      </c>
      <c r="B442">
        <v>35033</v>
      </c>
      <c r="C442">
        <v>1</v>
      </c>
      <c r="D442">
        <v>49445</v>
      </c>
      <c r="E442">
        <v>1</v>
      </c>
      <c r="F442">
        <v>1038</v>
      </c>
      <c r="G442">
        <v>2.0992999999999999</v>
      </c>
      <c r="H442">
        <v>2.0993000000000001E-2</v>
      </c>
      <c r="I442">
        <v>23.2</v>
      </c>
      <c r="J442">
        <v>60</v>
      </c>
      <c r="K442">
        <v>5207</v>
      </c>
      <c r="L442" t="s">
        <v>158</v>
      </c>
      <c r="M442" t="s">
        <v>159</v>
      </c>
      <c r="N442" t="s">
        <v>160</v>
      </c>
      <c r="O442" t="s">
        <v>161</v>
      </c>
      <c r="P442" t="s">
        <v>162</v>
      </c>
      <c r="Q442" t="s">
        <v>163</v>
      </c>
      <c r="R442" t="s">
        <v>164</v>
      </c>
      <c r="S442" t="s">
        <v>14</v>
      </c>
      <c r="T442">
        <v>0</v>
      </c>
      <c r="U442">
        <v>0</v>
      </c>
      <c r="V442" t="s">
        <v>241</v>
      </c>
      <c r="W442">
        <v>0</v>
      </c>
      <c r="X442" s="3">
        <f t="shared" si="12"/>
        <v>49445</v>
      </c>
      <c r="Y442" s="3">
        <f t="shared" si="13"/>
        <v>1037.998885</v>
      </c>
    </row>
    <row r="443" spans="1:25" x14ac:dyDescent="0.2">
      <c r="A443">
        <v>440</v>
      </c>
      <c r="B443">
        <v>35034</v>
      </c>
      <c r="C443">
        <v>1</v>
      </c>
      <c r="D443">
        <v>12267</v>
      </c>
      <c r="E443">
        <v>1</v>
      </c>
      <c r="F443">
        <v>3295</v>
      </c>
      <c r="G443">
        <v>26.860700000000001</v>
      </c>
      <c r="H443">
        <v>0.26860699999999998</v>
      </c>
      <c r="I443">
        <v>29.8</v>
      </c>
      <c r="J443">
        <v>60</v>
      </c>
      <c r="K443">
        <v>5207</v>
      </c>
      <c r="L443" t="s">
        <v>158</v>
      </c>
      <c r="M443" t="s">
        <v>159</v>
      </c>
      <c r="N443" t="s">
        <v>160</v>
      </c>
      <c r="O443" t="s">
        <v>161</v>
      </c>
      <c r="P443" t="s">
        <v>162</v>
      </c>
      <c r="Q443" t="s">
        <v>163</v>
      </c>
      <c r="R443" t="s">
        <v>164</v>
      </c>
      <c r="S443" t="s">
        <v>14</v>
      </c>
      <c r="T443">
        <v>0</v>
      </c>
      <c r="U443">
        <v>0</v>
      </c>
      <c r="V443" t="s">
        <v>241</v>
      </c>
      <c r="W443">
        <v>0</v>
      </c>
      <c r="X443" s="3">
        <f t="shared" si="12"/>
        <v>12267</v>
      </c>
      <c r="Y443" s="3">
        <f t="shared" si="13"/>
        <v>3295.0020689999997</v>
      </c>
    </row>
    <row r="444" spans="1:25" x14ac:dyDescent="0.2">
      <c r="A444">
        <v>441</v>
      </c>
      <c r="B444">
        <v>35038</v>
      </c>
      <c r="C444">
        <v>1</v>
      </c>
      <c r="D444">
        <v>24547</v>
      </c>
      <c r="E444">
        <v>2</v>
      </c>
      <c r="F444">
        <v>1667</v>
      </c>
      <c r="G444">
        <v>6.7910500000000003</v>
      </c>
      <c r="H444">
        <v>6.7910499999999999E-2</v>
      </c>
      <c r="I444">
        <v>22.8</v>
      </c>
      <c r="J444">
        <v>60</v>
      </c>
      <c r="K444">
        <v>5207</v>
      </c>
      <c r="L444" t="s">
        <v>158</v>
      </c>
      <c r="M444" t="s">
        <v>159</v>
      </c>
      <c r="N444" t="s">
        <v>160</v>
      </c>
      <c r="O444" t="s">
        <v>161</v>
      </c>
      <c r="P444" t="s">
        <v>162</v>
      </c>
      <c r="Q444" t="s">
        <v>163</v>
      </c>
      <c r="R444" t="s">
        <v>164</v>
      </c>
      <c r="S444" t="s">
        <v>14</v>
      </c>
      <c r="T444">
        <v>0</v>
      </c>
      <c r="U444">
        <v>0</v>
      </c>
      <c r="V444" t="s">
        <v>241</v>
      </c>
      <c r="W444">
        <v>0</v>
      </c>
      <c r="X444" s="3">
        <f t="shared" si="12"/>
        <v>24547</v>
      </c>
      <c r="Y444" s="3">
        <f t="shared" si="13"/>
        <v>1666.9990435</v>
      </c>
    </row>
    <row r="445" spans="1:25" x14ac:dyDescent="0.2">
      <c r="A445">
        <v>442</v>
      </c>
      <c r="B445">
        <v>35041</v>
      </c>
      <c r="C445">
        <v>1</v>
      </c>
      <c r="D445">
        <v>5588</v>
      </c>
      <c r="E445">
        <v>1</v>
      </c>
      <c r="F445">
        <v>569</v>
      </c>
      <c r="G445">
        <v>10.182499999999999</v>
      </c>
      <c r="H445">
        <v>0.101825</v>
      </c>
      <c r="I445">
        <v>24.2</v>
      </c>
      <c r="J445">
        <v>60</v>
      </c>
      <c r="K445">
        <v>5207</v>
      </c>
      <c r="L445" t="s">
        <v>158</v>
      </c>
      <c r="M445" t="s">
        <v>159</v>
      </c>
      <c r="N445" t="s">
        <v>160</v>
      </c>
      <c r="O445" t="s">
        <v>161</v>
      </c>
      <c r="P445" t="s">
        <v>162</v>
      </c>
      <c r="Q445" t="s">
        <v>163</v>
      </c>
      <c r="R445" t="s">
        <v>164</v>
      </c>
      <c r="S445" t="s">
        <v>14</v>
      </c>
      <c r="T445">
        <v>0</v>
      </c>
      <c r="U445">
        <v>0</v>
      </c>
      <c r="V445" t="s">
        <v>241</v>
      </c>
      <c r="W445">
        <v>0</v>
      </c>
      <c r="X445" s="3">
        <f t="shared" si="12"/>
        <v>5588</v>
      </c>
      <c r="Y445" s="3">
        <f t="shared" si="13"/>
        <v>568.99810000000002</v>
      </c>
    </row>
    <row r="446" spans="1:25" x14ac:dyDescent="0.2">
      <c r="A446">
        <v>443</v>
      </c>
      <c r="B446">
        <v>35043</v>
      </c>
      <c r="C446">
        <v>1</v>
      </c>
      <c r="D446">
        <v>2852</v>
      </c>
      <c r="E446">
        <v>1</v>
      </c>
      <c r="F446">
        <v>677</v>
      </c>
      <c r="G446">
        <v>23.7377</v>
      </c>
      <c r="H446">
        <v>0.237377</v>
      </c>
      <c r="I446">
        <v>23</v>
      </c>
      <c r="J446">
        <v>60</v>
      </c>
      <c r="K446">
        <v>5207</v>
      </c>
      <c r="L446" t="s">
        <v>158</v>
      </c>
      <c r="M446" t="s">
        <v>159</v>
      </c>
      <c r="N446" t="s">
        <v>160</v>
      </c>
      <c r="O446" t="s">
        <v>161</v>
      </c>
      <c r="P446" t="s">
        <v>162</v>
      </c>
      <c r="Q446" t="s">
        <v>163</v>
      </c>
      <c r="R446" t="s">
        <v>164</v>
      </c>
      <c r="S446" t="s">
        <v>14</v>
      </c>
      <c r="T446">
        <v>0.23737727910238399</v>
      </c>
      <c r="U446">
        <v>0.42555000087376799</v>
      </c>
      <c r="V446">
        <v>1.7927158087030799</v>
      </c>
      <c r="W446">
        <v>0</v>
      </c>
      <c r="X446" s="3">
        <f t="shared" si="12"/>
        <v>2852</v>
      </c>
      <c r="Y446" s="3">
        <f t="shared" si="13"/>
        <v>676.99920399999996</v>
      </c>
    </row>
    <row r="447" spans="1:25" x14ac:dyDescent="0.2">
      <c r="A447">
        <v>444</v>
      </c>
      <c r="B447">
        <v>35044</v>
      </c>
      <c r="C447">
        <v>1</v>
      </c>
      <c r="D447">
        <v>10970</v>
      </c>
      <c r="E447">
        <v>1</v>
      </c>
      <c r="F447">
        <v>289</v>
      </c>
      <c r="G447">
        <v>2.6344599999999998</v>
      </c>
      <c r="H447">
        <v>2.6344599999999999E-2</v>
      </c>
      <c r="I447">
        <v>24.3</v>
      </c>
      <c r="J447">
        <v>1</v>
      </c>
      <c r="K447">
        <v>5207</v>
      </c>
      <c r="L447" t="s">
        <v>158</v>
      </c>
      <c r="M447" t="s">
        <v>159</v>
      </c>
      <c r="N447" t="s">
        <v>160</v>
      </c>
      <c r="O447" t="s">
        <v>161</v>
      </c>
      <c r="P447" t="s">
        <v>162</v>
      </c>
      <c r="Q447" t="s">
        <v>163</v>
      </c>
      <c r="R447" t="s">
        <v>164</v>
      </c>
      <c r="S447" t="s">
        <v>14</v>
      </c>
      <c r="T447">
        <v>0</v>
      </c>
      <c r="U447">
        <v>0</v>
      </c>
      <c r="V447" t="s">
        <v>241</v>
      </c>
      <c r="W447">
        <v>0</v>
      </c>
      <c r="X447" s="3">
        <f t="shared" si="12"/>
        <v>10970</v>
      </c>
      <c r="Y447" s="3">
        <f t="shared" si="13"/>
        <v>289.00026199999996</v>
      </c>
    </row>
    <row r="448" spans="1:25" x14ac:dyDescent="0.2">
      <c r="A448">
        <v>445</v>
      </c>
      <c r="B448">
        <v>35045</v>
      </c>
      <c r="C448">
        <v>1</v>
      </c>
      <c r="D448">
        <v>16129</v>
      </c>
      <c r="E448">
        <v>1</v>
      </c>
      <c r="F448">
        <v>5979</v>
      </c>
      <c r="G448">
        <v>37.069899999999997</v>
      </c>
      <c r="H448">
        <v>0.370699</v>
      </c>
      <c r="I448">
        <v>28.2</v>
      </c>
      <c r="J448">
        <v>60</v>
      </c>
      <c r="K448">
        <v>5207</v>
      </c>
      <c r="L448" t="s">
        <v>158</v>
      </c>
      <c r="M448" t="s">
        <v>159</v>
      </c>
      <c r="N448" t="s">
        <v>160</v>
      </c>
      <c r="O448" t="s">
        <v>161</v>
      </c>
      <c r="P448" t="s">
        <v>162</v>
      </c>
      <c r="Q448" t="s">
        <v>163</v>
      </c>
      <c r="R448" t="s">
        <v>164</v>
      </c>
      <c r="S448" t="s">
        <v>14</v>
      </c>
      <c r="T448">
        <v>0</v>
      </c>
      <c r="U448">
        <v>0</v>
      </c>
      <c r="V448" t="s">
        <v>241</v>
      </c>
      <c r="W448">
        <v>0</v>
      </c>
      <c r="X448" s="3">
        <f t="shared" si="12"/>
        <v>16129</v>
      </c>
      <c r="Y448" s="3">
        <f t="shared" si="13"/>
        <v>5979.0041709999996</v>
      </c>
    </row>
    <row r="449" spans="1:25" x14ac:dyDescent="0.2">
      <c r="A449">
        <v>446</v>
      </c>
      <c r="B449">
        <v>35051</v>
      </c>
      <c r="C449">
        <v>1</v>
      </c>
      <c r="D449">
        <v>37203</v>
      </c>
      <c r="E449">
        <v>3</v>
      </c>
      <c r="F449">
        <v>10940</v>
      </c>
      <c r="G449">
        <v>29.406199999999998</v>
      </c>
      <c r="H449">
        <v>0.29406199999999999</v>
      </c>
      <c r="I449">
        <v>32.200000000000003</v>
      </c>
      <c r="J449">
        <v>60</v>
      </c>
      <c r="K449">
        <v>5207</v>
      </c>
      <c r="L449" t="s">
        <v>158</v>
      </c>
      <c r="M449" t="s">
        <v>159</v>
      </c>
      <c r="N449" t="s">
        <v>160</v>
      </c>
      <c r="O449" t="s">
        <v>161</v>
      </c>
      <c r="P449" t="s">
        <v>162</v>
      </c>
      <c r="Q449" t="s">
        <v>163</v>
      </c>
      <c r="R449" t="s">
        <v>164</v>
      </c>
      <c r="S449" t="s">
        <v>14</v>
      </c>
      <c r="T449">
        <v>0</v>
      </c>
      <c r="U449">
        <v>0</v>
      </c>
      <c r="V449" t="s">
        <v>241</v>
      </c>
      <c r="W449">
        <v>0</v>
      </c>
      <c r="X449" s="3">
        <f t="shared" si="12"/>
        <v>37203</v>
      </c>
      <c r="Y449" s="3">
        <f t="shared" si="13"/>
        <v>10939.988585999999</v>
      </c>
    </row>
    <row r="450" spans="1:25" x14ac:dyDescent="0.2">
      <c r="A450">
        <v>447</v>
      </c>
      <c r="B450">
        <v>35053</v>
      </c>
      <c r="C450">
        <v>1</v>
      </c>
      <c r="D450">
        <v>17114</v>
      </c>
      <c r="E450">
        <v>1</v>
      </c>
      <c r="F450">
        <v>1049</v>
      </c>
      <c r="G450">
        <v>6.12948</v>
      </c>
      <c r="H450">
        <v>6.1294800000000003E-2</v>
      </c>
      <c r="I450">
        <v>28.5</v>
      </c>
      <c r="J450">
        <v>60</v>
      </c>
      <c r="K450">
        <v>5207</v>
      </c>
      <c r="L450" t="s">
        <v>158</v>
      </c>
      <c r="M450" t="s">
        <v>159</v>
      </c>
      <c r="N450" t="s">
        <v>160</v>
      </c>
      <c r="O450" t="s">
        <v>161</v>
      </c>
      <c r="P450" t="s">
        <v>162</v>
      </c>
      <c r="Q450" t="s">
        <v>163</v>
      </c>
      <c r="R450" t="s">
        <v>164</v>
      </c>
      <c r="S450" t="s">
        <v>14</v>
      </c>
      <c r="T450">
        <v>0</v>
      </c>
      <c r="U450">
        <v>0</v>
      </c>
      <c r="V450" t="s">
        <v>241</v>
      </c>
      <c r="W450">
        <v>0</v>
      </c>
      <c r="X450" s="3">
        <f t="shared" si="12"/>
        <v>17114</v>
      </c>
      <c r="Y450" s="3">
        <f t="shared" si="13"/>
        <v>1048.9992072</v>
      </c>
    </row>
    <row r="451" spans="1:25" x14ac:dyDescent="0.2">
      <c r="A451">
        <v>448</v>
      </c>
      <c r="B451">
        <v>35054</v>
      </c>
      <c r="C451">
        <v>1</v>
      </c>
      <c r="D451">
        <v>7536</v>
      </c>
      <c r="E451">
        <v>1</v>
      </c>
      <c r="F451">
        <v>1359</v>
      </c>
      <c r="G451">
        <v>18.0334</v>
      </c>
      <c r="H451">
        <v>0.18033399999999999</v>
      </c>
      <c r="I451">
        <v>31</v>
      </c>
      <c r="J451">
        <v>60</v>
      </c>
      <c r="K451">
        <v>5207</v>
      </c>
      <c r="L451" t="s">
        <v>158</v>
      </c>
      <c r="M451" t="s">
        <v>159</v>
      </c>
      <c r="N451" t="s">
        <v>160</v>
      </c>
      <c r="O451" t="s">
        <v>161</v>
      </c>
      <c r="P451" t="s">
        <v>162</v>
      </c>
      <c r="Q451" t="s">
        <v>163</v>
      </c>
      <c r="R451" t="s">
        <v>164</v>
      </c>
      <c r="S451" t="s">
        <v>14</v>
      </c>
      <c r="T451">
        <v>0</v>
      </c>
      <c r="U451">
        <v>0</v>
      </c>
      <c r="V451" t="s">
        <v>241</v>
      </c>
      <c r="W451">
        <v>0</v>
      </c>
      <c r="X451" s="3">
        <f t="shared" si="12"/>
        <v>7536</v>
      </c>
      <c r="Y451" s="3">
        <f t="shared" si="13"/>
        <v>1358.997024</v>
      </c>
    </row>
    <row r="452" spans="1:25" x14ac:dyDescent="0.2">
      <c r="A452">
        <v>449</v>
      </c>
      <c r="B452">
        <v>35058</v>
      </c>
      <c r="C452">
        <v>1</v>
      </c>
      <c r="D452">
        <v>19306</v>
      </c>
      <c r="E452">
        <v>1</v>
      </c>
      <c r="F452">
        <v>542</v>
      </c>
      <c r="G452">
        <v>2.80742</v>
      </c>
      <c r="H452">
        <v>2.8074200000000001E-2</v>
      </c>
      <c r="I452">
        <v>29.7</v>
      </c>
      <c r="J452">
        <v>60</v>
      </c>
      <c r="K452">
        <v>5207</v>
      </c>
      <c r="L452" t="s">
        <v>158</v>
      </c>
      <c r="M452" t="s">
        <v>159</v>
      </c>
      <c r="N452" t="s">
        <v>160</v>
      </c>
      <c r="O452" t="s">
        <v>161</v>
      </c>
      <c r="P452" t="s">
        <v>162</v>
      </c>
      <c r="Q452" t="s">
        <v>163</v>
      </c>
      <c r="R452" t="s">
        <v>164</v>
      </c>
      <c r="S452" t="s">
        <v>14</v>
      </c>
      <c r="T452">
        <v>0</v>
      </c>
      <c r="U452">
        <v>0</v>
      </c>
      <c r="V452" t="s">
        <v>241</v>
      </c>
      <c r="W452">
        <v>0</v>
      </c>
      <c r="X452" s="3">
        <f t="shared" ref="X452:X515" si="14">D452-C452+1</f>
        <v>19306</v>
      </c>
      <c r="Y452" s="3">
        <f t="shared" ref="Y452:Y515" si="15">H452*X452</f>
        <v>542.00050520000002</v>
      </c>
    </row>
    <row r="453" spans="1:25" x14ac:dyDescent="0.2">
      <c r="A453">
        <v>450</v>
      </c>
      <c r="B453">
        <v>35061</v>
      </c>
      <c r="C453">
        <v>1</v>
      </c>
      <c r="D453">
        <v>44915</v>
      </c>
      <c r="E453">
        <v>1</v>
      </c>
      <c r="F453">
        <v>3465</v>
      </c>
      <c r="G453">
        <v>7.7145700000000001</v>
      </c>
      <c r="H453">
        <v>7.7145699999999998E-2</v>
      </c>
      <c r="I453">
        <v>28.6</v>
      </c>
      <c r="J453">
        <v>60</v>
      </c>
      <c r="K453">
        <v>5207</v>
      </c>
      <c r="L453" t="s">
        <v>158</v>
      </c>
      <c r="M453" t="s">
        <v>159</v>
      </c>
      <c r="N453" t="s">
        <v>160</v>
      </c>
      <c r="O453" t="s">
        <v>161</v>
      </c>
      <c r="P453" t="s">
        <v>162</v>
      </c>
      <c r="Q453" t="s">
        <v>163</v>
      </c>
      <c r="R453" t="s">
        <v>164</v>
      </c>
      <c r="S453" t="s">
        <v>14</v>
      </c>
      <c r="T453">
        <v>0</v>
      </c>
      <c r="U453">
        <v>0</v>
      </c>
      <c r="V453" t="s">
        <v>241</v>
      </c>
      <c r="W453">
        <v>0</v>
      </c>
      <c r="X453" s="3">
        <f t="shared" si="14"/>
        <v>44915</v>
      </c>
      <c r="Y453" s="3">
        <f t="shared" si="15"/>
        <v>3464.9991154999998</v>
      </c>
    </row>
    <row r="454" spans="1:25" x14ac:dyDescent="0.2">
      <c r="A454">
        <v>451</v>
      </c>
      <c r="B454">
        <v>35062</v>
      </c>
      <c r="C454">
        <v>1</v>
      </c>
      <c r="D454">
        <v>12466</v>
      </c>
      <c r="E454">
        <v>1</v>
      </c>
      <c r="F454">
        <v>2504</v>
      </c>
      <c r="G454">
        <v>20.086600000000001</v>
      </c>
      <c r="H454">
        <v>0.20086599999999999</v>
      </c>
      <c r="I454">
        <v>31.7</v>
      </c>
      <c r="J454">
        <v>60</v>
      </c>
      <c r="K454">
        <v>5207</v>
      </c>
      <c r="L454" t="s">
        <v>158</v>
      </c>
      <c r="M454" t="s">
        <v>159</v>
      </c>
      <c r="N454" t="s">
        <v>160</v>
      </c>
      <c r="O454" t="s">
        <v>161</v>
      </c>
      <c r="P454" t="s">
        <v>162</v>
      </c>
      <c r="Q454" t="s">
        <v>163</v>
      </c>
      <c r="R454" t="s">
        <v>164</v>
      </c>
      <c r="S454" t="s">
        <v>14</v>
      </c>
      <c r="T454">
        <v>0</v>
      </c>
      <c r="U454">
        <v>0</v>
      </c>
      <c r="V454" t="s">
        <v>241</v>
      </c>
      <c r="W454">
        <v>0</v>
      </c>
      <c r="X454" s="3">
        <f t="shared" si="14"/>
        <v>12466</v>
      </c>
      <c r="Y454" s="3">
        <f t="shared" si="15"/>
        <v>2503.9955559999999</v>
      </c>
    </row>
    <row r="455" spans="1:25" x14ac:dyDescent="0.2">
      <c r="A455">
        <v>452</v>
      </c>
      <c r="B455">
        <v>35065</v>
      </c>
      <c r="C455">
        <v>1</v>
      </c>
      <c r="D455">
        <v>30085</v>
      </c>
      <c r="E455">
        <v>2</v>
      </c>
      <c r="F455">
        <v>8568</v>
      </c>
      <c r="G455">
        <v>28.479299999999999</v>
      </c>
      <c r="H455">
        <v>0.28479300000000002</v>
      </c>
      <c r="I455">
        <v>30.8</v>
      </c>
      <c r="J455">
        <v>60</v>
      </c>
      <c r="K455">
        <v>5207</v>
      </c>
      <c r="L455" t="s">
        <v>158</v>
      </c>
      <c r="M455" t="s">
        <v>159</v>
      </c>
      <c r="N455" t="s">
        <v>160</v>
      </c>
      <c r="O455" t="s">
        <v>161</v>
      </c>
      <c r="P455" t="s">
        <v>162</v>
      </c>
      <c r="Q455" t="s">
        <v>163</v>
      </c>
      <c r="R455" t="s">
        <v>164</v>
      </c>
      <c r="S455" t="s">
        <v>14</v>
      </c>
      <c r="T455">
        <v>0</v>
      </c>
      <c r="U455">
        <v>0</v>
      </c>
      <c r="V455" t="s">
        <v>241</v>
      </c>
      <c r="W455">
        <v>0</v>
      </c>
      <c r="X455" s="3">
        <f t="shared" si="14"/>
        <v>30085</v>
      </c>
      <c r="Y455" s="3">
        <f t="shared" si="15"/>
        <v>8567.9974050000001</v>
      </c>
    </row>
    <row r="456" spans="1:25" x14ac:dyDescent="0.2">
      <c r="A456">
        <v>453</v>
      </c>
      <c r="B456">
        <v>35066</v>
      </c>
      <c r="C456">
        <v>1</v>
      </c>
      <c r="D456">
        <v>26948</v>
      </c>
      <c r="E456">
        <v>1</v>
      </c>
      <c r="F456">
        <v>1018</v>
      </c>
      <c r="G456">
        <v>3.77765</v>
      </c>
      <c r="H456">
        <v>3.7776499999999998E-2</v>
      </c>
      <c r="I456">
        <v>27.8</v>
      </c>
      <c r="J456">
        <v>60</v>
      </c>
      <c r="K456">
        <v>5207</v>
      </c>
      <c r="L456" t="s">
        <v>158</v>
      </c>
      <c r="M456" t="s">
        <v>159</v>
      </c>
      <c r="N456" t="s">
        <v>160</v>
      </c>
      <c r="O456" t="s">
        <v>161</v>
      </c>
      <c r="P456" t="s">
        <v>162</v>
      </c>
      <c r="Q456" t="s">
        <v>163</v>
      </c>
      <c r="R456" t="s">
        <v>164</v>
      </c>
      <c r="S456" t="s">
        <v>14</v>
      </c>
      <c r="T456">
        <v>0</v>
      </c>
      <c r="U456">
        <v>0</v>
      </c>
      <c r="V456" t="s">
        <v>241</v>
      </c>
      <c r="W456">
        <v>0</v>
      </c>
      <c r="X456" s="3">
        <f t="shared" si="14"/>
        <v>26948</v>
      </c>
      <c r="Y456" s="3">
        <f t="shared" si="15"/>
        <v>1018.0011219999999</v>
      </c>
    </row>
    <row r="457" spans="1:25" x14ac:dyDescent="0.2">
      <c r="A457">
        <v>454</v>
      </c>
      <c r="B457">
        <v>35070</v>
      </c>
      <c r="C457">
        <v>1</v>
      </c>
      <c r="D457">
        <v>14411</v>
      </c>
      <c r="E457">
        <v>1</v>
      </c>
      <c r="F457">
        <v>475</v>
      </c>
      <c r="G457">
        <v>3.29609</v>
      </c>
      <c r="H457">
        <v>3.2960900000000001E-2</v>
      </c>
      <c r="I457">
        <v>30.7</v>
      </c>
      <c r="J457">
        <v>60</v>
      </c>
      <c r="K457">
        <v>5207</v>
      </c>
      <c r="L457" t="s">
        <v>158</v>
      </c>
      <c r="M457" t="s">
        <v>159</v>
      </c>
      <c r="N457" t="s">
        <v>160</v>
      </c>
      <c r="O457" t="s">
        <v>161</v>
      </c>
      <c r="P457" t="s">
        <v>162</v>
      </c>
      <c r="Q457" t="s">
        <v>163</v>
      </c>
      <c r="R457" t="s">
        <v>164</v>
      </c>
      <c r="S457" t="s">
        <v>14</v>
      </c>
      <c r="T457">
        <v>0</v>
      </c>
      <c r="U457">
        <v>0</v>
      </c>
      <c r="V457" t="s">
        <v>241</v>
      </c>
      <c r="W457">
        <v>0</v>
      </c>
      <c r="X457" s="3">
        <f t="shared" si="14"/>
        <v>14411</v>
      </c>
      <c r="Y457" s="3">
        <f t="shared" si="15"/>
        <v>474.99952990000003</v>
      </c>
    </row>
    <row r="458" spans="1:25" x14ac:dyDescent="0.2">
      <c r="A458">
        <v>455</v>
      </c>
      <c r="B458">
        <v>35071</v>
      </c>
      <c r="C458">
        <v>1</v>
      </c>
      <c r="D458">
        <v>40459</v>
      </c>
      <c r="E458">
        <v>1</v>
      </c>
      <c r="F458">
        <v>8112</v>
      </c>
      <c r="G458">
        <v>20.049900000000001</v>
      </c>
      <c r="H458">
        <v>0.20049900000000001</v>
      </c>
      <c r="I458">
        <v>28.5</v>
      </c>
      <c r="J458">
        <v>60</v>
      </c>
      <c r="K458">
        <v>5207</v>
      </c>
      <c r="L458" t="s">
        <v>158</v>
      </c>
      <c r="M458" t="s">
        <v>159</v>
      </c>
      <c r="N458" t="s">
        <v>160</v>
      </c>
      <c r="O458" t="s">
        <v>161</v>
      </c>
      <c r="P458" t="s">
        <v>162</v>
      </c>
      <c r="Q458" t="s">
        <v>163</v>
      </c>
      <c r="R458" t="s">
        <v>164</v>
      </c>
      <c r="S458" t="s">
        <v>14</v>
      </c>
      <c r="T458">
        <v>0</v>
      </c>
      <c r="U458">
        <v>0</v>
      </c>
      <c r="V458" t="s">
        <v>241</v>
      </c>
      <c r="W458">
        <v>0</v>
      </c>
      <c r="X458" s="3">
        <f t="shared" si="14"/>
        <v>40459</v>
      </c>
      <c r="Y458" s="3">
        <f t="shared" si="15"/>
        <v>8111.9890410000007</v>
      </c>
    </row>
    <row r="459" spans="1:25" x14ac:dyDescent="0.2">
      <c r="A459">
        <v>456</v>
      </c>
      <c r="B459">
        <v>35073</v>
      </c>
      <c r="C459">
        <v>1</v>
      </c>
      <c r="D459">
        <v>9379</v>
      </c>
      <c r="E459">
        <v>1</v>
      </c>
      <c r="F459">
        <v>4732</v>
      </c>
      <c r="G459">
        <v>50.453099999999999</v>
      </c>
      <c r="H459">
        <v>0.50453099999999995</v>
      </c>
      <c r="I459">
        <v>30.7</v>
      </c>
      <c r="J459">
        <v>60</v>
      </c>
      <c r="K459">
        <v>5207</v>
      </c>
      <c r="L459" t="s">
        <v>158</v>
      </c>
      <c r="M459" t="s">
        <v>159</v>
      </c>
      <c r="N459" t="s">
        <v>160</v>
      </c>
      <c r="O459" t="s">
        <v>161</v>
      </c>
      <c r="P459" t="s">
        <v>162</v>
      </c>
      <c r="Q459" t="s">
        <v>163</v>
      </c>
      <c r="R459" t="s">
        <v>164</v>
      </c>
      <c r="S459" t="s">
        <v>14</v>
      </c>
      <c r="T459">
        <v>0</v>
      </c>
      <c r="U459">
        <v>0</v>
      </c>
      <c r="V459" t="s">
        <v>241</v>
      </c>
      <c r="W459">
        <v>0</v>
      </c>
      <c r="X459" s="3">
        <f t="shared" si="14"/>
        <v>9379</v>
      </c>
      <c r="Y459" s="3">
        <f t="shared" si="15"/>
        <v>4731.9962489999998</v>
      </c>
    </row>
    <row r="460" spans="1:25" x14ac:dyDescent="0.2">
      <c r="A460">
        <v>457</v>
      </c>
      <c r="B460">
        <v>35076</v>
      </c>
      <c r="C460">
        <v>1</v>
      </c>
      <c r="D460">
        <v>29004</v>
      </c>
      <c r="E460">
        <v>1</v>
      </c>
      <c r="F460">
        <v>698</v>
      </c>
      <c r="G460">
        <v>2.4065599999999998</v>
      </c>
      <c r="H460">
        <v>2.4065599999999999E-2</v>
      </c>
      <c r="I460">
        <v>36.299999999999997</v>
      </c>
      <c r="J460">
        <v>60</v>
      </c>
      <c r="K460">
        <v>5207</v>
      </c>
      <c r="L460" t="s">
        <v>158</v>
      </c>
      <c r="M460" t="s">
        <v>159</v>
      </c>
      <c r="N460" t="s">
        <v>160</v>
      </c>
      <c r="O460" t="s">
        <v>161</v>
      </c>
      <c r="P460" t="s">
        <v>162</v>
      </c>
      <c r="Q460" t="s">
        <v>163</v>
      </c>
      <c r="R460" t="s">
        <v>164</v>
      </c>
      <c r="S460" t="s">
        <v>14</v>
      </c>
      <c r="T460">
        <v>0</v>
      </c>
      <c r="U460">
        <v>0</v>
      </c>
      <c r="V460" t="s">
        <v>241</v>
      </c>
      <c r="W460">
        <v>0</v>
      </c>
      <c r="X460" s="3">
        <f t="shared" si="14"/>
        <v>29004</v>
      </c>
      <c r="Y460" s="3">
        <f t="shared" si="15"/>
        <v>697.99866239999994</v>
      </c>
    </row>
    <row r="461" spans="1:25" x14ac:dyDescent="0.2">
      <c r="A461">
        <v>458</v>
      </c>
      <c r="B461">
        <v>35077</v>
      </c>
      <c r="C461">
        <v>1</v>
      </c>
      <c r="D461">
        <v>15026</v>
      </c>
      <c r="E461">
        <v>1</v>
      </c>
      <c r="F461">
        <v>1809</v>
      </c>
      <c r="G461">
        <v>12.039099999999999</v>
      </c>
      <c r="H461">
        <v>0.120391</v>
      </c>
      <c r="I461">
        <v>31.6</v>
      </c>
      <c r="J461">
        <v>60</v>
      </c>
      <c r="K461">
        <v>5207</v>
      </c>
      <c r="L461" t="s">
        <v>158</v>
      </c>
      <c r="M461" t="s">
        <v>159</v>
      </c>
      <c r="N461" t="s">
        <v>160</v>
      </c>
      <c r="O461" t="s">
        <v>161</v>
      </c>
      <c r="P461" t="s">
        <v>162</v>
      </c>
      <c r="Q461" t="s">
        <v>163</v>
      </c>
      <c r="R461" t="s">
        <v>164</v>
      </c>
      <c r="S461" t="s">
        <v>14</v>
      </c>
      <c r="T461">
        <v>0</v>
      </c>
      <c r="U461">
        <v>0</v>
      </c>
      <c r="V461" t="s">
        <v>241</v>
      </c>
      <c r="W461">
        <v>0</v>
      </c>
      <c r="X461" s="3">
        <f t="shared" si="14"/>
        <v>15026</v>
      </c>
      <c r="Y461" s="3">
        <f t="shared" si="15"/>
        <v>1808.9951659999999</v>
      </c>
    </row>
    <row r="462" spans="1:25" x14ac:dyDescent="0.2">
      <c r="A462">
        <v>459</v>
      </c>
      <c r="B462">
        <v>35079</v>
      </c>
      <c r="C462">
        <v>1</v>
      </c>
      <c r="D462">
        <v>11314</v>
      </c>
      <c r="E462">
        <v>1</v>
      </c>
      <c r="F462">
        <v>3568</v>
      </c>
      <c r="G462">
        <v>31.536100000000001</v>
      </c>
      <c r="H462">
        <v>0.315361</v>
      </c>
      <c r="I462">
        <v>31.1</v>
      </c>
      <c r="J462">
        <v>60</v>
      </c>
      <c r="K462">
        <v>5207</v>
      </c>
      <c r="L462" t="s">
        <v>158</v>
      </c>
      <c r="M462" t="s">
        <v>159</v>
      </c>
      <c r="N462" t="s">
        <v>160</v>
      </c>
      <c r="O462" t="s">
        <v>161</v>
      </c>
      <c r="P462" t="s">
        <v>162</v>
      </c>
      <c r="Q462" t="s">
        <v>163</v>
      </c>
      <c r="R462" t="s">
        <v>164</v>
      </c>
      <c r="S462" t="s">
        <v>14</v>
      </c>
      <c r="T462">
        <v>0</v>
      </c>
      <c r="U462">
        <v>0</v>
      </c>
      <c r="V462" t="s">
        <v>241</v>
      </c>
      <c r="W462">
        <v>0</v>
      </c>
      <c r="X462" s="3">
        <f t="shared" si="14"/>
        <v>11314</v>
      </c>
      <c r="Y462" s="3">
        <f t="shared" si="15"/>
        <v>3567.9943539999999</v>
      </c>
    </row>
    <row r="463" spans="1:25" x14ac:dyDescent="0.2">
      <c r="A463">
        <v>460</v>
      </c>
      <c r="B463">
        <v>35080</v>
      </c>
      <c r="C463">
        <v>1</v>
      </c>
      <c r="D463">
        <v>23060</v>
      </c>
      <c r="E463">
        <v>1</v>
      </c>
      <c r="F463">
        <v>4713</v>
      </c>
      <c r="G463">
        <v>20.437999999999999</v>
      </c>
      <c r="H463">
        <v>0.20438000000000001</v>
      </c>
      <c r="I463">
        <v>22.9</v>
      </c>
      <c r="J463">
        <v>60</v>
      </c>
      <c r="K463">
        <v>5207</v>
      </c>
      <c r="L463" t="s">
        <v>158</v>
      </c>
      <c r="M463" t="s">
        <v>159</v>
      </c>
      <c r="N463" t="s">
        <v>160</v>
      </c>
      <c r="O463" t="s">
        <v>161</v>
      </c>
      <c r="P463" t="s">
        <v>162</v>
      </c>
      <c r="Q463" t="s">
        <v>163</v>
      </c>
      <c r="R463" t="s">
        <v>164</v>
      </c>
      <c r="S463" t="s">
        <v>14</v>
      </c>
      <c r="T463">
        <v>0</v>
      </c>
      <c r="U463">
        <v>0</v>
      </c>
      <c r="V463" t="s">
        <v>241</v>
      </c>
      <c r="W463">
        <v>0</v>
      </c>
      <c r="X463" s="3">
        <f t="shared" si="14"/>
        <v>23060</v>
      </c>
      <c r="Y463" s="3">
        <f t="shared" si="15"/>
        <v>4713.0028000000002</v>
      </c>
    </row>
    <row r="464" spans="1:25" x14ac:dyDescent="0.2">
      <c r="A464">
        <v>461</v>
      </c>
      <c r="B464">
        <v>35081</v>
      </c>
      <c r="C464">
        <v>1</v>
      </c>
      <c r="D464">
        <v>28183</v>
      </c>
      <c r="E464">
        <v>1</v>
      </c>
      <c r="F464">
        <v>2107</v>
      </c>
      <c r="G464">
        <v>7.47614</v>
      </c>
      <c r="H464">
        <v>7.4761400000000006E-2</v>
      </c>
      <c r="I464">
        <v>30</v>
      </c>
      <c r="J464">
        <v>60</v>
      </c>
      <c r="K464">
        <v>5207</v>
      </c>
      <c r="L464" t="s">
        <v>158</v>
      </c>
      <c r="M464" t="s">
        <v>159</v>
      </c>
      <c r="N464" t="s">
        <v>160</v>
      </c>
      <c r="O464" t="s">
        <v>161</v>
      </c>
      <c r="P464" t="s">
        <v>162</v>
      </c>
      <c r="Q464" t="s">
        <v>163</v>
      </c>
      <c r="R464" t="s">
        <v>164</v>
      </c>
      <c r="S464" t="s">
        <v>14</v>
      </c>
      <c r="T464">
        <v>0</v>
      </c>
      <c r="U464">
        <v>0</v>
      </c>
      <c r="V464" t="s">
        <v>241</v>
      </c>
      <c r="W464">
        <v>0</v>
      </c>
      <c r="X464" s="3">
        <f t="shared" si="14"/>
        <v>28183</v>
      </c>
      <c r="Y464" s="3">
        <f t="shared" si="15"/>
        <v>2107.0005362000002</v>
      </c>
    </row>
    <row r="465" spans="1:25" x14ac:dyDescent="0.2">
      <c r="A465">
        <v>462</v>
      </c>
      <c r="B465">
        <v>35082</v>
      </c>
      <c r="C465">
        <v>1</v>
      </c>
      <c r="D465">
        <v>7135</v>
      </c>
      <c r="E465">
        <v>1</v>
      </c>
      <c r="F465">
        <v>958</v>
      </c>
      <c r="G465">
        <v>13.4268</v>
      </c>
      <c r="H465">
        <v>0.134268</v>
      </c>
      <c r="I465">
        <v>27.6</v>
      </c>
      <c r="J465">
        <v>60</v>
      </c>
      <c r="K465">
        <v>5207</v>
      </c>
      <c r="L465" t="s">
        <v>158</v>
      </c>
      <c r="M465" t="s">
        <v>159</v>
      </c>
      <c r="N465" t="s">
        <v>160</v>
      </c>
      <c r="O465" t="s">
        <v>161</v>
      </c>
      <c r="P465" t="s">
        <v>162</v>
      </c>
      <c r="Q465" t="s">
        <v>163</v>
      </c>
      <c r="R465" t="s">
        <v>164</v>
      </c>
      <c r="S465" t="s">
        <v>14</v>
      </c>
      <c r="T465">
        <v>0</v>
      </c>
      <c r="U465">
        <v>0</v>
      </c>
      <c r="V465" t="s">
        <v>241</v>
      </c>
      <c r="W465">
        <v>0</v>
      </c>
      <c r="X465" s="3">
        <f t="shared" si="14"/>
        <v>7135</v>
      </c>
      <c r="Y465" s="3">
        <f t="shared" si="15"/>
        <v>958.00217999999995</v>
      </c>
    </row>
    <row r="466" spans="1:25" x14ac:dyDescent="0.2">
      <c r="A466">
        <v>463</v>
      </c>
      <c r="B466">
        <v>35084</v>
      </c>
      <c r="C466">
        <v>1</v>
      </c>
      <c r="D466">
        <v>30121</v>
      </c>
      <c r="E466">
        <v>1</v>
      </c>
      <c r="F466">
        <v>3324</v>
      </c>
      <c r="G466">
        <v>11.035500000000001</v>
      </c>
      <c r="H466">
        <v>0.11035499999999999</v>
      </c>
      <c r="I466">
        <v>30.5</v>
      </c>
      <c r="J466">
        <v>60</v>
      </c>
      <c r="K466">
        <v>5207</v>
      </c>
      <c r="L466" t="s">
        <v>158</v>
      </c>
      <c r="M466" t="s">
        <v>159</v>
      </c>
      <c r="N466" t="s">
        <v>160</v>
      </c>
      <c r="O466" t="s">
        <v>161</v>
      </c>
      <c r="P466" t="s">
        <v>162</v>
      </c>
      <c r="Q466" t="s">
        <v>163</v>
      </c>
      <c r="R466" t="s">
        <v>164</v>
      </c>
      <c r="S466" t="s">
        <v>14</v>
      </c>
      <c r="T466">
        <v>0</v>
      </c>
      <c r="U466">
        <v>0</v>
      </c>
      <c r="V466" t="s">
        <v>241</v>
      </c>
      <c r="W466">
        <v>0</v>
      </c>
      <c r="X466" s="3">
        <f t="shared" si="14"/>
        <v>30121</v>
      </c>
      <c r="Y466" s="3">
        <f t="shared" si="15"/>
        <v>3324.0029549999999</v>
      </c>
    </row>
    <row r="467" spans="1:25" x14ac:dyDescent="0.2">
      <c r="A467">
        <v>464</v>
      </c>
      <c r="B467">
        <v>35085</v>
      </c>
      <c r="C467">
        <v>1</v>
      </c>
      <c r="D467">
        <v>34907</v>
      </c>
      <c r="E467">
        <v>1</v>
      </c>
      <c r="F467">
        <v>697</v>
      </c>
      <c r="G467">
        <v>1.9967299999999999</v>
      </c>
      <c r="H467">
        <v>1.99673E-2</v>
      </c>
      <c r="I467">
        <v>30.6</v>
      </c>
      <c r="J467">
        <v>60</v>
      </c>
      <c r="K467">
        <v>5207</v>
      </c>
      <c r="L467" t="s">
        <v>158</v>
      </c>
      <c r="M467" t="s">
        <v>159</v>
      </c>
      <c r="N467" t="s">
        <v>160</v>
      </c>
      <c r="O467" t="s">
        <v>161</v>
      </c>
      <c r="P467" t="s">
        <v>162</v>
      </c>
      <c r="Q467" t="s">
        <v>163</v>
      </c>
      <c r="R467" t="s">
        <v>164</v>
      </c>
      <c r="S467" t="s">
        <v>14</v>
      </c>
      <c r="T467">
        <v>0</v>
      </c>
      <c r="U467">
        <v>0</v>
      </c>
      <c r="V467" t="s">
        <v>241</v>
      </c>
      <c r="W467">
        <v>0</v>
      </c>
      <c r="X467" s="3">
        <f t="shared" si="14"/>
        <v>34907</v>
      </c>
      <c r="Y467" s="3">
        <f t="shared" si="15"/>
        <v>696.99854110000001</v>
      </c>
    </row>
    <row r="468" spans="1:25" x14ac:dyDescent="0.2">
      <c r="A468">
        <v>465</v>
      </c>
      <c r="B468">
        <v>35087</v>
      </c>
      <c r="C468">
        <v>1</v>
      </c>
      <c r="D468">
        <v>7657</v>
      </c>
      <c r="E468">
        <v>1</v>
      </c>
      <c r="F468">
        <v>376</v>
      </c>
      <c r="G468">
        <v>4.9105400000000001</v>
      </c>
      <c r="H468">
        <v>4.91054E-2</v>
      </c>
      <c r="I468">
        <v>31.5</v>
      </c>
      <c r="J468">
        <v>30</v>
      </c>
      <c r="K468">
        <v>5207</v>
      </c>
      <c r="L468" t="s">
        <v>158</v>
      </c>
      <c r="M468" t="s">
        <v>159</v>
      </c>
      <c r="N468" t="s">
        <v>160</v>
      </c>
      <c r="O468" t="s">
        <v>161</v>
      </c>
      <c r="P468" t="s">
        <v>162</v>
      </c>
      <c r="Q468" t="s">
        <v>163</v>
      </c>
      <c r="R468" t="s">
        <v>164</v>
      </c>
      <c r="S468" t="s">
        <v>14</v>
      </c>
      <c r="T468">
        <v>0</v>
      </c>
      <c r="U468">
        <v>0</v>
      </c>
      <c r="V468" t="s">
        <v>241</v>
      </c>
      <c r="W468">
        <v>0</v>
      </c>
      <c r="X468" s="3">
        <f t="shared" si="14"/>
        <v>7657</v>
      </c>
      <c r="Y468" s="3">
        <f t="shared" si="15"/>
        <v>376.0000478</v>
      </c>
    </row>
    <row r="469" spans="1:25" x14ac:dyDescent="0.2">
      <c r="A469">
        <v>466</v>
      </c>
      <c r="B469">
        <v>35091</v>
      </c>
      <c r="C469">
        <v>1</v>
      </c>
      <c r="D469">
        <v>35986</v>
      </c>
      <c r="E469">
        <v>2</v>
      </c>
      <c r="F469">
        <v>2749</v>
      </c>
      <c r="G469">
        <v>7.6390799999999999</v>
      </c>
      <c r="H469">
        <v>7.6390799999999995E-2</v>
      </c>
      <c r="I469">
        <v>25.3</v>
      </c>
      <c r="J469">
        <v>60</v>
      </c>
      <c r="K469">
        <v>5207</v>
      </c>
      <c r="L469" t="s">
        <v>158</v>
      </c>
      <c r="M469" t="s">
        <v>159</v>
      </c>
      <c r="N469" t="s">
        <v>160</v>
      </c>
      <c r="O469" t="s">
        <v>161</v>
      </c>
      <c r="P469" t="s">
        <v>162</v>
      </c>
      <c r="Q469" t="s">
        <v>163</v>
      </c>
      <c r="R469" t="s">
        <v>164</v>
      </c>
      <c r="S469" t="s">
        <v>14</v>
      </c>
      <c r="T469">
        <v>0</v>
      </c>
      <c r="U469">
        <v>0</v>
      </c>
      <c r="V469" t="s">
        <v>241</v>
      </c>
      <c r="W469">
        <v>0</v>
      </c>
      <c r="X469" s="3">
        <f t="shared" si="14"/>
        <v>35986</v>
      </c>
      <c r="Y469" s="3">
        <f t="shared" si="15"/>
        <v>2748.9993287999996</v>
      </c>
    </row>
    <row r="470" spans="1:25" x14ac:dyDescent="0.2">
      <c r="A470">
        <v>467</v>
      </c>
      <c r="B470">
        <v>35092</v>
      </c>
      <c r="C470">
        <v>1</v>
      </c>
      <c r="D470">
        <v>4729</v>
      </c>
      <c r="E470">
        <v>2</v>
      </c>
      <c r="F470">
        <v>2877</v>
      </c>
      <c r="G470">
        <v>60.837400000000002</v>
      </c>
      <c r="H470">
        <v>0.69211199999999995</v>
      </c>
      <c r="I470">
        <v>28.8</v>
      </c>
      <c r="J470">
        <v>60</v>
      </c>
      <c r="K470">
        <v>5207</v>
      </c>
      <c r="L470" t="s">
        <v>158</v>
      </c>
      <c r="M470" t="s">
        <v>159</v>
      </c>
      <c r="N470" t="s">
        <v>160</v>
      </c>
      <c r="O470" t="s">
        <v>161</v>
      </c>
      <c r="P470" t="s">
        <v>162</v>
      </c>
      <c r="Q470" t="s">
        <v>163</v>
      </c>
      <c r="R470" t="s">
        <v>164</v>
      </c>
      <c r="S470" t="s">
        <v>14</v>
      </c>
      <c r="T470">
        <v>0.69211249735673497</v>
      </c>
      <c r="U470">
        <v>0.61696883965188798</v>
      </c>
      <c r="V470">
        <v>0.891428549561191</v>
      </c>
      <c r="W470">
        <v>0</v>
      </c>
      <c r="X470" s="3">
        <f t="shared" si="14"/>
        <v>4729</v>
      </c>
      <c r="Y470" s="3">
        <f t="shared" si="15"/>
        <v>3272.9976479999996</v>
      </c>
    </row>
    <row r="471" spans="1:25" x14ac:dyDescent="0.2">
      <c r="A471">
        <v>468</v>
      </c>
      <c r="B471">
        <v>35095</v>
      </c>
      <c r="C471">
        <v>1</v>
      </c>
      <c r="D471">
        <v>44906</v>
      </c>
      <c r="E471">
        <v>3</v>
      </c>
      <c r="F471">
        <v>1994</v>
      </c>
      <c r="G471">
        <v>4.4403899999999998</v>
      </c>
      <c r="H471">
        <v>4.4403900000000003E-2</v>
      </c>
      <c r="I471">
        <v>24.7</v>
      </c>
      <c r="J471">
        <v>60</v>
      </c>
      <c r="K471">
        <v>5207</v>
      </c>
      <c r="L471" t="s">
        <v>158</v>
      </c>
      <c r="M471" t="s">
        <v>159</v>
      </c>
      <c r="N471" t="s">
        <v>160</v>
      </c>
      <c r="O471" t="s">
        <v>161</v>
      </c>
      <c r="P471" t="s">
        <v>162</v>
      </c>
      <c r="Q471" t="s">
        <v>163</v>
      </c>
      <c r="R471" t="s">
        <v>164</v>
      </c>
      <c r="S471" t="s">
        <v>14</v>
      </c>
      <c r="T471">
        <v>0</v>
      </c>
      <c r="U471">
        <v>0</v>
      </c>
      <c r="V471" t="s">
        <v>241</v>
      </c>
      <c r="W471">
        <v>0</v>
      </c>
      <c r="X471" s="3">
        <f t="shared" si="14"/>
        <v>44906</v>
      </c>
      <c r="Y471" s="3">
        <f t="shared" si="15"/>
        <v>1994.0015334000002</v>
      </c>
    </row>
    <row r="472" spans="1:25" x14ac:dyDescent="0.2">
      <c r="A472">
        <v>469</v>
      </c>
      <c r="B472">
        <v>35096</v>
      </c>
      <c r="C472">
        <v>1</v>
      </c>
      <c r="D472">
        <v>13280</v>
      </c>
      <c r="E472">
        <v>1</v>
      </c>
      <c r="F472">
        <v>1798</v>
      </c>
      <c r="G472">
        <v>13.539199999999999</v>
      </c>
      <c r="H472">
        <v>0.13539200000000001</v>
      </c>
      <c r="I472">
        <v>27.8</v>
      </c>
      <c r="J472">
        <v>60</v>
      </c>
      <c r="K472">
        <v>5207</v>
      </c>
      <c r="L472" t="s">
        <v>158</v>
      </c>
      <c r="M472" t="s">
        <v>159</v>
      </c>
      <c r="N472" t="s">
        <v>160</v>
      </c>
      <c r="O472" t="s">
        <v>161</v>
      </c>
      <c r="P472" t="s">
        <v>162</v>
      </c>
      <c r="Q472" t="s">
        <v>163</v>
      </c>
      <c r="R472" t="s">
        <v>164</v>
      </c>
      <c r="S472" t="s">
        <v>14</v>
      </c>
      <c r="T472">
        <v>0</v>
      </c>
      <c r="U472">
        <v>0</v>
      </c>
      <c r="V472" t="s">
        <v>241</v>
      </c>
      <c r="W472">
        <v>0</v>
      </c>
      <c r="X472" s="3">
        <f t="shared" si="14"/>
        <v>13280</v>
      </c>
      <c r="Y472" s="3">
        <f t="shared" si="15"/>
        <v>1798.0057600000002</v>
      </c>
    </row>
    <row r="473" spans="1:25" x14ac:dyDescent="0.2">
      <c r="A473">
        <v>470</v>
      </c>
      <c r="B473">
        <v>35101</v>
      </c>
      <c r="C473">
        <v>1</v>
      </c>
      <c r="D473">
        <v>5156</v>
      </c>
      <c r="E473">
        <v>1</v>
      </c>
      <c r="F473">
        <v>256</v>
      </c>
      <c r="G473">
        <v>4.96509</v>
      </c>
      <c r="H473">
        <v>4.9650899999999998E-2</v>
      </c>
      <c r="I473">
        <v>35.6</v>
      </c>
      <c r="J473">
        <v>60</v>
      </c>
      <c r="K473">
        <v>5207</v>
      </c>
      <c r="L473" t="s">
        <v>158</v>
      </c>
      <c r="M473" t="s">
        <v>159</v>
      </c>
      <c r="N473" t="s">
        <v>160</v>
      </c>
      <c r="O473" t="s">
        <v>161</v>
      </c>
      <c r="P473" t="s">
        <v>162</v>
      </c>
      <c r="Q473" t="s">
        <v>163</v>
      </c>
      <c r="R473" t="s">
        <v>164</v>
      </c>
      <c r="S473" t="s">
        <v>14</v>
      </c>
      <c r="T473">
        <v>4.9650892164468503E-2</v>
      </c>
      <c r="U473">
        <v>0.21724372132039099</v>
      </c>
      <c r="V473">
        <v>4.3754243247185096</v>
      </c>
      <c r="W473">
        <v>0</v>
      </c>
      <c r="X473" s="3">
        <f t="shared" si="14"/>
        <v>5156</v>
      </c>
      <c r="Y473" s="3">
        <f t="shared" si="15"/>
        <v>256.00004039999999</v>
      </c>
    </row>
    <row r="474" spans="1:25" x14ac:dyDescent="0.2">
      <c r="A474">
        <v>471</v>
      </c>
      <c r="B474">
        <v>35104</v>
      </c>
      <c r="C474">
        <v>1</v>
      </c>
      <c r="D474">
        <v>20610</v>
      </c>
      <c r="E474">
        <v>2</v>
      </c>
      <c r="F474">
        <v>1964</v>
      </c>
      <c r="G474">
        <v>9.5293500000000009</v>
      </c>
      <c r="H474">
        <v>9.5293500000000003E-2</v>
      </c>
      <c r="I474">
        <v>30</v>
      </c>
      <c r="J474">
        <v>60</v>
      </c>
      <c r="K474">
        <v>5207</v>
      </c>
      <c r="L474" t="s">
        <v>158</v>
      </c>
      <c r="M474" t="s">
        <v>159</v>
      </c>
      <c r="N474" t="s">
        <v>160</v>
      </c>
      <c r="O474" t="s">
        <v>161</v>
      </c>
      <c r="P474" t="s">
        <v>162</v>
      </c>
      <c r="Q474" t="s">
        <v>163</v>
      </c>
      <c r="R474" t="s">
        <v>164</v>
      </c>
      <c r="S474" t="s">
        <v>14</v>
      </c>
      <c r="T474">
        <v>0</v>
      </c>
      <c r="U474">
        <v>0</v>
      </c>
      <c r="V474" t="s">
        <v>241</v>
      </c>
      <c r="W474">
        <v>0</v>
      </c>
      <c r="X474" s="3">
        <f t="shared" si="14"/>
        <v>20610</v>
      </c>
      <c r="Y474" s="3">
        <f t="shared" si="15"/>
        <v>1963.999035</v>
      </c>
    </row>
    <row r="475" spans="1:25" x14ac:dyDescent="0.2">
      <c r="A475">
        <v>472</v>
      </c>
      <c r="B475">
        <v>35105</v>
      </c>
      <c r="C475">
        <v>1</v>
      </c>
      <c r="D475">
        <v>13672</v>
      </c>
      <c r="E475">
        <v>1</v>
      </c>
      <c r="F475">
        <v>677</v>
      </c>
      <c r="G475">
        <v>4.9517300000000004</v>
      </c>
      <c r="H475">
        <v>4.95173E-2</v>
      </c>
      <c r="I475">
        <v>17.7</v>
      </c>
      <c r="J475">
        <v>60</v>
      </c>
      <c r="K475">
        <v>5207</v>
      </c>
      <c r="L475" t="s">
        <v>158</v>
      </c>
      <c r="M475" t="s">
        <v>159</v>
      </c>
      <c r="N475" t="s">
        <v>160</v>
      </c>
      <c r="O475" t="s">
        <v>161</v>
      </c>
      <c r="P475" t="s">
        <v>162</v>
      </c>
      <c r="Q475" t="s">
        <v>163</v>
      </c>
      <c r="R475" t="s">
        <v>164</v>
      </c>
      <c r="S475" t="s">
        <v>14</v>
      </c>
      <c r="T475">
        <v>0</v>
      </c>
      <c r="U475">
        <v>0</v>
      </c>
      <c r="V475" t="s">
        <v>241</v>
      </c>
      <c r="W475">
        <v>0</v>
      </c>
      <c r="X475" s="3">
        <f t="shared" si="14"/>
        <v>13672</v>
      </c>
      <c r="Y475" s="3">
        <f t="shared" si="15"/>
        <v>677.00052559999995</v>
      </c>
    </row>
    <row r="476" spans="1:25" x14ac:dyDescent="0.2">
      <c r="A476">
        <v>473</v>
      </c>
      <c r="B476">
        <v>35106</v>
      </c>
      <c r="C476">
        <v>1</v>
      </c>
      <c r="D476">
        <v>6853</v>
      </c>
      <c r="E476">
        <v>1</v>
      </c>
      <c r="F476">
        <v>1182</v>
      </c>
      <c r="G476">
        <v>17.247900000000001</v>
      </c>
      <c r="H476">
        <v>0.17247899999999999</v>
      </c>
      <c r="I476">
        <v>22.8</v>
      </c>
      <c r="J476">
        <v>60</v>
      </c>
      <c r="K476">
        <v>5207</v>
      </c>
      <c r="L476" t="s">
        <v>158</v>
      </c>
      <c r="M476" t="s">
        <v>159</v>
      </c>
      <c r="N476" t="s">
        <v>160</v>
      </c>
      <c r="O476" t="s">
        <v>161</v>
      </c>
      <c r="P476" t="s">
        <v>162</v>
      </c>
      <c r="Q476" t="s">
        <v>163</v>
      </c>
      <c r="R476" t="s">
        <v>164</v>
      </c>
      <c r="S476" t="s">
        <v>14</v>
      </c>
      <c r="T476">
        <v>0</v>
      </c>
      <c r="U476">
        <v>0</v>
      </c>
      <c r="V476" t="s">
        <v>241</v>
      </c>
      <c r="W476">
        <v>0</v>
      </c>
      <c r="X476" s="3">
        <f t="shared" si="14"/>
        <v>6853</v>
      </c>
      <c r="Y476" s="3">
        <f t="shared" si="15"/>
        <v>1181.998587</v>
      </c>
    </row>
    <row r="477" spans="1:25" x14ac:dyDescent="0.2">
      <c r="A477">
        <v>474</v>
      </c>
      <c r="B477">
        <v>35107</v>
      </c>
      <c r="C477">
        <v>1</v>
      </c>
      <c r="D477">
        <v>8461</v>
      </c>
      <c r="E477">
        <v>1</v>
      </c>
      <c r="F477">
        <v>1158</v>
      </c>
      <c r="G477">
        <v>13.686299999999999</v>
      </c>
      <c r="H477">
        <v>0.13686300000000001</v>
      </c>
      <c r="I477">
        <v>18.899999999999999</v>
      </c>
      <c r="J477">
        <v>60</v>
      </c>
      <c r="K477">
        <v>5207</v>
      </c>
      <c r="L477" t="s">
        <v>158</v>
      </c>
      <c r="M477" t="s">
        <v>159</v>
      </c>
      <c r="N477" t="s">
        <v>160</v>
      </c>
      <c r="O477" t="s">
        <v>161</v>
      </c>
      <c r="P477" t="s">
        <v>162</v>
      </c>
      <c r="Q477" t="s">
        <v>163</v>
      </c>
      <c r="R477" t="s">
        <v>164</v>
      </c>
      <c r="S477" t="s">
        <v>14</v>
      </c>
      <c r="T477">
        <v>0</v>
      </c>
      <c r="U477">
        <v>0</v>
      </c>
      <c r="V477" t="s">
        <v>241</v>
      </c>
      <c r="W477">
        <v>0</v>
      </c>
      <c r="X477" s="3">
        <f t="shared" si="14"/>
        <v>8461</v>
      </c>
      <c r="Y477" s="3">
        <f t="shared" si="15"/>
        <v>1157.9978430000001</v>
      </c>
    </row>
    <row r="478" spans="1:25" x14ac:dyDescent="0.2">
      <c r="A478">
        <v>475</v>
      </c>
      <c r="B478">
        <v>35109</v>
      </c>
      <c r="C478">
        <v>1</v>
      </c>
      <c r="D478">
        <v>19750</v>
      </c>
      <c r="E478">
        <v>2</v>
      </c>
      <c r="F478">
        <v>2536</v>
      </c>
      <c r="G478">
        <v>12.8405</v>
      </c>
      <c r="H478">
        <v>0.253722</v>
      </c>
      <c r="I478">
        <v>31.2</v>
      </c>
      <c r="J478">
        <v>59.5</v>
      </c>
      <c r="K478">
        <v>5207</v>
      </c>
      <c r="L478" t="s">
        <v>158</v>
      </c>
      <c r="M478" t="s">
        <v>159</v>
      </c>
      <c r="N478" t="s">
        <v>160</v>
      </c>
      <c r="O478" t="s">
        <v>161</v>
      </c>
      <c r="P478" t="s">
        <v>162</v>
      </c>
      <c r="Q478" t="s">
        <v>163</v>
      </c>
      <c r="R478" t="s">
        <v>164</v>
      </c>
      <c r="S478" t="s">
        <v>14</v>
      </c>
      <c r="T478">
        <v>0</v>
      </c>
      <c r="U478">
        <v>0</v>
      </c>
      <c r="V478" t="s">
        <v>241</v>
      </c>
      <c r="W478">
        <v>0</v>
      </c>
      <c r="X478" s="3">
        <f t="shared" si="14"/>
        <v>19750</v>
      </c>
      <c r="Y478" s="3">
        <f t="shared" si="15"/>
        <v>5011.0095000000001</v>
      </c>
    </row>
    <row r="479" spans="1:25" x14ac:dyDescent="0.2">
      <c r="A479">
        <v>476</v>
      </c>
      <c r="B479">
        <v>35110</v>
      </c>
      <c r="C479">
        <v>1</v>
      </c>
      <c r="D479">
        <v>43784</v>
      </c>
      <c r="E479">
        <v>2</v>
      </c>
      <c r="F479">
        <v>7588</v>
      </c>
      <c r="G479">
        <v>17.330500000000001</v>
      </c>
      <c r="H479">
        <v>0.29312100000000002</v>
      </c>
      <c r="I479">
        <v>28.2</v>
      </c>
      <c r="J479">
        <v>60</v>
      </c>
      <c r="K479">
        <v>5207</v>
      </c>
      <c r="L479" t="s">
        <v>158</v>
      </c>
      <c r="M479" t="s">
        <v>159</v>
      </c>
      <c r="N479" t="s">
        <v>160</v>
      </c>
      <c r="O479" t="s">
        <v>161</v>
      </c>
      <c r="P479" t="s">
        <v>162</v>
      </c>
      <c r="Q479" t="s">
        <v>163</v>
      </c>
      <c r="R479" t="s">
        <v>164</v>
      </c>
      <c r="S479" t="s">
        <v>14</v>
      </c>
      <c r="T479">
        <v>0</v>
      </c>
      <c r="U479">
        <v>0</v>
      </c>
      <c r="V479" t="s">
        <v>241</v>
      </c>
      <c r="W479">
        <v>0</v>
      </c>
      <c r="X479" s="3">
        <f t="shared" si="14"/>
        <v>43784</v>
      </c>
      <c r="Y479" s="3">
        <f t="shared" si="15"/>
        <v>12834.009864000001</v>
      </c>
    </row>
    <row r="480" spans="1:25" x14ac:dyDescent="0.2">
      <c r="A480">
        <v>477</v>
      </c>
      <c r="B480">
        <v>35111</v>
      </c>
      <c r="C480">
        <v>1</v>
      </c>
      <c r="D480">
        <v>8557</v>
      </c>
      <c r="E480">
        <v>1</v>
      </c>
      <c r="F480">
        <v>6357</v>
      </c>
      <c r="G480">
        <v>74.290099999999995</v>
      </c>
      <c r="H480">
        <v>0.74290100000000003</v>
      </c>
      <c r="I480">
        <v>30.3</v>
      </c>
      <c r="J480">
        <v>60</v>
      </c>
      <c r="K480">
        <v>5207</v>
      </c>
      <c r="L480" t="s">
        <v>158</v>
      </c>
      <c r="M480" t="s">
        <v>159</v>
      </c>
      <c r="N480" t="s">
        <v>160</v>
      </c>
      <c r="O480" t="s">
        <v>161</v>
      </c>
      <c r="P480" t="s">
        <v>162</v>
      </c>
      <c r="Q480" t="s">
        <v>163</v>
      </c>
      <c r="R480" t="s">
        <v>164</v>
      </c>
      <c r="S480" t="s">
        <v>14</v>
      </c>
      <c r="T480">
        <v>0</v>
      </c>
      <c r="U480">
        <v>0</v>
      </c>
      <c r="V480" t="s">
        <v>241</v>
      </c>
      <c r="W480">
        <v>0</v>
      </c>
      <c r="X480" s="3">
        <f t="shared" si="14"/>
        <v>8557</v>
      </c>
      <c r="Y480" s="3">
        <f t="shared" si="15"/>
        <v>6357.0038570000006</v>
      </c>
    </row>
    <row r="481" spans="1:25" x14ac:dyDescent="0.2">
      <c r="A481">
        <v>478</v>
      </c>
      <c r="B481">
        <v>35115</v>
      </c>
      <c r="C481">
        <v>1</v>
      </c>
      <c r="D481">
        <v>12989</v>
      </c>
      <c r="E481">
        <v>2</v>
      </c>
      <c r="F481">
        <v>4820</v>
      </c>
      <c r="G481">
        <v>37.1083</v>
      </c>
      <c r="H481">
        <v>0.371083</v>
      </c>
      <c r="I481">
        <v>31.9</v>
      </c>
      <c r="J481">
        <v>60</v>
      </c>
      <c r="K481">
        <v>5207</v>
      </c>
      <c r="L481" t="s">
        <v>158</v>
      </c>
      <c r="M481" t="s">
        <v>159</v>
      </c>
      <c r="N481" t="s">
        <v>160</v>
      </c>
      <c r="O481" t="s">
        <v>161</v>
      </c>
      <c r="P481" t="s">
        <v>162</v>
      </c>
      <c r="Q481" t="s">
        <v>163</v>
      </c>
      <c r="R481" t="s">
        <v>164</v>
      </c>
      <c r="S481" t="s">
        <v>14</v>
      </c>
      <c r="T481">
        <v>0</v>
      </c>
      <c r="U481">
        <v>0</v>
      </c>
      <c r="V481" t="s">
        <v>241</v>
      </c>
      <c r="W481">
        <v>0</v>
      </c>
      <c r="X481" s="3">
        <f t="shared" si="14"/>
        <v>12989</v>
      </c>
      <c r="Y481" s="3">
        <f t="shared" si="15"/>
        <v>4819.9970869999997</v>
      </c>
    </row>
    <row r="482" spans="1:25" x14ac:dyDescent="0.2">
      <c r="A482">
        <v>479</v>
      </c>
      <c r="B482">
        <v>35119</v>
      </c>
      <c r="C482">
        <v>1</v>
      </c>
      <c r="D482">
        <v>35861</v>
      </c>
      <c r="E482">
        <v>2</v>
      </c>
      <c r="F482">
        <v>5223</v>
      </c>
      <c r="G482">
        <v>14.5646</v>
      </c>
      <c r="H482">
        <v>0.145646</v>
      </c>
      <c r="I482">
        <v>28.5</v>
      </c>
      <c r="J482">
        <v>60</v>
      </c>
      <c r="K482">
        <v>5207</v>
      </c>
      <c r="L482" t="s">
        <v>158</v>
      </c>
      <c r="M482" t="s">
        <v>159</v>
      </c>
      <c r="N482" t="s">
        <v>160</v>
      </c>
      <c r="O482" t="s">
        <v>161</v>
      </c>
      <c r="P482" t="s">
        <v>162</v>
      </c>
      <c r="Q482" t="s">
        <v>163</v>
      </c>
      <c r="R482" t="s">
        <v>164</v>
      </c>
      <c r="S482" t="s">
        <v>14</v>
      </c>
      <c r="T482">
        <v>0</v>
      </c>
      <c r="U482">
        <v>0</v>
      </c>
      <c r="V482" t="s">
        <v>241</v>
      </c>
      <c r="W482">
        <v>0</v>
      </c>
      <c r="X482" s="3">
        <f t="shared" si="14"/>
        <v>35861</v>
      </c>
      <c r="Y482" s="3">
        <f t="shared" si="15"/>
        <v>5223.0112060000001</v>
      </c>
    </row>
    <row r="483" spans="1:25" x14ac:dyDescent="0.2">
      <c r="A483">
        <v>480</v>
      </c>
      <c r="B483">
        <v>35121</v>
      </c>
      <c r="C483">
        <v>1</v>
      </c>
      <c r="D483">
        <v>1964</v>
      </c>
      <c r="E483">
        <v>1</v>
      </c>
      <c r="F483">
        <v>794</v>
      </c>
      <c r="G483">
        <v>40.427700000000002</v>
      </c>
      <c r="H483">
        <v>0.404277</v>
      </c>
      <c r="I483">
        <v>25</v>
      </c>
      <c r="J483">
        <v>60</v>
      </c>
      <c r="K483">
        <v>5207</v>
      </c>
      <c r="L483" t="s">
        <v>158</v>
      </c>
      <c r="M483" t="s">
        <v>159</v>
      </c>
      <c r="N483" t="s">
        <v>160</v>
      </c>
      <c r="O483" t="s">
        <v>161</v>
      </c>
      <c r="P483" t="s">
        <v>162</v>
      </c>
      <c r="Q483" t="s">
        <v>163</v>
      </c>
      <c r="R483" t="s">
        <v>164</v>
      </c>
      <c r="S483" t="s">
        <v>14</v>
      </c>
      <c r="T483">
        <v>0.40427698574338</v>
      </c>
      <c r="U483">
        <v>0.49087655558926402</v>
      </c>
      <c r="V483">
        <v>1.21420850777999</v>
      </c>
      <c r="W483">
        <v>0</v>
      </c>
      <c r="X483" s="3">
        <f t="shared" si="14"/>
        <v>1964</v>
      </c>
      <c r="Y483" s="3">
        <f t="shared" si="15"/>
        <v>794.00002800000004</v>
      </c>
    </row>
    <row r="484" spans="1:25" x14ac:dyDescent="0.2">
      <c r="A484">
        <v>481</v>
      </c>
      <c r="B484">
        <v>35122</v>
      </c>
      <c r="C484">
        <v>1</v>
      </c>
      <c r="D484">
        <v>21351</v>
      </c>
      <c r="E484">
        <v>3</v>
      </c>
      <c r="F484">
        <v>7060</v>
      </c>
      <c r="G484">
        <v>33.066400000000002</v>
      </c>
      <c r="H484">
        <v>0.43201699999999998</v>
      </c>
      <c r="I484">
        <v>26.3</v>
      </c>
      <c r="J484">
        <v>60</v>
      </c>
      <c r="K484">
        <v>5207</v>
      </c>
      <c r="L484" t="s">
        <v>158</v>
      </c>
      <c r="M484" t="s">
        <v>159</v>
      </c>
      <c r="N484" t="s">
        <v>160</v>
      </c>
      <c r="O484" t="s">
        <v>161</v>
      </c>
      <c r="P484" t="s">
        <v>162</v>
      </c>
      <c r="Q484" t="s">
        <v>163</v>
      </c>
      <c r="R484" t="s">
        <v>164</v>
      </c>
      <c r="S484" t="s">
        <v>14</v>
      </c>
      <c r="T484">
        <v>0</v>
      </c>
      <c r="U484">
        <v>0</v>
      </c>
      <c r="V484" t="s">
        <v>241</v>
      </c>
      <c r="W484">
        <v>0</v>
      </c>
      <c r="X484" s="3">
        <f t="shared" si="14"/>
        <v>21351</v>
      </c>
      <c r="Y484" s="3">
        <f t="shared" si="15"/>
        <v>9223.9949670000005</v>
      </c>
    </row>
    <row r="485" spans="1:25" x14ac:dyDescent="0.2">
      <c r="A485">
        <v>482</v>
      </c>
      <c r="B485">
        <v>35127</v>
      </c>
      <c r="C485">
        <v>1</v>
      </c>
      <c r="D485">
        <v>46775</v>
      </c>
      <c r="E485">
        <v>2</v>
      </c>
      <c r="F485">
        <v>739</v>
      </c>
      <c r="G485">
        <v>1.5799000000000001</v>
      </c>
      <c r="H485">
        <v>1.5799000000000001E-2</v>
      </c>
      <c r="I485">
        <v>32.799999999999997</v>
      </c>
      <c r="J485">
        <v>60</v>
      </c>
      <c r="K485">
        <v>5207</v>
      </c>
      <c r="L485" t="s">
        <v>158</v>
      </c>
      <c r="M485" t="s">
        <v>159</v>
      </c>
      <c r="N485" t="s">
        <v>160</v>
      </c>
      <c r="O485" t="s">
        <v>161</v>
      </c>
      <c r="P485" t="s">
        <v>162</v>
      </c>
      <c r="Q485" t="s">
        <v>163</v>
      </c>
      <c r="R485" t="s">
        <v>164</v>
      </c>
      <c r="S485" t="s">
        <v>14</v>
      </c>
      <c r="T485">
        <v>0</v>
      </c>
      <c r="U485">
        <v>0</v>
      </c>
      <c r="V485" t="s">
        <v>241</v>
      </c>
      <c r="W485">
        <v>0</v>
      </c>
      <c r="X485" s="3">
        <f t="shared" si="14"/>
        <v>46775</v>
      </c>
      <c r="Y485" s="3">
        <f t="shared" si="15"/>
        <v>738.99822500000005</v>
      </c>
    </row>
    <row r="486" spans="1:25" x14ac:dyDescent="0.2">
      <c r="A486">
        <v>483</v>
      </c>
      <c r="B486">
        <v>35129</v>
      </c>
      <c r="C486">
        <v>1</v>
      </c>
      <c r="D486">
        <v>23595</v>
      </c>
      <c r="E486">
        <v>2</v>
      </c>
      <c r="F486">
        <v>6366</v>
      </c>
      <c r="G486">
        <v>26.9803</v>
      </c>
      <c r="H486">
        <v>0.26980300000000002</v>
      </c>
      <c r="I486">
        <v>23.8</v>
      </c>
      <c r="J486">
        <v>60</v>
      </c>
      <c r="K486">
        <v>5207</v>
      </c>
      <c r="L486" t="s">
        <v>158</v>
      </c>
      <c r="M486" t="s">
        <v>159</v>
      </c>
      <c r="N486" t="s">
        <v>160</v>
      </c>
      <c r="O486" t="s">
        <v>161</v>
      </c>
      <c r="P486" t="s">
        <v>162</v>
      </c>
      <c r="Q486" t="s">
        <v>163</v>
      </c>
      <c r="R486" t="s">
        <v>164</v>
      </c>
      <c r="S486" t="s">
        <v>14</v>
      </c>
      <c r="T486">
        <v>0</v>
      </c>
      <c r="U486">
        <v>0</v>
      </c>
      <c r="V486" t="s">
        <v>241</v>
      </c>
      <c r="W486">
        <v>0</v>
      </c>
      <c r="X486" s="3">
        <f t="shared" si="14"/>
        <v>23595</v>
      </c>
      <c r="Y486" s="3">
        <f t="shared" si="15"/>
        <v>6366.0017850000004</v>
      </c>
    </row>
    <row r="487" spans="1:25" x14ac:dyDescent="0.2">
      <c r="A487">
        <v>484</v>
      </c>
      <c r="B487">
        <v>35130</v>
      </c>
      <c r="C487">
        <v>1</v>
      </c>
      <c r="D487">
        <v>7550</v>
      </c>
      <c r="E487">
        <v>1</v>
      </c>
      <c r="F487">
        <v>1521</v>
      </c>
      <c r="G487">
        <v>20.145700000000001</v>
      </c>
      <c r="H487">
        <v>0.201457</v>
      </c>
      <c r="I487">
        <v>17.3</v>
      </c>
      <c r="J487">
        <v>60</v>
      </c>
      <c r="K487">
        <v>5207</v>
      </c>
      <c r="L487" t="s">
        <v>158</v>
      </c>
      <c r="M487" t="s">
        <v>159</v>
      </c>
      <c r="N487" t="s">
        <v>160</v>
      </c>
      <c r="O487" t="s">
        <v>161</v>
      </c>
      <c r="P487" t="s">
        <v>162</v>
      </c>
      <c r="Q487" t="s">
        <v>163</v>
      </c>
      <c r="R487" t="s">
        <v>164</v>
      </c>
      <c r="S487" t="s">
        <v>14</v>
      </c>
      <c r="T487">
        <v>0</v>
      </c>
      <c r="U487">
        <v>0</v>
      </c>
      <c r="V487" t="s">
        <v>241</v>
      </c>
      <c r="W487">
        <v>0</v>
      </c>
      <c r="X487" s="3">
        <f t="shared" si="14"/>
        <v>7550</v>
      </c>
      <c r="Y487" s="3">
        <f t="shared" si="15"/>
        <v>1521.00035</v>
      </c>
    </row>
    <row r="488" spans="1:25" x14ac:dyDescent="0.2">
      <c r="A488">
        <v>485</v>
      </c>
      <c r="B488">
        <v>35132</v>
      </c>
      <c r="C488">
        <v>1</v>
      </c>
      <c r="D488">
        <v>175604</v>
      </c>
      <c r="E488">
        <v>11</v>
      </c>
      <c r="F488">
        <v>28628</v>
      </c>
      <c r="G488">
        <v>16.302600000000002</v>
      </c>
      <c r="H488">
        <v>0.19153899999999999</v>
      </c>
      <c r="I488">
        <v>27.5</v>
      </c>
      <c r="J488">
        <v>60</v>
      </c>
      <c r="K488">
        <v>5207</v>
      </c>
      <c r="L488" t="s">
        <v>158</v>
      </c>
      <c r="M488" t="s">
        <v>159</v>
      </c>
      <c r="N488" t="s">
        <v>160</v>
      </c>
      <c r="O488" t="s">
        <v>161</v>
      </c>
      <c r="P488" t="s">
        <v>162</v>
      </c>
      <c r="Q488" t="s">
        <v>163</v>
      </c>
      <c r="R488" t="s">
        <v>164</v>
      </c>
      <c r="S488" t="s">
        <v>14</v>
      </c>
      <c r="T488">
        <v>0</v>
      </c>
      <c r="U488">
        <v>0</v>
      </c>
      <c r="V488" t="s">
        <v>241</v>
      </c>
      <c r="W488">
        <v>0.01</v>
      </c>
      <c r="X488" s="3">
        <f t="shared" si="14"/>
        <v>175604</v>
      </c>
      <c r="Y488" s="3">
        <f t="shared" si="15"/>
        <v>33635.014555999995</v>
      </c>
    </row>
    <row r="489" spans="1:25" x14ac:dyDescent="0.2">
      <c r="A489">
        <v>486</v>
      </c>
      <c r="B489">
        <v>35134</v>
      </c>
      <c r="C489">
        <v>1</v>
      </c>
      <c r="D489">
        <v>7692</v>
      </c>
      <c r="E489">
        <v>1</v>
      </c>
      <c r="F489">
        <v>424</v>
      </c>
      <c r="G489">
        <v>5.5122200000000001</v>
      </c>
      <c r="H489">
        <v>5.5122200000000003E-2</v>
      </c>
      <c r="I489">
        <v>26.6</v>
      </c>
      <c r="J489">
        <v>60</v>
      </c>
      <c r="K489">
        <v>5207</v>
      </c>
      <c r="L489" t="s">
        <v>158</v>
      </c>
      <c r="M489" t="s">
        <v>159</v>
      </c>
      <c r="N489" t="s">
        <v>160</v>
      </c>
      <c r="O489" t="s">
        <v>161</v>
      </c>
      <c r="P489" t="s">
        <v>162</v>
      </c>
      <c r="Q489" t="s">
        <v>163</v>
      </c>
      <c r="R489" t="s">
        <v>164</v>
      </c>
      <c r="S489" t="s">
        <v>14</v>
      </c>
      <c r="T489">
        <v>0</v>
      </c>
      <c r="U489">
        <v>0</v>
      </c>
      <c r="V489" t="s">
        <v>241</v>
      </c>
      <c r="W489">
        <v>0</v>
      </c>
      <c r="X489" s="3">
        <f t="shared" si="14"/>
        <v>7692</v>
      </c>
      <c r="Y489" s="3">
        <f t="shared" si="15"/>
        <v>423.99996240000002</v>
      </c>
    </row>
    <row r="490" spans="1:25" x14ac:dyDescent="0.2">
      <c r="A490">
        <v>487</v>
      </c>
      <c r="B490">
        <v>35135</v>
      </c>
      <c r="C490">
        <v>1</v>
      </c>
      <c r="D490">
        <v>15362</v>
      </c>
      <c r="E490">
        <v>1</v>
      </c>
      <c r="F490">
        <v>4010</v>
      </c>
      <c r="G490">
        <v>26.103400000000001</v>
      </c>
      <c r="H490">
        <v>0.26103399999999999</v>
      </c>
      <c r="I490">
        <v>32.4</v>
      </c>
      <c r="J490">
        <v>60</v>
      </c>
      <c r="K490">
        <v>5207</v>
      </c>
      <c r="L490" t="s">
        <v>158</v>
      </c>
      <c r="M490" t="s">
        <v>159</v>
      </c>
      <c r="N490" t="s">
        <v>160</v>
      </c>
      <c r="O490" t="s">
        <v>161</v>
      </c>
      <c r="P490" t="s">
        <v>162</v>
      </c>
      <c r="Q490" t="s">
        <v>163</v>
      </c>
      <c r="R490" t="s">
        <v>164</v>
      </c>
      <c r="S490" t="s">
        <v>14</v>
      </c>
      <c r="T490">
        <v>0</v>
      </c>
      <c r="U490">
        <v>0</v>
      </c>
      <c r="V490" t="s">
        <v>241</v>
      </c>
      <c r="W490">
        <v>0</v>
      </c>
      <c r="X490" s="3">
        <f t="shared" si="14"/>
        <v>15362</v>
      </c>
      <c r="Y490" s="3">
        <f t="shared" si="15"/>
        <v>4010.004308</v>
      </c>
    </row>
    <row r="491" spans="1:25" x14ac:dyDescent="0.2">
      <c r="A491">
        <v>488</v>
      </c>
      <c r="B491">
        <v>35137</v>
      </c>
      <c r="C491">
        <v>1</v>
      </c>
      <c r="D491">
        <v>32706</v>
      </c>
      <c r="E491">
        <v>3</v>
      </c>
      <c r="F491">
        <v>7894</v>
      </c>
      <c r="G491">
        <v>24.136199999999999</v>
      </c>
      <c r="H491">
        <v>0.29202600000000001</v>
      </c>
      <c r="I491">
        <v>29</v>
      </c>
      <c r="J491">
        <v>60</v>
      </c>
      <c r="K491">
        <v>5207</v>
      </c>
      <c r="L491" t="s">
        <v>158</v>
      </c>
      <c r="M491" t="s">
        <v>159</v>
      </c>
      <c r="N491" t="s">
        <v>160</v>
      </c>
      <c r="O491" t="s">
        <v>161</v>
      </c>
      <c r="P491" t="s">
        <v>162</v>
      </c>
      <c r="Q491" t="s">
        <v>163</v>
      </c>
      <c r="R491" t="s">
        <v>164</v>
      </c>
      <c r="S491" t="s">
        <v>14</v>
      </c>
      <c r="T491">
        <v>0</v>
      </c>
      <c r="U491">
        <v>0</v>
      </c>
      <c r="V491" t="s">
        <v>241</v>
      </c>
      <c r="W491">
        <v>0</v>
      </c>
      <c r="X491" s="3">
        <f t="shared" si="14"/>
        <v>32706</v>
      </c>
      <c r="Y491" s="3">
        <f t="shared" si="15"/>
        <v>9551.0023560000009</v>
      </c>
    </row>
    <row r="492" spans="1:25" x14ac:dyDescent="0.2">
      <c r="A492">
        <v>489</v>
      </c>
      <c r="B492">
        <v>35138</v>
      </c>
      <c r="C492">
        <v>1</v>
      </c>
      <c r="D492">
        <v>40309</v>
      </c>
      <c r="E492">
        <v>1</v>
      </c>
      <c r="F492">
        <v>2682</v>
      </c>
      <c r="G492">
        <v>6.6536</v>
      </c>
      <c r="H492">
        <v>6.6535999999999998E-2</v>
      </c>
      <c r="I492">
        <v>24.2</v>
      </c>
      <c r="J492">
        <v>60</v>
      </c>
      <c r="K492">
        <v>5207</v>
      </c>
      <c r="L492" t="s">
        <v>158</v>
      </c>
      <c r="M492" t="s">
        <v>159</v>
      </c>
      <c r="N492" t="s">
        <v>160</v>
      </c>
      <c r="O492" t="s">
        <v>161</v>
      </c>
      <c r="P492" t="s">
        <v>162</v>
      </c>
      <c r="Q492" t="s">
        <v>163</v>
      </c>
      <c r="R492" t="s">
        <v>164</v>
      </c>
      <c r="S492" t="s">
        <v>14</v>
      </c>
      <c r="T492">
        <v>0</v>
      </c>
      <c r="U492">
        <v>0</v>
      </c>
      <c r="V492" t="s">
        <v>241</v>
      </c>
      <c r="W492">
        <v>0</v>
      </c>
      <c r="X492" s="3">
        <f t="shared" si="14"/>
        <v>40309</v>
      </c>
      <c r="Y492" s="3">
        <f t="shared" si="15"/>
        <v>2681.999624</v>
      </c>
    </row>
    <row r="493" spans="1:25" x14ac:dyDescent="0.2">
      <c r="A493">
        <v>490</v>
      </c>
      <c r="B493">
        <v>35140</v>
      </c>
      <c r="C493">
        <v>1</v>
      </c>
      <c r="D493">
        <v>8037</v>
      </c>
      <c r="E493">
        <v>1</v>
      </c>
      <c r="F493">
        <v>321</v>
      </c>
      <c r="G493">
        <v>3.99403</v>
      </c>
      <c r="H493">
        <v>3.9940299999999998E-2</v>
      </c>
      <c r="I493">
        <v>24.5</v>
      </c>
      <c r="J493">
        <v>60</v>
      </c>
      <c r="K493">
        <v>5207</v>
      </c>
      <c r="L493" t="s">
        <v>158</v>
      </c>
      <c r="M493" t="s">
        <v>159</v>
      </c>
      <c r="N493" t="s">
        <v>160</v>
      </c>
      <c r="O493" t="s">
        <v>161</v>
      </c>
      <c r="P493" t="s">
        <v>162</v>
      </c>
      <c r="Q493" t="s">
        <v>163</v>
      </c>
      <c r="R493" t="s">
        <v>164</v>
      </c>
      <c r="S493" t="s">
        <v>14</v>
      </c>
      <c r="T493">
        <v>0</v>
      </c>
      <c r="U493">
        <v>0</v>
      </c>
      <c r="V493" t="s">
        <v>241</v>
      </c>
      <c r="W493">
        <v>0</v>
      </c>
      <c r="X493" s="3">
        <f t="shared" si="14"/>
        <v>8037</v>
      </c>
      <c r="Y493" s="3">
        <f t="shared" si="15"/>
        <v>321.0001911</v>
      </c>
    </row>
    <row r="494" spans="1:25" x14ac:dyDescent="0.2">
      <c r="A494">
        <v>491</v>
      </c>
      <c r="B494">
        <v>35141</v>
      </c>
      <c r="C494">
        <v>1</v>
      </c>
      <c r="D494">
        <v>15098</v>
      </c>
      <c r="E494">
        <v>1</v>
      </c>
      <c r="F494">
        <v>867</v>
      </c>
      <c r="G494">
        <v>5.7424799999999996</v>
      </c>
      <c r="H494">
        <v>5.7424799999999998E-2</v>
      </c>
      <c r="I494">
        <v>33.1</v>
      </c>
      <c r="J494">
        <v>60</v>
      </c>
      <c r="K494">
        <v>5207</v>
      </c>
      <c r="L494" t="s">
        <v>158</v>
      </c>
      <c r="M494" t="s">
        <v>159</v>
      </c>
      <c r="N494" t="s">
        <v>160</v>
      </c>
      <c r="O494" t="s">
        <v>161</v>
      </c>
      <c r="P494" t="s">
        <v>162</v>
      </c>
      <c r="Q494" t="s">
        <v>163</v>
      </c>
      <c r="R494" t="s">
        <v>164</v>
      </c>
      <c r="S494" t="s">
        <v>14</v>
      </c>
      <c r="T494">
        <v>0</v>
      </c>
      <c r="U494">
        <v>0</v>
      </c>
      <c r="V494" t="s">
        <v>241</v>
      </c>
      <c r="W494">
        <v>0</v>
      </c>
      <c r="X494" s="3">
        <f t="shared" si="14"/>
        <v>15098</v>
      </c>
      <c r="Y494" s="3">
        <f t="shared" si="15"/>
        <v>866.9996304</v>
      </c>
    </row>
    <row r="495" spans="1:25" x14ac:dyDescent="0.2">
      <c r="A495">
        <v>492</v>
      </c>
      <c r="B495">
        <v>35142</v>
      </c>
      <c r="C495">
        <v>1</v>
      </c>
      <c r="D495">
        <v>18577</v>
      </c>
      <c r="E495">
        <v>1</v>
      </c>
      <c r="F495">
        <v>560</v>
      </c>
      <c r="G495">
        <v>3.0144799999999998</v>
      </c>
      <c r="H495">
        <v>3.0144799999999999E-2</v>
      </c>
      <c r="I495">
        <v>34.9</v>
      </c>
      <c r="J495">
        <v>60</v>
      </c>
      <c r="K495">
        <v>5207</v>
      </c>
      <c r="L495" t="s">
        <v>158</v>
      </c>
      <c r="M495" t="s">
        <v>159</v>
      </c>
      <c r="N495" t="s">
        <v>160</v>
      </c>
      <c r="O495" t="s">
        <v>161</v>
      </c>
      <c r="P495" t="s">
        <v>162</v>
      </c>
      <c r="Q495" t="s">
        <v>163</v>
      </c>
      <c r="R495" t="s">
        <v>164</v>
      </c>
      <c r="S495" t="s">
        <v>14</v>
      </c>
      <c r="T495">
        <v>0</v>
      </c>
      <c r="U495">
        <v>0</v>
      </c>
      <c r="V495" t="s">
        <v>241</v>
      </c>
      <c r="W495">
        <v>0</v>
      </c>
      <c r="X495" s="3">
        <f t="shared" si="14"/>
        <v>18577</v>
      </c>
      <c r="Y495" s="3">
        <f t="shared" si="15"/>
        <v>559.99994960000004</v>
      </c>
    </row>
    <row r="496" spans="1:25" x14ac:dyDescent="0.2">
      <c r="A496">
        <v>493</v>
      </c>
      <c r="B496">
        <v>35144</v>
      </c>
      <c r="C496">
        <v>1</v>
      </c>
      <c r="D496">
        <v>12492</v>
      </c>
      <c r="E496">
        <v>2</v>
      </c>
      <c r="F496">
        <v>4311</v>
      </c>
      <c r="G496">
        <v>34.510100000000001</v>
      </c>
      <c r="H496">
        <v>0.34510099999999999</v>
      </c>
      <c r="I496">
        <v>24.2</v>
      </c>
      <c r="J496">
        <v>60</v>
      </c>
      <c r="K496">
        <v>5207</v>
      </c>
      <c r="L496" t="s">
        <v>158</v>
      </c>
      <c r="M496" t="s">
        <v>159</v>
      </c>
      <c r="N496" t="s">
        <v>160</v>
      </c>
      <c r="O496" t="s">
        <v>161</v>
      </c>
      <c r="P496" t="s">
        <v>162</v>
      </c>
      <c r="Q496" t="s">
        <v>163</v>
      </c>
      <c r="R496" t="s">
        <v>164</v>
      </c>
      <c r="S496" t="s">
        <v>14</v>
      </c>
      <c r="T496">
        <v>0</v>
      </c>
      <c r="U496">
        <v>0</v>
      </c>
      <c r="V496" t="s">
        <v>241</v>
      </c>
      <c r="W496">
        <v>0</v>
      </c>
      <c r="X496" s="3">
        <f t="shared" si="14"/>
        <v>12492</v>
      </c>
      <c r="Y496" s="3">
        <f t="shared" si="15"/>
        <v>4311.0016919999998</v>
      </c>
    </row>
    <row r="497" spans="1:25" x14ac:dyDescent="0.2">
      <c r="A497">
        <v>494</v>
      </c>
      <c r="B497">
        <v>35147</v>
      </c>
      <c r="C497">
        <v>1</v>
      </c>
      <c r="D497">
        <v>5907</v>
      </c>
      <c r="E497">
        <v>1</v>
      </c>
      <c r="F497">
        <v>1940</v>
      </c>
      <c r="G497">
        <v>32.842399999999998</v>
      </c>
      <c r="H497">
        <v>0.32842399999999999</v>
      </c>
      <c r="I497">
        <v>22</v>
      </c>
      <c r="J497">
        <v>60</v>
      </c>
      <c r="K497">
        <v>5207</v>
      </c>
      <c r="L497" t="s">
        <v>158</v>
      </c>
      <c r="M497" t="s">
        <v>159</v>
      </c>
      <c r="N497" t="s">
        <v>160</v>
      </c>
      <c r="O497" t="s">
        <v>161</v>
      </c>
      <c r="P497" t="s">
        <v>162</v>
      </c>
      <c r="Q497" t="s">
        <v>163</v>
      </c>
      <c r="R497" t="s">
        <v>164</v>
      </c>
      <c r="S497" t="s">
        <v>14</v>
      </c>
      <c r="T497">
        <v>0</v>
      </c>
      <c r="U497">
        <v>0</v>
      </c>
      <c r="V497" t="s">
        <v>241</v>
      </c>
      <c r="W497">
        <v>0</v>
      </c>
      <c r="X497" s="3">
        <f t="shared" si="14"/>
        <v>5907</v>
      </c>
      <c r="Y497" s="3">
        <f t="shared" si="15"/>
        <v>1940.0005679999999</v>
      </c>
    </row>
    <row r="498" spans="1:25" x14ac:dyDescent="0.2">
      <c r="A498">
        <v>495</v>
      </c>
      <c r="B498">
        <v>35149</v>
      </c>
      <c r="C498">
        <v>1</v>
      </c>
      <c r="D498">
        <v>17673</v>
      </c>
      <c r="E498">
        <v>1</v>
      </c>
      <c r="F498">
        <v>971</v>
      </c>
      <c r="G498">
        <v>5.4942599999999997</v>
      </c>
      <c r="H498">
        <v>5.4942600000000001E-2</v>
      </c>
      <c r="I498">
        <v>22.6</v>
      </c>
      <c r="J498">
        <v>60</v>
      </c>
      <c r="K498">
        <v>5207</v>
      </c>
      <c r="L498" t="s">
        <v>158</v>
      </c>
      <c r="M498" t="s">
        <v>159</v>
      </c>
      <c r="N498" t="s">
        <v>160</v>
      </c>
      <c r="O498" t="s">
        <v>161</v>
      </c>
      <c r="P498" t="s">
        <v>162</v>
      </c>
      <c r="Q498" t="s">
        <v>163</v>
      </c>
      <c r="R498" t="s">
        <v>164</v>
      </c>
      <c r="S498" t="s">
        <v>14</v>
      </c>
      <c r="T498">
        <v>0</v>
      </c>
      <c r="U498">
        <v>0</v>
      </c>
      <c r="V498" t="s">
        <v>241</v>
      </c>
      <c r="W498">
        <v>0</v>
      </c>
      <c r="X498" s="3">
        <f t="shared" si="14"/>
        <v>17673</v>
      </c>
      <c r="Y498" s="3">
        <f t="shared" si="15"/>
        <v>971.00056979999999</v>
      </c>
    </row>
    <row r="499" spans="1:25" x14ac:dyDescent="0.2">
      <c r="A499">
        <v>496</v>
      </c>
      <c r="B499">
        <v>35150</v>
      </c>
      <c r="C499">
        <v>1</v>
      </c>
      <c r="D499">
        <v>9005</v>
      </c>
      <c r="E499">
        <v>1</v>
      </c>
      <c r="F499">
        <v>2042</v>
      </c>
      <c r="G499">
        <v>22.676300000000001</v>
      </c>
      <c r="H499">
        <v>0.22676299999999999</v>
      </c>
      <c r="I499">
        <v>19.3</v>
      </c>
      <c r="J499">
        <v>60</v>
      </c>
      <c r="K499">
        <v>5207</v>
      </c>
      <c r="L499" t="s">
        <v>158</v>
      </c>
      <c r="M499" t="s">
        <v>159</v>
      </c>
      <c r="N499" t="s">
        <v>160</v>
      </c>
      <c r="O499" t="s">
        <v>161</v>
      </c>
      <c r="P499" t="s">
        <v>162</v>
      </c>
      <c r="Q499" t="s">
        <v>163</v>
      </c>
      <c r="R499" t="s">
        <v>164</v>
      </c>
      <c r="S499" t="s">
        <v>14</v>
      </c>
      <c r="T499">
        <v>0</v>
      </c>
      <c r="U499">
        <v>0</v>
      </c>
      <c r="V499" t="s">
        <v>241</v>
      </c>
      <c r="W499">
        <v>0</v>
      </c>
      <c r="X499" s="3">
        <f t="shared" si="14"/>
        <v>9005</v>
      </c>
      <c r="Y499" s="3">
        <f t="shared" si="15"/>
        <v>2042.0008149999999</v>
      </c>
    </row>
    <row r="500" spans="1:25" x14ac:dyDescent="0.2">
      <c r="A500">
        <v>497</v>
      </c>
      <c r="B500">
        <v>35152</v>
      </c>
      <c r="C500">
        <v>1</v>
      </c>
      <c r="D500">
        <v>38515</v>
      </c>
      <c r="E500">
        <v>3</v>
      </c>
      <c r="F500">
        <v>2249</v>
      </c>
      <c r="G500">
        <v>5.8392799999999996</v>
      </c>
      <c r="H500">
        <v>5.8392800000000002E-2</v>
      </c>
      <c r="I500">
        <v>31.1</v>
      </c>
      <c r="J500">
        <v>60</v>
      </c>
      <c r="K500">
        <v>5207</v>
      </c>
      <c r="L500" t="s">
        <v>158</v>
      </c>
      <c r="M500" t="s">
        <v>159</v>
      </c>
      <c r="N500" t="s">
        <v>160</v>
      </c>
      <c r="O500" t="s">
        <v>161</v>
      </c>
      <c r="P500" t="s">
        <v>162</v>
      </c>
      <c r="Q500" t="s">
        <v>163</v>
      </c>
      <c r="R500" t="s">
        <v>164</v>
      </c>
      <c r="S500" t="s">
        <v>14</v>
      </c>
      <c r="T500">
        <v>0</v>
      </c>
      <c r="U500">
        <v>0</v>
      </c>
      <c r="V500" t="s">
        <v>241</v>
      </c>
      <c r="W500">
        <v>0</v>
      </c>
      <c r="X500" s="3">
        <f t="shared" si="14"/>
        <v>38515</v>
      </c>
      <c r="Y500" s="3">
        <f t="shared" si="15"/>
        <v>2248.9986920000001</v>
      </c>
    </row>
    <row r="501" spans="1:25" x14ac:dyDescent="0.2">
      <c r="A501">
        <v>498</v>
      </c>
      <c r="B501">
        <v>35155</v>
      </c>
      <c r="C501">
        <v>1</v>
      </c>
      <c r="D501">
        <v>8957</v>
      </c>
      <c r="E501">
        <v>2</v>
      </c>
      <c r="F501">
        <v>1715</v>
      </c>
      <c r="G501">
        <v>19.146999999999998</v>
      </c>
      <c r="H501">
        <v>0.19147</v>
      </c>
      <c r="I501">
        <v>31.8</v>
      </c>
      <c r="J501">
        <v>60</v>
      </c>
      <c r="K501">
        <v>5207</v>
      </c>
      <c r="L501" t="s">
        <v>158</v>
      </c>
      <c r="M501" t="s">
        <v>159</v>
      </c>
      <c r="N501" t="s">
        <v>160</v>
      </c>
      <c r="O501" t="s">
        <v>161</v>
      </c>
      <c r="P501" t="s">
        <v>162</v>
      </c>
      <c r="Q501" t="s">
        <v>163</v>
      </c>
      <c r="R501" t="s">
        <v>164</v>
      </c>
      <c r="S501" t="s">
        <v>14</v>
      </c>
      <c r="T501">
        <v>0</v>
      </c>
      <c r="U501">
        <v>0</v>
      </c>
      <c r="V501" t="s">
        <v>241</v>
      </c>
      <c r="W501">
        <v>0</v>
      </c>
      <c r="X501" s="3">
        <f t="shared" si="14"/>
        <v>8957</v>
      </c>
      <c r="Y501" s="3">
        <f t="shared" si="15"/>
        <v>1714.9967899999999</v>
      </c>
    </row>
    <row r="502" spans="1:25" x14ac:dyDescent="0.2">
      <c r="A502">
        <v>499</v>
      </c>
      <c r="B502">
        <v>35156</v>
      </c>
      <c r="C502">
        <v>1</v>
      </c>
      <c r="D502">
        <v>7398</v>
      </c>
      <c r="E502">
        <v>1</v>
      </c>
      <c r="F502">
        <v>226</v>
      </c>
      <c r="G502">
        <v>3.0548799999999998</v>
      </c>
      <c r="H502">
        <v>3.0548800000000001E-2</v>
      </c>
      <c r="I502">
        <v>27.3</v>
      </c>
      <c r="J502">
        <v>60</v>
      </c>
      <c r="K502">
        <v>5207</v>
      </c>
      <c r="L502" t="s">
        <v>158</v>
      </c>
      <c r="M502" t="s">
        <v>159</v>
      </c>
      <c r="N502" t="s">
        <v>160</v>
      </c>
      <c r="O502" t="s">
        <v>161</v>
      </c>
      <c r="P502" t="s">
        <v>162</v>
      </c>
      <c r="Q502" t="s">
        <v>163</v>
      </c>
      <c r="R502" t="s">
        <v>164</v>
      </c>
      <c r="S502" t="s">
        <v>14</v>
      </c>
      <c r="T502">
        <v>0</v>
      </c>
      <c r="U502">
        <v>0</v>
      </c>
      <c r="V502" t="s">
        <v>241</v>
      </c>
      <c r="W502">
        <v>0</v>
      </c>
      <c r="X502" s="3">
        <f t="shared" si="14"/>
        <v>7398</v>
      </c>
      <c r="Y502" s="3">
        <f t="shared" si="15"/>
        <v>226.00002240000001</v>
      </c>
    </row>
    <row r="503" spans="1:25" x14ac:dyDescent="0.2">
      <c r="A503">
        <v>500</v>
      </c>
      <c r="B503">
        <v>35157</v>
      </c>
      <c r="C503">
        <v>1</v>
      </c>
      <c r="D503">
        <v>17479</v>
      </c>
      <c r="E503">
        <v>1</v>
      </c>
      <c r="F503">
        <v>288</v>
      </c>
      <c r="G503">
        <v>1.6476900000000001</v>
      </c>
      <c r="H503">
        <v>1.6476899999999999E-2</v>
      </c>
      <c r="I503">
        <v>24.8</v>
      </c>
      <c r="J503">
        <v>60</v>
      </c>
      <c r="K503">
        <v>5207</v>
      </c>
      <c r="L503" t="s">
        <v>158</v>
      </c>
      <c r="M503" t="s">
        <v>159</v>
      </c>
      <c r="N503" t="s">
        <v>160</v>
      </c>
      <c r="O503" t="s">
        <v>161</v>
      </c>
      <c r="P503" t="s">
        <v>162</v>
      </c>
      <c r="Q503" t="s">
        <v>163</v>
      </c>
      <c r="R503" t="s">
        <v>164</v>
      </c>
      <c r="S503" t="s">
        <v>14</v>
      </c>
      <c r="T503">
        <v>0</v>
      </c>
      <c r="U503">
        <v>0</v>
      </c>
      <c r="V503" t="s">
        <v>241</v>
      </c>
      <c r="W503">
        <v>0</v>
      </c>
      <c r="X503" s="3">
        <f t="shared" si="14"/>
        <v>17479</v>
      </c>
      <c r="Y503" s="3">
        <f t="shared" si="15"/>
        <v>287.99973510000001</v>
      </c>
    </row>
    <row r="504" spans="1:25" x14ac:dyDescent="0.2">
      <c r="A504">
        <v>501</v>
      </c>
      <c r="B504">
        <v>35158</v>
      </c>
      <c r="C504">
        <v>1</v>
      </c>
      <c r="D504">
        <v>3129</v>
      </c>
      <c r="E504">
        <v>1</v>
      </c>
      <c r="F504">
        <v>2315</v>
      </c>
      <c r="G504">
        <v>73.985299999999995</v>
      </c>
      <c r="H504">
        <v>0.73985299999999998</v>
      </c>
      <c r="I504">
        <v>30.7</v>
      </c>
      <c r="J504">
        <v>60</v>
      </c>
      <c r="K504">
        <v>5207</v>
      </c>
      <c r="L504" t="s">
        <v>158</v>
      </c>
      <c r="M504" t="s">
        <v>159</v>
      </c>
      <c r="N504" t="s">
        <v>160</v>
      </c>
      <c r="O504" t="s">
        <v>161</v>
      </c>
      <c r="P504" t="s">
        <v>162</v>
      </c>
      <c r="Q504" t="s">
        <v>163</v>
      </c>
      <c r="R504" t="s">
        <v>164</v>
      </c>
      <c r="S504" t="s">
        <v>14</v>
      </c>
      <c r="T504">
        <v>0.73985298817513501</v>
      </c>
      <c r="U504">
        <v>0.43878477134845301</v>
      </c>
      <c r="V504">
        <v>0.59307021578803898</v>
      </c>
      <c r="W504">
        <v>0</v>
      </c>
      <c r="X504" s="3">
        <f t="shared" si="14"/>
        <v>3129</v>
      </c>
      <c r="Y504" s="3">
        <f t="shared" si="15"/>
        <v>2315.0000369999998</v>
      </c>
    </row>
    <row r="505" spans="1:25" x14ac:dyDescent="0.2">
      <c r="A505">
        <v>502</v>
      </c>
      <c r="B505">
        <v>35159</v>
      </c>
      <c r="C505">
        <v>1</v>
      </c>
      <c r="D505">
        <v>27453</v>
      </c>
      <c r="E505">
        <v>2</v>
      </c>
      <c r="F505">
        <v>1606</v>
      </c>
      <c r="G505">
        <v>5.85</v>
      </c>
      <c r="H505">
        <v>5.8500000000000003E-2</v>
      </c>
      <c r="I505">
        <v>24.9</v>
      </c>
      <c r="J505">
        <v>60</v>
      </c>
      <c r="K505">
        <v>5207</v>
      </c>
      <c r="L505" t="s">
        <v>158</v>
      </c>
      <c r="M505" t="s">
        <v>159</v>
      </c>
      <c r="N505" t="s">
        <v>160</v>
      </c>
      <c r="O505" t="s">
        <v>161</v>
      </c>
      <c r="P505" t="s">
        <v>162</v>
      </c>
      <c r="Q505" t="s">
        <v>163</v>
      </c>
      <c r="R505" t="s">
        <v>164</v>
      </c>
      <c r="S505" t="s">
        <v>14</v>
      </c>
      <c r="T505">
        <v>0</v>
      </c>
      <c r="U505">
        <v>0</v>
      </c>
      <c r="V505" t="s">
        <v>241</v>
      </c>
      <c r="W505">
        <v>0</v>
      </c>
      <c r="X505" s="3">
        <f t="shared" si="14"/>
        <v>27453</v>
      </c>
      <c r="Y505" s="3">
        <f t="shared" si="15"/>
        <v>1606.0005000000001</v>
      </c>
    </row>
    <row r="506" spans="1:25" x14ac:dyDescent="0.2">
      <c r="A506">
        <v>503</v>
      </c>
      <c r="B506">
        <v>35161</v>
      </c>
      <c r="C506">
        <v>1</v>
      </c>
      <c r="D506">
        <v>25511</v>
      </c>
      <c r="E506">
        <v>1</v>
      </c>
      <c r="F506">
        <v>2142</v>
      </c>
      <c r="G506">
        <v>8.3963800000000006</v>
      </c>
      <c r="H506">
        <v>8.3963800000000005E-2</v>
      </c>
      <c r="I506">
        <v>32.4</v>
      </c>
      <c r="J506">
        <v>60</v>
      </c>
      <c r="K506">
        <v>5207</v>
      </c>
      <c r="L506" t="s">
        <v>158</v>
      </c>
      <c r="M506" t="s">
        <v>159</v>
      </c>
      <c r="N506" t="s">
        <v>160</v>
      </c>
      <c r="O506" t="s">
        <v>161</v>
      </c>
      <c r="P506" t="s">
        <v>162</v>
      </c>
      <c r="Q506" t="s">
        <v>163</v>
      </c>
      <c r="R506" t="s">
        <v>164</v>
      </c>
      <c r="S506" t="s">
        <v>14</v>
      </c>
      <c r="T506">
        <v>0</v>
      </c>
      <c r="U506">
        <v>0</v>
      </c>
      <c r="V506" t="s">
        <v>241</v>
      </c>
      <c r="W506">
        <v>0</v>
      </c>
      <c r="X506" s="3">
        <f t="shared" si="14"/>
        <v>25511</v>
      </c>
      <c r="Y506" s="3">
        <f t="shared" si="15"/>
        <v>2142.0005018000002</v>
      </c>
    </row>
    <row r="507" spans="1:25" x14ac:dyDescent="0.2">
      <c r="A507">
        <v>504</v>
      </c>
      <c r="B507">
        <v>35163</v>
      </c>
      <c r="C507">
        <v>1</v>
      </c>
      <c r="D507">
        <v>8579</v>
      </c>
      <c r="E507">
        <v>1</v>
      </c>
      <c r="F507">
        <v>1970</v>
      </c>
      <c r="G507">
        <v>22.963000000000001</v>
      </c>
      <c r="H507">
        <v>0.22963</v>
      </c>
      <c r="I507">
        <v>19.8</v>
      </c>
      <c r="J507">
        <v>60</v>
      </c>
      <c r="K507">
        <v>5207</v>
      </c>
      <c r="L507" t="s">
        <v>158</v>
      </c>
      <c r="M507" t="s">
        <v>159</v>
      </c>
      <c r="N507" t="s">
        <v>160</v>
      </c>
      <c r="O507" t="s">
        <v>161</v>
      </c>
      <c r="P507" t="s">
        <v>162</v>
      </c>
      <c r="Q507" t="s">
        <v>163</v>
      </c>
      <c r="R507" t="s">
        <v>164</v>
      </c>
      <c r="S507" t="s">
        <v>14</v>
      </c>
      <c r="T507">
        <v>0</v>
      </c>
      <c r="U507">
        <v>0</v>
      </c>
      <c r="V507" t="s">
        <v>241</v>
      </c>
      <c r="W507">
        <v>0</v>
      </c>
      <c r="X507" s="3">
        <f t="shared" si="14"/>
        <v>8579</v>
      </c>
      <c r="Y507" s="3">
        <f t="shared" si="15"/>
        <v>1969.99577</v>
      </c>
    </row>
    <row r="508" spans="1:25" x14ac:dyDescent="0.2">
      <c r="A508">
        <v>505</v>
      </c>
      <c r="B508">
        <v>35165</v>
      </c>
      <c r="C508">
        <v>1</v>
      </c>
      <c r="D508">
        <v>3474</v>
      </c>
      <c r="E508">
        <v>1</v>
      </c>
      <c r="F508">
        <v>318</v>
      </c>
      <c r="G508">
        <v>9.1537100000000002</v>
      </c>
      <c r="H508">
        <v>9.1537099999999996E-2</v>
      </c>
      <c r="I508">
        <v>31</v>
      </c>
      <c r="J508">
        <v>60</v>
      </c>
      <c r="K508">
        <v>5207</v>
      </c>
      <c r="L508" t="s">
        <v>158</v>
      </c>
      <c r="M508" t="s">
        <v>159</v>
      </c>
      <c r="N508" t="s">
        <v>160</v>
      </c>
      <c r="O508" t="s">
        <v>161</v>
      </c>
      <c r="P508" t="s">
        <v>162</v>
      </c>
      <c r="Q508" t="s">
        <v>163</v>
      </c>
      <c r="R508" t="s">
        <v>164</v>
      </c>
      <c r="S508" t="s">
        <v>14</v>
      </c>
      <c r="T508">
        <v>9.1537132987910094E-2</v>
      </c>
      <c r="U508">
        <v>0.28841295123072602</v>
      </c>
      <c r="V508">
        <v>3.15077544835076</v>
      </c>
      <c r="W508">
        <v>0</v>
      </c>
      <c r="X508" s="3">
        <f t="shared" si="14"/>
        <v>3474</v>
      </c>
      <c r="Y508" s="3">
        <f t="shared" si="15"/>
        <v>317.99988539999998</v>
      </c>
    </row>
    <row r="509" spans="1:25" x14ac:dyDescent="0.2">
      <c r="A509">
        <v>506</v>
      </c>
      <c r="B509">
        <v>35167</v>
      </c>
      <c r="C509">
        <v>1</v>
      </c>
      <c r="D509">
        <v>21414</v>
      </c>
      <c r="E509">
        <v>1</v>
      </c>
      <c r="F509">
        <v>5774</v>
      </c>
      <c r="G509">
        <v>26.963699999999999</v>
      </c>
      <c r="H509">
        <v>0.26963700000000002</v>
      </c>
      <c r="I509">
        <v>27.5</v>
      </c>
      <c r="J509">
        <v>60</v>
      </c>
      <c r="K509">
        <v>5207</v>
      </c>
      <c r="L509" t="s">
        <v>158</v>
      </c>
      <c r="M509" t="s">
        <v>159</v>
      </c>
      <c r="N509" t="s">
        <v>160</v>
      </c>
      <c r="O509" t="s">
        <v>161</v>
      </c>
      <c r="P509" t="s">
        <v>162</v>
      </c>
      <c r="Q509" t="s">
        <v>163</v>
      </c>
      <c r="R509" t="s">
        <v>164</v>
      </c>
      <c r="S509" t="s">
        <v>14</v>
      </c>
      <c r="T509">
        <v>0</v>
      </c>
      <c r="U509">
        <v>0</v>
      </c>
      <c r="V509" t="s">
        <v>241</v>
      </c>
      <c r="W509">
        <v>0</v>
      </c>
      <c r="X509" s="3">
        <f t="shared" si="14"/>
        <v>21414</v>
      </c>
      <c r="Y509" s="3">
        <f t="shared" si="15"/>
        <v>5774.0067180000005</v>
      </c>
    </row>
    <row r="510" spans="1:25" x14ac:dyDescent="0.2">
      <c r="A510">
        <v>507</v>
      </c>
      <c r="B510">
        <v>35170</v>
      </c>
      <c r="C510">
        <v>1</v>
      </c>
      <c r="D510">
        <v>19113</v>
      </c>
      <c r="E510">
        <v>2</v>
      </c>
      <c r="F510">
        <v>1304</v>
      </c>
      <c r="G510">
        <v>6.8225800000000003</v>
      </c>
      <c r="H510">
        <v>6.8225800000000003E-2</v>
      </c>
      <c r="I510">
        <v>29.4</v>
      </c>
      <c r="J510">
        <v>60</v>
      </c>
      <c r="K510">
        <v>5207</v>
      </c>
      <c r="L510" t="s">
        <v>158</v>
      </c>
      <c r="M510" t="s">
        <v>159</v>
      </c>
      <c r="N510" t="s">
        <v>160</v>
      </c>
      <c r="O510" t="s">
        <v>161</v>
      </c>
      <c r="P510" t="s">
        <v>162</v>
      </c>
      <c r="Q510" t="s">
        <v>163</v>
      </c>
      <c r="R510" t="s">
        <v>164</v>
      </c>
      <c r="S510" t="s">
        <v>14</v>
      </c>
      <c r="T510">
        <v>0</v>
      </c>
      <c r="U510">
        <v>0</v>
      </c>
      <c r="V510" t="s">
        <v>241</v>
      </c>
      <c r="W510">
        <v>0</v>
      </c>
      <c r="X510" s="3">
        <f t="shared" si="14"/>
        <v>19113</v>
      </c>
      <c r="Y510" s="3">
        <f t="shared" si="15"/>
        <v>1303.9997154</v>
      </c>
    </row>
    <row r="511" spans="1:25" x14ac:dyDescent="0.2">
      <c r="A511">
        <v>508</v>
      </c>
      <c r="B511">
        <v>35171</v>
      </c>
      <c r="C511">
        <v>1</v>
      </c>
      <c r="D511">
        <v>9058</v>
      </c>
      <c r="E511">
        <v>1</v>
      </c>
      <c r="F511">
        <v>246</v>
      </c>
      <c r="G511">
        <v>2.71583</v>
      </c>
      <c r="H511">
        <v>2.71583E-2</v>
      </c>
      <c r="I511">
        <v>34.9</v>
      </c>
      <c r="J511">
        <v>60</v>
      </c>
      <c r="K511">
        <v>5207</v>
      </c>
      <c r="L511" t="s">
        <v>158</v>
      </c>
      <c r="M511" t="s">
        <v>159</v>
      </c>
      <c r="N511" t="s">
        <v>160</v>
      </c>
      <c r="O511" t="s">
        <v>161</v>
      </c>
      <c r="P511" t="s">
        <v>162</v>
      </c>
      <c r="Q511" t="s">
        <v>163</v>
      </c>
      <c r="R511" t="s">
        <v>164</v>
      </c>
      <c r="S511" t="s">
        <v>14</v>
      </c>
      <c r="T511">
        <v>0</v>
      </c>
      <c r="U511">
        <v>0</v>
      </c>
      <c r="V511" t="s">
        <v>241</v>
      </c>
      <c r="W511">
        <v>0</v>
      </c>
      <c r="X511" s="3">
        <f t="shared" si="14"/>
        <v>9058</v>
      </c>
      <c r="Y511" s="3">
        <f t="shared" si="15"/>
        <v>245.99988139999999</v>
      </c>
    </row>
    <row r="512" spans="1:25" x14ac:dyDescent="0.2">
      <c r="A512">
        <v>509</v>
      </c>
      <c r="B512">
        <v>35174</v>
      </c>
      <c r="C512">
        <v>1</v>
      </c>
      <c r="D512">
        <v>14250</v>
      </c>
      <c r="E512">
        <v>1</v>
      </c>
      <c r="F512">
        <v>1912</v>
      </c>
      <c r="G512">
        <v>13.4175</v>
      </c>
      <c r="H512">
        <v>0.13417499999999999</v>
      </c>
      <c r="I512">
        <v>26.2</v>
      </c>
      <c r="J512">
        <v>60</v>
      </c>
      <c r="K512">
        <v>5207</v>
      </c>
      <c r="L512" t="s">
        <v>158</v>
      </c>
      <c r="M512" t="s">
        <v>159</v>
      </c>
      <c r="N512" t="s">
        <v>160</v>
      </c>
      <c r="O512" t="s">
        <v>161</v>
      </c>
      <c r="P512" t="s">
        <v>162</v>
      </c>
      <c r="Q512" t="s">
        <v>163</v>
      </c>
      <c r="R512" t="s">
        <v>164</v>
      </c>
      <c r="S512" t="s">
        <v>14</v>
      </c>
      <c r="T512">
        <v>0</v>
      </c>
      <c r="U512">
        <v>0</v>
      </c>
      <c r="V512" t="s">
        <v>241</v>
      </c>
      <c r="W512">
        <v>0</v>
      </c>
      <c r="X512" s="3">
        <f t="shared" si="14"/>
        <v>14250</v>
      </c>
      <c r="Y512" s="3">
        <f t="shared" si="15"/>
        <v>1911.9937499999999</v>
      </c>
    </row>
    <row r="513" spans="1:25" x14ac:dyDescent="0.2">
      <c r="A513">
        <v>510</v>
      </c>
      <c r="B513">
        <v>35175</v>
      </c>
      <c r="C513">
        <v>1</v>
      </c>
      <c r="D513">
        <v>22218</v>
      </c>
      <c r="E513">
        <v>2</v>
      </c>
      <c r="F513">
        <v>6887</v>
      </c>
      <c r="G513">
        <v>30.997399999999999</v>
      </c>
      <c r="H513">
        <v>0.34962599999999999</v>
      </c>
      <c r="I513">
        <v>12.6</v>
      </c>
      <c r="J513">
        <v>60</v>
      </c>
      <c r="K513">
        <v>5207</v>
      </c>
      <c r="L513" t="s">
        <v>158</v>
      </c>
      <c r="M513" t="s">
        <v>159</v>
      </c>
      <c r="N513" t="s">
        <v>160</v>
      </c>
      <c r="O513" t="s">
        <v>161</v>
      </c>
      <c r="P513" t="s">
        <v>162</v>
      </c>
      <c r="Q513" t="s">
        <v>163</v>
      </c>
      <c r="R513" t="s">
        <v>164</v>
      </c>
      <c r="S513" t="s">
        <v>14</v>
      </c>
      <c r="T513">
        <v>0</v>
      </c>
      <c r="U513">
        <v>0</v>
      </c>
      <c r="V513" t="s">
        <v>241</v>
      </c>
      <c r="W513">
        <v>0</v>
      </c>
      <c r="X513" s="3">
        <f t="shared" si="14"/>
        <v>22218</v>
      </c>
      <c r="Y513" s="3">
        <f t="shared" si="15"/>
        <v>7767.990468</v>
      </c>
    </row>
    <row r="514" spans="1:25" x14ac:dyDescent="0.2">
      <c r="A514">
        <v>511</v>
      </c>
      <c r="B514">
        <v>35177</v>
      </c>
      <c r="C514">
        <v>1</v>
      </c>
      <c r="D514">
        <v>40989</v>
      </c>
      <c r="E514">
        <v>1</v>
      </c>
      <c r="F514">
        <v>550</v>
      </c>
      <c r="G514">
        <v>1.34182</v>
      </c>
      <c r="H514">
        <v>1.34182E-2</v>
      </c>
      <c r="I514">
        <v>27.6</v>
      </c>
      <c r="J514">
        <v>60</v>
      </c>
      <c r="K514">
        <v>5207</v>
      </c>
      <c r="L514" t="s">
        <v>158</v>
      </c>
      <c r="M514" t="s">
        <v>159</v>
      </c>
      <c r="N514" t="s">
        <v>160</v>
      </c>
      <c r="O514" t="s">
        <v>161</v>
      </c>
      <c r="P514" t="s">
        <v>162</v>
      </c>
      <c r="Q514" t="s">
        <v>163</v>
      </c>
      <c r="R514" t="s">
        <v>164</v>
      </c>
      <c r="S514" t="s">
        <v>14</v>
      </c>
      <c r="T514">
        <v>0</v>
      </c>
      <c r="U514">
        <v>0</v>
      </c>
      <c r="V514" t="s">
        <v>241</v>
      </c>
      <c r="W514">
        <v>0</v>
      </c>
      <c r="X514" s="3">
        <f t="shared" si="14"/>
        <v>40989</v>
      </c>
      <c r="Y514" s="3">
        <f t="shared" si="15"/>
        <v>549.99859979999997</v>
      </c>
    </row>
    <row r="515" spans="1:25" x14ac:dyDescent="0.2">
      <c r="A515">
        <v>512</v>
      </c>
      <c r="B515">
        <v>35180</v>
      </c>
      <c r="C515">
        <v>1</v>
      </c>
      <c r="D515">
        <v>55379</v>
      </c>
      <c r="E515">
        <v>7</v>
      </c>
      <c r="F515">
        <v>8222</v>
      </c>
      <c r="G515">
        <v>14.8468</v>
      </c>
      <c r="H515">
        <v>0.19182399999999999</v>
      </c>
      <c r="I515">
        <v>26.1</v>
      </c>
      <c r="J515">
        <v>60</v>
      </c>
      <c r="K515">
        <v>5207</v>
      </c>
      <c r="L515" t="s">
        <v>158</v>
      </c>
      <c r="M515" t="s">
        <v>159</v>
      </c>
      <c r="N515" t="s">
        <v>160</v>
      </c>
      <c r="O515" t="s">
        <v>161</v>
      </c>
      <c r="P515" t="s">
        <v>162</v>
      </c>
      <c r="Q515" t="s">
        <v>163</v>
      </c>
      <c r="R515" t="s">
        <v>164</v>
      </c>
      <c r="S515" t="s">
        <v>14</v>
      </c>
      <c r="T515">
        <v>0</v>
      </c>
      <c r="U515">
        <v>0</v>
      </c>
      <c r="V515" t="s">
        <v>241</v>
      </c>
      <c r="W515">
        <v>0.01</v>
      </c>
      <c r="X515" s="3">
        <f t="shared" si="14"/>
        <v>55379</v>
      </c>
      <c r="Y515" s="3">
        <f t="shared" si="15"/>
        <v>10623.021295999999</v>
      </c>
    </row>
    <row r="516" spans="1:25" x14ac:dyDescent="0.2">
      <c r="A516">
        <v>513</v>
      </c>
      <c r="B516">
        <v>35185</v>
      </c>
      <c r="C516">
        <v>1</v>
      </c>
      <c r="D516">
        <v>32126</v>
      </c>
      <c r="E516">
        <v>2</v>
      </c>
      <c r="F516">
        <v>2728</v>
      </c>
      <c r="G516">
        <v>8.4915599999999998</v>
      </c>
      <c r="H516">
        <v>8.4915599999999994E-2</v>
      </c>
      <c r="I516">
        <v>27.2</v>
      </c>
      <c r="J516">
        <v>60</v>
      </c>
      <c r="K516">
        <v>5207</v>
      </c>
      <c r="L516" t="s">
        <v>158</v>
      </c>
      <c r="M516" t="s">
        <v>159</v>
      </c>
      <c r="N516" t="s">
        <v>160</v>
      </c>
      <c r="O516" t="s">
        <v>161</v>
      </c>
      <c r="P516" t="s">
        <v>162</v>
      </c>
      <c r="Q516" t="s">
        <v>163</v>
      </c>
      <c r="R516" t="s">
        <v>164</v>
      </c>
      <c r="S516" t="s">
        <v>14</v>
      </c>
      <c r="T516">
        <v>0</v>
      </c>
      <c r="U516">
        <v>0</v>
      </c>
      <c r="V516" t="s">
        <v>241</v>
      </c>
      <c r="W516">
        <v>0</v>
      </c>
      <c r="X516" s="3">
        <f t="shared" ref="X516:X579" si="16">D516-C516+1</f>
        <v>32126</v>
      </c>
      <c r="Y516" s="3">
        <f t="shared" ref="Y516:Y579" si="17">H516*X516</f>
        <v>2727.9985655999999</v>
      </c>
    </row>
    <row r="517" spans="1:25" x14ac:dyDescent="0.2">
      <c r="A517">
        <v>514</v>
      </c>
      <c r="B517">
        <v>35195</v>
      </c>
      <c r="C517">
        <v>1</v>
      </c>
      <c r="D517">
        <v>6496</v>
      </c>
      <c r="E517">
        <v>1</v>
      </c>
      <c r="F517">
        <v>2190</v>
      </c>
      <c r="G517">
        <v>33.713099999999997</v>
      </c>
      <c r="H517">
        <v>0.33713100000000001</v>
      </c>
      <c r="I517">
        <v>30.3</v>
      </c>
      <c r="J517">
        <v>60</v>
      </c>
      <c r="K517">
        <v>5207</v>
      </c>
      <c r="L517" t="s">
        <v>158</v>
      </c>
      <c r="M517" t="s">
        <v>159</v>
      </c>
      <c r="N517" t="s">
        <v>160</v>
      </c>
      <c r="O517" t="s">
        <v>161</v>
      </c>
      <c r="P517" t="s">
        <v>162</v>
      </c>
      <c r="Q517" t="s">
        <v>163</v>
      </c>
      <c r="R517" t="s">
        <v>164</v>
      </c>
      <c r="S517" t="s">
        <v>14</v>
      </c>
      <c r="T517">
        <v>0</v>
      </c>
      <c r="U517">
        <v>0</v>
      </c>
      <c r="V517" t="s">
        <v>241</v>
      </c>
      <c r="W517">
        <v>0</v>
      </c>
      <c r="X517" s="3">
        <f t="shared" si="16"/>
        <v>6496</v>
      </c>
      <c r="Y517" s="3">
        <f t="shared" si="17"/>
        <v>2190.0029760000002</v>
      </c>
    </row>
    <row r="518" spans="1:25" x14ac:dyDescent="0.2">
      <c r="A518">
        <v>515</v>
      </c>
      <c r="B518">
        <v>35196</v>
      </c>
      <c r="C518">
        <v>1</v>
      </c>
      <c r="D518">
        <v>27935</v>
      </c>
      <c r="E518">
        <v>2</v>
      </c>
      <c r="F518">
        <v>5584</v>
      </c>
      <c r="G518">
        <v>19.9893</v>
      </c>
      <c r="H518">
        <v>0.19989299999999999</v>
      </c>
      <c r="I518">
        <v>29.3</v>
      </c>
      <c r="J518">
        <v>60</v>
      </c>
      <c r="K518">
        <v>5207</v>
      </c>
      <c r="L518" t="s">
        <v>158</v>
      </c>
      <c r="M518" t="s">
        <v>159</v>
      </c>
      <c r="N518" t="s">
        <v>160</v>
      </c>
      <c r="O518" t="s">
        <v>161</v>
      </c>
      <c r="P518" t="s">
        <v>162</v>
      </c>
      <c r="Q518" t="s">
        <v>163</v>
      </c>
      <c r="R518" t="s">
        <v>164</v>
      </c>
      <c r="S518" t="s">
        <v>14</v>
      </c>
      <c r="T518">
        <v>0</v>
      </c>
      <c r="U518">
        <v>0</v>
      </c>
      <c r="V518" t="s">
        <v>241</v>
      </c>
      <c r="W518">
        <v>0</v>
      </c>
      <c r="X518" s="3">
        <f t="shared" si="16"/>
        <v>27935</v>
      </c>
      <c r="Y518" s="3">
        <f t="shared" si="17"/>
        <v>5584.0109549999997</v>
      </c>
    </row>
    <row r="519" spans="1:25" x14ac:dyDescent="0.2">
      <c r="A519">
        <v>516</v>
      </c>
      <c r="B519">
        <v>35197</v>
      </c>
      <c r="C519">
        <v>1</v>
      </c>
      <c r="D519">
        <v>32184</v>
      </c>
      <c r="E519">
        <v>1</v>
      </c>
      <c r="F519">
        <v>1730</v>
      </c>
      <c r="G519">
        <v>5.3753399999999996</v>
      </c>
      <c r="H519">
        <v>5.37534E-2</v>
      </c>
      <c r="I519">
        <v>26.2</v>
      </c>
      <c r="J519">
        <v>60</v>
      </c>
      <c r="K519">
        <v>5207</v>
      </c>
      <c r="L519" t="s">
        <v>158</v>
      </c>
      <c r="M519" t="s">
        <v>159</v>
      </c>
      <c r="N519" t="s">
        <v>160</v>
      </c>
      <c r="O519" t="s">
        <v>161</v>
      </c>
      <c r="P519" t="s">
        <v>162</v>
      </c>
      <c r="Q519" t="s">
        <v>163</v>
      </c>
      <c r="R519" t="s">
        <v>164</v>
      </c>
      <c r="S519" t="s">
        <v>14</v>
      </c>
      <c r="T519">
        <v>0</v>
      </c>
      <c r="U519">
        <v>0</v>
      </c>
      <c r="V519" t="s">
        <v>241</v>
      </c>
      <c r="W519">
        <v>0</v>
      </c>
      <c r="X519" s="3">
        <f t="shared" si="16"/>
        <v>32184</v>
      </c>
      <c r="Y519" s="3">
        <f t="shared" si="17"/>
        <v>1729.9994256</v>
      </c>
    </row>
    <row r="520" spans="1:25" x14ac:dyDescent="0.2">
      <c r="A520">
        <v>517</v>
      </c>
      <c r="B520">
        <v>35200</v>
      </c>
      <c r="C520">
        <v>1</v>
      </c>
      <c r="D520">
        <v>71006</v>
      </c>
      <c r="E520">
        <v>5</v>
      </c>
      <c r="F520">
        <v>8800</v>
      </c>
      <c r="G520">
        <v>12.3933</v>
      </c>
      <c r="H520">
        <v>0.123933</v>
      </c>
      <c r="I520">
        <v>28.8</v>
      </c>
      <c r="J520">
        <v>60</v>
      </c>
      <c r="K520">
        <v>5207</v>
      </c>
      <c r="L520" t="s">
        <v>158</v>
      </c>
      <c r="M520" t="s">
        <v>159</v>
      </c>
      <c r="N520" t="s">
        <v>160</v>
      </c>
      <c r="O520" t="s">
        <v>161</v>
      </c>
      <c r="P520" t="s">
        <v>162</v>
      </c>
      <c r="Q520" t="s">
        <v>163</v>
      </c>
      <c r="R520" t="s">
        <v>164</v>
      </c>
      <c r="S520" t="s">
        <v>14</v>
      </c>
      <c r="T520">
        <v>0</v>
      </c>
      <c r="U520">
        <v>0</v>
      </c>
      <c r="V520" t="s">
        <v>241</v>
      </c>
      <c r="W520">
        <v>0.01</v>
      </c>
      <c r="X520" s="3">
        <f t="shared" si="16"/>
        <v>71006</v>
      </c>
      <c r="Y520" s="3">
        <f t="shared" si="17"/>
        <v>8799.9865979999995</v>
      </c>
    </row>
    <row r="521" spans="1:25" x14ac:dyDescent="0.2">
      <c r="A521">
        <v>518</v>
      </c>
      <c r="B521">
        <v>35202</v>
      </c>
      <c r="C521">
        <v>1</v>
      </c>
      <c r="D521">
        <v>7517</v>
      </c>
      <c r="E521">
        <v>1</v>
      </c>
      <c r="F521">
        <v>4975</v>
      </c>
      <c r="G521">
        <v>66.183300000000003</v>
      </c>
      <c r="H521">
        <v>0.661833</v>
      </c>
      <c r="I521">
        <v>31.2</v>
      </c>
      <c r="J521">
        <v>60</v>
      </c>
      <c r="K521">
        <v>5207</v>
      </c>
      <c r="L521" t="s">
        <v>158</v>
      </c>
      <c r="M521" t="s">
        <v>159</v>
      </c>
      <c r="N521" t="s">
        <v>160</v>
      </c>
      <c r="O521" t="s">
        <v>161</v>
      </c>
      <c r="P521" t="s">
        <v>162</v>
      </c>
      <c r="Q521" t="s">
        <v>163</v>
      </c>
      <c r="R521" t="s">
        <v>164</v>
      </c>
      <c r="S521" t="s">
        <v>14</v>
      </c>
      <c r="T521">
        <v>0</v>
      </c>
      <c r="U521">
        <v>0</v>
      </c>
      <c r="V521" t="s">
        <v>241</v>
      </c>
      <c r="W521">
        <v>0</v>
      </c>
      <c r="X521" s="3">
        <f t="shared" si="16"/>
        <v>7517</v>
      </c>
      <c r="Y521" s="3">
        <f t="shared" si="17"/>
        <v>4974.9986609999996</v>
      </c>
    </row>
    <row r="522" spans="1:25" x14ac:dyDescent="0.2">
      <c r="A522">
        <v>519</v>
      </c>
      <c r="B522">
        <v>35203</v>
      </c>
      <c r="C522">
        <v>1</v>
      </c>
      <c r="D522">
        <v>11055</v>
      </c>
      <c r="E522">
        <v>1</v>
      </c>
      <c r="F522">
        <v>430</v>
      </c>
      <c r="G522">
        <v>3.88964</v>
      </c>
      <c r="H522">
        <v>3.8896399999999998E-2</v>
      </c>
      <c r="I522">
        <v>26.5</v>
      </c>
      <c r="J522">
        <v>60</v>
      </c>
      <c r="K522">
        <v>5207</v>
      </c>
      <c r="L522" t="s">
        <v>158</v>
      </c>
      <c r="M522" t="s">
        <v>159</v>
      </c>
      <c r="N522" t="s">
        <v>160</v>
      </c>
      <c r="O522" t="s">
        <v>161</v>
      </c>
      <c r="P522" t="s">
        <v>162</v>
      </c>
      <c r="Q522" t="s">
        <v>163</v>
      </c>
      <c r="R522" t="s">
        <v>164</v>
      </c>
      <c r="S522" t="s">
        <v>14</v>
      </c>
      <c r="T522">
        <v>0</v>
      </c>
      <c r="U522">
        <v>0</v>
      </c>
      <c r="V522" t="s">
        <v>241</v>
      </c>
      <c r="W522">
        <v>0</v>
      </c>
      <c r="X522" s="3">
        <f t="shared" si="16"/>
        <v>11055</v>
      </c>
      <c r="Y522" s="3">
        <f t="shared" si="17"/>
        <v>429.99970199999996</v>
      </c>
    </row>
    <row r="523" spans="1:25" x14ac:dyDescent="0.2">
      <c r="A523">
        <v>520</v>
      </c>
      <c r="B523">
        <v>35204</v>
      </c>
      <c r="C523">
        <v>1</v>
      </c>
      <c r="D523">
        <v>7079</v>
      </c>
      <c r="E523">
        <v>2</v>
      </c>
      <c r="F523">
        <v>3012</v>
      </c>
      <c r="G523">
        <v>42.548400000000001</v>
      </c>
      <c r="H523">
        <v>0.566747</v>
      </c>
      <c r="I523">
        <v>30.5</v>
      </c>
      <c r="J523">
        <v>60</v>
      </c>
      <c r="K523">
        <v>5207</v>
      </c>
      <c r="L523" t="s">
        <v>158</v>
      </c>
      <c r="M523" t="s">
        <v>159</v>
      </c>
      <c r="N523" t="s">
        <v>160</v>
      </c>
      <c r="O523" t="s">
        <v>161</v>
      </c>
      <c r="P523" t="s">
        <v>162</v>
      </c>
      <c r="Q523" t="s">
        <v>163</v>
      </c>
      <c r="R523" t="s">
        <v>164</v>
      </c>
      <c r="S523" t="s">
        <v>14</v>
      </c>
      <c r="T523">
        <v>0</v>
      </c>
      <c r="U523">
        <v>0</v>
      </c>
      <c r="V523" t="s">
        <v>241</v>
      </c>
      <c r="W523">
        <v>0</v>
      </c>
      <c r="X523" s="3">
        <f t="shared" si="16"/>
        <v>7079</v>
      </c>
      <c r="Y523" s="3">
        <f t="shared" si="17"/>
        <v>4012.0020129999998</v>
      </c>
    </row>
    <row r="524" spans="1:25" x14ac:dyDescent="0.2">
      <c r="A524">
        <v>521</v>
      </c>
      <c r="B524">
        <v>35205</v>
      </c>
      <c r="C524">
        <v>1</v>
      </c>
      <c r="D524">
        <v>20423</v>
      </c>
      <c r="E524">
        <v>1</v>
      </c>
      <c r="F524">
        <v>657</v>
      </c>
      <c r="G524">
        <v>3.2169599999999998</v>
      </c>
      <c r="H524">
        <v>3.21696E-2</v>
      </c>
      <c r="I524">
        <v>34</v>
      </c>
      <c r="J524">
        <v>60</v>
      </c>
      <c r="K524">
        <v>5207</v>
      </c>
      <c r="L524" t="s">
        <v>158</v>
      </c>
      <c r="M524" t="s">
        <v>159</v>
      </c>
      <c r="N524" t="s">
        <v>160</v>
      </c>
      <c r="O524" t="s">
        <v>161</v>
      </c>
      <c r="P524" t="s">
        <v>162</v>
      </c>
      <c r="Q524" t="s">
        <v>163</v>
      </c>
      <c r="R524" t="s">
        <v>164</v>
      </c>
      <c r="S524" t="s">
        <v>14</v>
      </c>
      <c r="T524">
        <v>0</v>
      </c>
      <c r="U524">
        <v>0</v>
      </c>
      <c r="V524" t="s">
        <v>241</v>
      </c>
      <c r="W524">
        <v>0</v>
      </c>
      <c r="X524" s="3">
        <f t="shared" si="16"/>
        <v>20423</v>
      </c>
      <c r="Y524" s="3">
        <f t="shared" si="17"/>
        <v>656.99974080000004</v>
      </c>
    </row>
    <row r="525" spans="1:25" x14ac:dyDescent="0.2">
      <c r="A525">
        <v>522</v>
      </c>
      <c r="B525">
        <v>35209</v>
      </c>
      <c r="C525">
        <v>1</v>
      </c>
      <c r="D525">
        <v>1075</v>
      </c>
      <c r="E525">
        <v>1</v>
      </c>
      <c r="F525">
        <v>811</v>
      </c>
      <c r="G525">
        <v>75.441900000000004</v>
      </c>
      <c r="H525">
        <v>0.75441899999999995</v>
      </c>
      <c r="I525">
        <v>25.6</v>
      </c>
      <c r="J525">
        <v>60</v>
      </c>
      <c r="K525">
        <v>5207</v>
      </c>
      <c r="L525" t="s">
        <v>158</v>
      </c>
      <c r="M525" t="s">
        <v>159</v>
      </c>
      <c r="N525" t="s">
        <v>160</v>
      </c>
      <c r="O525" t="s">
        <v>161</v>
      </c>
      <c r="P525" t="s">
        <v>162</v>
      </c>
      <c r="Q525" t="s">
        <v>163</v>
      </c>
      <c r="R525" t="s">
        <v>164</v>
      </c>
      <c r="S525" t="s">
        <v>14</v>
      </c>
      <c r="T525">
        <v>0.75441860465116195</v>
      </c>
      <c r="U525">
        <v>0.43063172126028099</v>
      </c>
      <c r="V525">
        <v>0.57081270080740198</v>
      </c>
      <c r="W525">
        <v>0</v>
      </c>
      <c r="X525" s="3">
        <f t="shared" si="16"/>
        <v>1075</v>
      </c>
      <c r="Y525" s="3">
        <f t="shared" si="17"/>
        <v>811.00042499999995</v>
      </c>
    </row>
    <row r="526" spans="1:25" x14ac:dyDescent="0.2">
      <c r="A526">
        <v>523</v>
      </c>
      <c r="B526">
        <v>35212</v>
      </c>
      <c r="C526">
        <v>1</v>
      </c>
      <c r="D526">
        <v>11144</v>
      </c>
      <c r="E526">
        <v>1</v>
      </c>
      <c r="F526">
        <v>3980</v>
      </c>
      <c r="G526">
        <v>35.714300000000001</v>
      </c>
      <c r="H526">
        <v>0.35714299999999999</v>
      </c>
      <c r="I526">
        <v>27.3</v>
      </c>
      <c r="J526">
        <v>60</v>
      </c>
      <c r="K526">
        <v>5207</v>
      </c>
      <c r="L526" t="s">
        <v>158</v>
      </c>
      <c r="M526" t="s">
        <v>159</v>
      </c>
      <c r="N526" t="s">
        <v>160</v>
      </c>
      <c r="O526" t="s">
        <v>161</v>
      </c>
      <c r="P526" t="s">
        <v>162</v>
      </c>
      <c r="Q526" t="s">
        <v>163</v>
      </c>
      <c r="R526" t="s">
        <v>164</v>
      </c>
      <c r="S526" t="s">
        <v>14</v>
      </c>
      <c r="T526">
        <v>0</v>
      </c>
      <c r="U526">
        <v>0</v>
      </c>
      <c r="V526" t="s">
        <v>241</v>
      </c>
      <c r="W526">
        <v>0</v>
      </c>
      <c r="X526" s="3">
        <f t="shared" si="16"/>
        <v>11144</v>
      </c>
      <c r="Y526" s="3">
        <f t="shared" si="17"/>
        <v>3980.0015920000001</v>
      </c>
    </row>
    <row r="527" spans="1:25" x14ac:dyDescent="0.2">
      <c r="A527">
        <v>524</v>
      </c>
      <c r="B527">
        <v>35215</v>
      </c>
      <c r="C527">
        <v>1</v>
      </c>
      <c r="D527">
        <v>27432</v>
      </c>
      <c r="E527">
        <v>3</v>
      </c>
      <c r="F527">
        <v>8322</v>
      </c>
      <c r="G527">
        <v>30.3368</v>
      </c>
      <c r="H527">
        <v>0.30336800000000003</v>
      </c>
      <c r="I527">
        <v>29.7</v>
      </c>
      <c r="J527">
        <v>60</v>
      </c>
      <c r="K527">
        <v>5207</v>
      </c>
      <c r="L527" t="s">
        <v>158</v>
      </c>
      <c r="M527" t="s">
        <v>159</v>
      </c>
      <c r="N527" t="s">
        <v>160</v>
      </c>
      <c r="O527" t="s">
        <v>161</v>
      </c>
      <c r="P527" t="s">
        <v>162</v>
      </c>
      <c r="Q527" t="s">
        <v>163</v>
      </c>
      <c r="R527" t="s">
        <v>164</v>
      </c>
      <c r="S527" t="s">
        <v>14</v>
      </c>
      <c r="T527">
        <v>0</v>
      </c>
      <c r="U527">
        <v>0</v>
      </c>
      <c r="V527" t="s">
        <v>241</v>
      </c>
      <c r="W527">
        <v>0</v>
      </c>
      <c r="X527" s="3">
        <f t="shared" si="16"/>
        <v>27432</v>
      </c>
      <c r="Y527" s="3">
        <f t="shared" si="17"/>
        <v>8321.990976000001</v>
      </c>
    </row>
    <row r="528" spans="1:25" x14ac:dyDescent="0.2">
      <c r="A528">
        <v>525</v>
      </c>
      <c r="B528">
        <v>35217</v>
      </c>
      <c r="C528">
        <v>1</v>
      </c>
      <c r="D528">
        <v>9404</v>
      </c>
      <c r="E528">
        <v>1</v>
      </c>
      <c r="F528">
        <v>343</v>
      </c>
      <c r="G528">
        <v>3.6473800000000001</v>
      </c>
      <c r="H528">
        <v>3.6473800000000001E-2</v>
      </c>
      <c r="I528">
        <v>26.4</v>
      </c>
      <c r="J528">
        <v>60</v>
      </c>
      <c r="K528">
        <v>5207</v>
      </c>
      <c r="L528" t="s">
        <v>158</v>
      </c>
      <c r="M528" t="s">
        <v>159</v>
      </c>
      <c r="N528" t="s">
        <v>160</v>
      </c>
      <c r="O528" t="s">
        <v>161</v>
      </c>
      <c r="P528" t="s">
        <v>162</v>
      </c>
      <c r="Q528" t="s">
        <v>163</v>
      </c>
      <c r="R528" t="s">
        <v>164</v>
      </c>
      <c r="S528" t="s">
        <v>14</v>
      </c>
      <c r="T528">
        <v>0</v>
      </c>
      <c r="U528">
        <v>0</v>
      </c>
      <c r="V528" t="s">
        <v>241</v>
      </c>
      <c r="W528">
        <v>0</v>
      </c>
      <c r="X528" s="3">
        <f t="shared" si="16"/>
        <v>9404</v>
      </c>
      <c r="Y528" s="3">
        <f t="shared" si="17"/>
        <v>342.99961519999999</v>
      </c>
    </row>
    <row r="529" spans="1:25" x14ac:dyDescent="0.2">
      <c r="A529">
        <v>526</v>
      </c>
      <c r="B529">
        <v>35219</v>
      </c>
      <c r="C529">
        <v>1</v>
      </c>
      <c r="D529">
        <v>35789</v>
      </c>
      <c r="E529">
        <v>1</v>
      </c>
      <c r="F529">
        <v>3395</v>
      </c>
      <c r="G529">
        <v>9.4861500000000003</v>
      </c>
      <c r="H529">
        <v>9.4861500000000001E-2</v>
      </c>
      <c r="I529">
        <v>31</v>
      </c>
      <c r="J529">
        <v>60</v>
      </c>
      <c r="K529">
        <v>5207</v>
      </c>
      <c r="L529" t="s">
        <v>158</v>
      </c>
      <c r="M529" t="s">
        <v>159</v>
      </c>
      <c r="N529" t="s">
        <v>160</v>
      </c>
      <c r="O529" t="s">
        <v>161</v>
      </c>
      <c r="P529" t="s">
        <v>162</v>
      </c>
      <c r="Q529" t="s">
        <v>163</v>
      </c>
      <c r="R529" t="s">
        <v>164</v>
      </c>
      <c r="S529" t="s">
        <v>14</v>
      </c>
      <c r="T529">
        <v>0</v>
      </c>
      <c r="U529">
        <v>0</v>
      </c>
      <c r="V529" t="s">
        <v>241</v>
      </c>
      <c r="W529">
        <v>0</v>
      </c>
      <c r="X529" s="3">
        <f t="shared" si="16"/>
        <v>35789</v>
      </c>
      <c r="Y529" s="3">
        <f t="shared" si="17"/>
        <v>3394.9982235000002</v>
      </c>
    </row>
    <row r="530" spans="1:25" x14ac:dyDescent="0.2">
      <c r="A530">
        <v>527</v>
      </c>
      <c r="B530">
        <v>35223</v>
      </c>
      <c r="C530">
        <v>1</v>
      </c>
      <c r="D530">
        <v>56707</v>
      </c>
      <c r="E530">
        <v>2</v>
      </c>
      <c r="F530">
        <v>5117</v>
      </c>
      <c r="G530">
        <v>9.0235800000000008</v>
      </c>
      <c r="H530">
        <v>9.0235800000000005E-2</v>
      </c>
      <c r="I530">
        <v>31.7</v>
      </c>
      <c r="J530">
        <v>60</v>
      </c>
      <c r="K530">
        <v>5207</v>
      </c>
      <c r="L530" t="s">
        <v>158</v>
      </c>
      <c r="M530" t="s">
        <v>159</v>
      </c>
      <c r="N530" t="s">
        <v>160</v>
      </c>
      <c r="O530" t="s">
        <v>161</v>
      </c>
      <c r="P530" t="s">
        <v>162</v>
      </c>
      <c r="Q530" t="s">
        <v>163</v>
      </c>
      <c r="R530" t="s">
        <v>164</v>
      </c>
      <c r="S530" t="s">
        <v>14</v>
      </c>
      <c r="T530">
        <v>0</v>
      </c>
      <c r="U530">
        <v>0</v>
      </c>
      <c r="V530" t="s">
        <v>241</v>
      </c>
      <c r="W530">
        <v>0</v>
      </c>
      <c r="X530" s="3">
        <f t="shared" si="16"/>
        <v>56707</v>
      </c>
      <c r="Y530" s="3">
        <f t="shared" si="17"/>
        <v>5117.0015106000001</v>
      </c>
    </row>
    <row r="531" spans="1:25" x14ac:dyDescent="0.2">
      <c r="A531">
        <v>528</v>
      </c>
      <c r="B531">
        <v>35229</v>
      </c>
      <c r="C531">
        <v>1</v>
      </c>
      <c r="D531">
        <v>25812</v>
      </c>
      <c r="E531">
        <v>3</v>
      </c>
      <c r="F531">
        <v>7790</v>
      </c>
      <c r="G531">
        <v>30.1798</v>
      </c>
      <c r="H531">
        <v>0.378467</v>
      </c>
      <c r="I531">
        <v>28.9</v>
      </c>
      <c r="J531">
        <v>60</v>
      </c>
      <c r="K531">
        <v>5207</v>
      </c>
      <c r="L531" t="s">
        <v>158</v>
      </c>
      <c r="M531" t="s">
        <v>159</v>
      </c>
      <c r="N531" t="s">
        <v>160</v>
      </c>
      <c r="O531" t="s">
        <v>161</v>
      </c>
      <c r="P531" t="s">
        <v>162</v>
      </c>
      <c r="Q531" t="s">
        <v>163</v>
      </c>
      <c r="R531" t="s">
        <v>164</v>
      </c>
      <c r="S531" t="s">
        <v>14</v>
      </c>
      <c r="T531">
        <v>0</v>
      </c>
      <c r="U531">
        <v>0</v>
      </c>
      <c r="V531" t="s">
        <v>241</v>
      </c>
      <c r="W531">
        <v>0</v>
      </c>
      <c r="X531" s="3">
        <f t="shared" si="16"/>
        <v>25812</v>
      </c>
      <c r="Y531" s="3">
        <f t="shared" si="17"/>
        <v>9768.9902039999997</v>
      </c>
    </row>
    <row r="532" spans="1:25" x14ac:dyDescent="0.2">
      <c r="A532">
        <v>529</v>
      </c>
      <c r="B532">
        <v>35234</v>
      </c>
      <c r="C532">
        <v>1</v>
      </c>
      <c r="D532">
        <v>13019</v>
      </c>
      <c r="E532">
        <v>1</v>
      </c>
      <c r="F532">
        <v>312</v>
      </c>
      <c r="G532">
        <v>2.3965000000000001</v>
      </c>
      <c r="H532">
        <v>2.3965E-2</v>
      </c>
      <c r="I532">
        <v>28.5</v>
      </c>
      <c r="J532">
        <v>0</v>
      </c>
      <c r="K532">
        <v>5207</v>
      </c>
      <c r="L532" t="s">
        <v>158</v>
      </c>
      <c r="M532" t="s">
        <v>159</v>
      </c>
      <c r="N532" t="s">
        <v>160</v>
      </c>
      <c r="O532" t="s">
        <v>161</v>
      </c>
      <c r="P532" t="s">
        <v>162</v>
      </c>
      <c r="Q532" t="s">
        <v>163</v>
      </c>
      <c r="R532" t="s">
        <v>164</v>
      </c>
      <c r="S532" t="s">
        <v>14</v>
      </c>
      <c r="T532">
        <v>0</v>
      </c>
      <c r="U532">
        <v>0</v>
      </c>
      <c r="V532" t="s">
        <v>241</v>
      </c>
      <c r="W532">
        <v>0</v>
      </c>
      <c r="X532" s="3">
        <f t="shared" si="16"/>
        <v>13019</v>
      </c>
      <c r="Y532" s="3">
        <f t="shared" si="17"/>
        <v>312.00033500000001</v>
      </c>
    </row>
    <row r="533" spans="1:25" x14ac:dyDescent="0.2">
      <c r="A533">
        <v>530</v>
      </c>
      <c r="B533">
        <v>35235</v>
      </c>
      <c r="C533">
        <v>1</v>
      </c>
      <c r="D533">
        <v>9074</v>
      </c>
      <c r="E533">
        <v>2</v>
      </c>
      <c r="F533">
        <v>2435</v>
      </c>
      <c r="G533">
        <v>26.834900000000001</v>
      </c>
      <c r="H533">
        <v>0.29766399999999998</v>
      </c>
      <c r="I533">
        <v>25.3</v>
      </c>
      <c r="J533">
        <v>60</v>
      </c>
      <c r="K533">
        <v>5207</v>
      </c>
      <c r="L533" t="s">
        <v>158</v>
      </c>
      <c r="M533" t="s">
        <v>159</v>
      </c>
      <c r="N533" t="s">
        <v>160</v>
      </c>
      <c r="O533" t="s">
        <v>161</v>
      </c>
      <c r="P533" t="s">
        <v>162</v>
      </c>
      <c r="Q533" t="s">
        <v>163</v>
      </c>
      <c r="R533" t="s">
        <v>164</v>
      </c>
      <c r="S533" t="s">
        <v>14</v>
      </c>
      <c r="T533">
        <v>0</v>
      </c>
      <c r="U533">
        <v>0</v>
      </c>
      <c r="V533" t="s">
        <v>241</v>
      </c>
      <c r="W533">
        <v>0</v>
      </c>
      <c r="X533" s="3">
        <f t="shared" si="16"/>
        <v>9074</v>
      </c>
      <c r="Y533" s="3">
        <f t="shared" si="17"/>
        <v>2701.0031359999998</v>
      </c>
    </row>
    <row r="534" spans="1:25" x14ac:dyDescent="0.2">
      <c r="A534">
        <v>531</v>
      </c>
      <c r="B534">
        <v>35245</v>
      </c>
      <c r="C534">
        <v>1</v>
      </c>
      <c r="D534">
        <v>21669</v>
      </c>
      <c r="E534">
        <v>1</v>
      </c>
      <c r="F534">
        <v>3919</v>
      </c>
      <c r="G534">
        <v>18.085699999999999</v>
      </c>
      <c r="H534">
        <v>0.18085699999999999</v>
      </c>
      <c r="I534">
        <v>22.1</v>
      </c>
      <c r="J534">
        <v>60</v>
      </c>
      <c r="K534">
        <v>5207</v>
      </c>
      <c r="L534" t="s">
        <v>158</v>
      </c>
      <c r="M534" t="s">
        <v>159</v>
      </c>
      <c r="N534" t="s">
        <v>160</v>
      </c>
      <c r="O534" t="s">
        <v>161</v>
      </c>
      <c r="P534" t="s">
        <v>162</v>
      </c>
      <c r="Q534" t="s">
        <v>163</v>
      </c>
      <c r="R534" t="s">
        <v>164</v>
      </c>
      <c r="S534" t="s">
        <v>14</v>
      </c>
      <c r="T534">
        <v>0</v>
      </c>
      <c r="U534">
        <v>0</v>
      </c>
      <c r="V534" t="s">
        <v>241</v>
      </c>
      <c r="W534">
        <v>0</v>
      </c>
      <c r="X534" s="3">
        <f t="shared" si="16"/>
        <v>21669</v>
      </c>
      <c r="Y534" s="3">
        <f t="shared" si="17"/>
        <v>3918.9903329999997</v>
      </c>
    </row>
    <row r="535" spans="1:25" x14ac:dyDescent="0.2">
      <c r="A535">
        <v>532</v>
      </c>
      <c r="B535">
        <v>35246</v>
      </c>
      <c r="C535">
        <v>1</v>
      </c>
      <c r="D535">
        <v>19858</v>
      </c>
      <c r="E535">
        <v>1</v>
      </c>
      <c r="F535">
        <v>2997</v>
      </c>
      <c r="G535">
        <v>15.0922</v>
      </c>
      <c r="H535">
        <v>0.150922</v>
      </c>
      <c r="I535">
        <v>24.4</v>
      </c>
      <c r="J535">
        <v>60</v>
      </c>
      <c r="K535">
        <v>5207</v>
      </c>
      <c r="L535" t="s">
        <v>158</v>
      </c>
      <c r="M535" t="s">
        <v>159</v>
      </c>
      <c r="N535" t="s">
        <v>160</v>
      </c>
      <c r="O535" t="s">
        <v>161</v>
      </c>
      <c r="P535" t="s">
        <v>162</v>
      </c>
      <c r="Q535" t="s">
        <v>163</v>
      </c>
      <c r="R535" t="s">
        <v>164</v>
      </c>
      <c r="S535" t="s">
        <v>14</v>
      </c>
      <c r="T535">
        <v>0</v>
      </c>
      <c r="U535">
        <v>0</v>
      </c>
      <c r="V535" t="s">
        <v>241</v>
      </c>
      <c r="W535">
        <v>0</v>
      </c>
      <c r="X535" s="3">
        <f t="shared" si="16"/>
        <v>19858</v>
      </c>
      <c r="Y535" s="3">
        <f t="shared" si="17"/>
        <v>2997.0090759999998</v>
      </c>
    </row>
    <row r="536" spans="1:25" x14ac:dyDescent="0.2">
      <c r="A536">
        <v>533</v>
      </c>
      <c r="B536">
        <v>35252</v>
      </c>
      <c r="C536">
        <v>1</v>
      </c>
      <c r="D536">
        <v>10549</v>
      </c>
      <c r="E536">
        <v>1</v>
      </c>
      <c r="F536">
        <v>196</v>
      </c>
      <c r="G536">
        <v>1.8580000000000001</v>
      </c>
      <c r="H536">
        <v>1.8579999999999999E-2</v>
      </c>
      <c r="I536">
        <v>11.3</v>
      </c>
      <c r="J536">
        <v>60</v>
      </c>
      <c r="K536">
        <v>5207</v>
      </c>
      <c r="L536" t="s">
        <v>158</v>
      </c>
      <c r="M536" t="s">
        <v>159</v>
      </c>
      <c r="N536" t="s">
        <v>160</v>
      </c>
      <c r="O536" t="s">
        <v>161</v>
      </c>
      <c r="P536" t="s">
        <v>162</v>
      </c>
      <c r="Q536" t="s">
        <v>163</v>
      </c>
      <c r="R536" t="s">
        <v>164</v>
      </c>
      <c r="S536" t="s">
        <v>14</v>
      </c>
      <c r="T536">
        <v>0</v>
      </c>
      <c r="U536">
        <v>0</v>
      </c>
      <c r="V536" t="s">
        <v>241</v>
      </c>
      <c r="W536">
        <v>0</v>
      </c>
      <c r="X536" s="3">
        <f t="shared" si="16"/>
        <v>10549</v>
      </c>
      <c r="Y536" s="3">
        <f t="shared" si="17"/>
        <v>196.00041999999999</v>
      </c>
    </row>
    <row r="537" spans="1:25" x14ac:dyDescent="0.2">
      <c r="A537">
        <v>534</v>
      </c>
      <c r="B537">
        <v>35256</v>
      </c>
      <c r="C537">
        <v>1</v>
      </c>
      <c r="D537">
        <v>7039</v>
      </c>
      <c r="E537">
        <v>1</v>
      </c>
      <c r="F537">
        <v>2141</v>
      </c>
      <c r="G537">
        <v>30.4163</v>
      </c>
      <c r="H537">
        <v>0.30416300000000002</v>
      </c>
      <c r="I537">
        <v>15</v>
      </c>
      <c r="J537">
        <v>60</v>
      </c>
      <c r="K537">
        <v>5207</v>
      </c>
      <c r="L537" t="s">
        <v>158</v>
      </c>
      <c r="M537" t="s">
        <v>159</v>
      </c>
      <c r="N537" t="s">
        <v>160</v>
      </c>
      <c r="O537" t="s">
        <v>161</v>
      </c>
      <c r="P537" t="s">
        <v>162</v>
      </c>
      <c r="Q537" t="s">
        <v>163</v>
      </c>
      <c r="R537" t="s">
        <v>164</v>
      </c>
      <c r="S537" t="s">
        <v>14</v>
      </c>
      <c r="T537">
        <v>0</v>
      </c>
      <c r="U537">
        <v>0</v>
      </c>
      <c r="V537" t="s">
        <v>241</v>
      </c>
      <c r="W537">
        <v>0</v>
      </c>
      <c r="X537" s="3">
        <f t="shared" si="16"/>
        <v>7039</v>
      </c>
      <c r="Y537" s="3">
        <f t="shared" si="17"/>
        <v>2141.0033570000001</v>
      </c>
    </row>
    <row r="538" spans="1:25" x14ac:dyDescent="0.2">
      <c r="A538">
        <v>535</v>
      </c>
      <c r="B538">
        <v>35260</v>
      </c>
      <c r="C538">
        <v>1</v>
      </c>
      <c r="D538">
        <v>57626</v>
      </c>
      <c r="E538">
        <v>2</v>
      </c>
      <c r="F538">
        <v>3093</v>
      </c>
      <c r="G538">
        <v>5.3673700000000002</v>
      </c>
      <c r="H538">
        <v>5.3673699999999998E-2</v>
      </c>
      <c r="I538">
        <v>27.9</v>
      </c>
      <c r="J538">
        <v>60</v>
      </c>
      <c r="K538">
        <v>5207</v>
      </c>
      <c r="L538" t="s">
        <v>158</v>
      </c>
      <c r="M538" t="s">
        <v>159</v>
      </c>
      <c r="N538" t="s">
        <v>160</v>
      </c>
      <c r="O538" t="s">
        <v>161</v>
      </c>
      <c r="P538" t="s">
        <v>162</v>
      </c>
      <c r="Q538" t="s">
        <v>163</v>
      </c>
      <c r="R538" t="s">
        <v>164</v>
      </c>
      <c r="S538" t="s">
        <v>14</v>
      </c>
      <c r="T538">
        <v>0</v>
      </c>
      <c r="U538">
        <v>0</v>
      </c>
      <c r="V538" t="s">
        <v>241</v>
      </c>
      <c r="W538">
        <v>0</v>
      </c>
      <c r="X538" s="3">
        <f t="shared" si="16"/>
        <v>57626</v>
      </c>
      <c r="Y538" s="3">
        <f t="shared" si="17"/>
        <v>3093.0006361999999</v>
      </c>
    </row>
    <row r="539" spans="1:25" x14ac:dyDescent="0.2">
      <c r="A539">
        <v>536</v>
      </c>
      <c r="B539">
        <v>35262</v>
      </c>
      <c r="C539">
        <v>1</v>
      </c>
      <c r="D539">
        <v>8548</v>
      </c>
      <c r="E539">
        <v>2</v>
      </c>
      <c r="F539">
        <v>3711</v>
      </c>
      <c r="G539">
        <v>43.413699999999999</v>
      </c>
      <c r="H539">
        <v>0.434137</v>
      </c>
      <c r="I539">
        <v>21.1</v>
      </c>
      <c r="J539">
        <v>60</v>
      </c>
      <c r="K539">
        <v>5207</v>
      </c>
      <c r="L539" t="s">
        <v>158</v>
      </c>
      <c r="M539" t="s">
        <v>159</v>
      </c>
      <c r="N539" t="s">
        <v>160</v>
      </c>
      <c r="O539" t="s">
        <v>161</v>
      </c>
      <c r="P539" t="s">
        <v>162</v>
      </c>
      <c r="Q539" t="s">
        <v>163</v>
      </c>
      <c r="R539" t="s">
        <v>164</v>
      </c>
      <c r="S539" t="s">
        <v>14</v>
      </c>
      <c r="T539">
        <v>0</v>
      </c>
      <c r="U539">
        <v>0</v>
      </c>
      <c r="V539" t="s">
        <v>241</v>
      </c>
      <c r="W539">
        <v>0</v>
      </c>
      <c r="X539" s="3">
        <f t="shared" si="16"/>
        <v>8548</v>
      </c>
      <c r="Y539" s="3">
        <f t="shared" si="17"/>
        <v>3711.003076</v>
      </c>
    </row>
    <row r="540" spans="1:25" x14ac:dyDescent="0.2">
      <c r="A540">
        <v>537</v>
      </c>
      <c r="B540">
        <v>35265</v>
      </c>
      <c r="C540">
        <v>1</v>
      </c>
      <c r="D540">
        <v>12575</v>
      </c>
      <c r="E540">
        <v>5</v>
      </c>
      <c r="F540">
        <v>5893</v>
      </c>
      <c r="G540">
        <v>46.8628</v>
      </c>
      <c r="H540">
        <v>0.78616299999999995</v>
      </c>
      <c r="I540">
        <v>29.6</v>
      </c>
      <c r="J540">
        <v>60</v>
      </c>
      <c r="K540">
        <v>5207</v>
      </c>
      <c r="L540" t="s">
        <v>158</v>
      </c>
      <c r="M540" t="s">
        <v>159</v>
      </c>
      <c r="N540" t="s">
        <v>160</v>
      </c>
      <c r="O540" t="s">
        <v>161</v>
      </c>
      <c r="P540" t="s">
        <v>162</v>
      </c>
      <c r="Q540" t="s">
        <v>163</v>
      </c>
      <c r="R540" t="s">
        <v>164</v>
      </c>
      <c r="S540" t="s">
        <v>14</v>
      </c>
      <c r="T540">
        <v>0</v>
      </c>
      <c r="U540">
        <v>0</v>
      </c>
      <c r="V540" t="s">
        <v>241</v>
      </c>
      <c r="W540">
        <v>0.01</v>
      </c>
      <c r="X540" s="3">
        <f t="shared" si="16"/>
        <v>12575</v>
      </c>
      <c r="Y540" s="3">
        <f t="shared" si="17"/>
        <v>9885.9997249999997</v>
      </c>
    </row>
    <row r="541" spans="1:25" x14ac:dyDescent="0.2">
      <c r="A541">
        <v>538</v>
      </c>
      <c r="B541">
        <v>35271</v>
      </c>
      <c r="C541">
        <v>1</v>
      </c>
      <c r="D541">
        <v>27947</v>
      </c>
      <c r="E541">
        <v>1</v>
      </c>
      <c r="F541">
        <v>557</v>
      </c>
      <c r="G541">
        <v>1.9930600000000001</v>
      </c>
      <c r="H541">
        <v>1.99306E-2</v>
      </c>
      <c r="I541">
        <v>29.1</v>
      </c>
      <c r="J541">
        <v>60</v>
      </c>
      <c r="K541">
        <v>5207</v>
      </c>
      <c r="L541" t="s">
        <v>158</v>
      </c>
      <c r="M541" t="s">
        <v>159</v>
      </c>
      <c r="N541" t="s">
        <v>160</v>
      </c>
      <c r="O541" t="s">
        <v>161</v>
      </c>
      <c r="P541" t="s">
        <v>162</v>
      </c>
      <c r="Q541" t="s">
        <v>163</v>
      </c>
      <c r="R541" t="s">
        <v>164</v>
      </c>
      <c r="S541" t="s">
        <v>14</v>
      </c>
      <c r="T541">
        <v>0</v>
      </c>
      <c r="U541">
        <v>0</v>
      </c>
      <c r="V541" t="s">
        <v>241</v>
      </c>
      <c r="W541">
        <v>0</v>
      </c>
      <c r="X541" s="3">
        <f t="shared" si="16"/>
        <v>27947</v>
      </c>
      <c r="Y541" s="3">
        <f t="shared" si="17"/>
        <v>557.00047819999998</v>
      </c>
    </row>
    <row r="542" spans="1:25" x14ac:dyDescent="0.2">
      <c r="A542">
        <v>539</v>
      </c>
      <c r="B542">
        <v>35275</v>
      </c>
      <c r="C542">
        <v>1</v>
      </c>
      <c r="D542">
        <v>17599</v>
      </c>
      <c r="E542">
        <v>1</v>
      </c>
      <c r="F542">
        <v>812</v>
      </c>
      <c r="G542">
        <v>4.6139000000000001</v>
      </c>
      <c r="H542">
        <v>4.6138999999999999E-2</v>
      </c>
      <c r="I542">
        <v>28.9</v>
      </c>
      <c r="J542">
        <v>60</v>
      </c>
      <c r="K542">
        <v>5207</v>
      </c>
      <c r="L542" t="s">
        <v>158</v>
      </c>
      <c r="M542" t="s">
        <v>159</v>
      </c>
      <c r="N542" t="s">
        <v>160</v>
      </c>
      <c r="O542" t="s">
        <v>161</v>
      </c>
      <c r="P542" t="s">
        <v>162</v>
      </c>
      <c r="Q542" t="s">
        <v>163</v>
      </c>
      <c r="R542" t="s">
        <v>164</v>
      </c>
      <c r="S542" t="s">
        <v>14</v>
      </c>
      <c r="T542">
        <v>0</v>
      </c>
      <c r="U542">
        <v>0</v>
      </c>
      <c r="V542" t="s">
        <v>241</v>
      </c>
      <c r="W542">
        <v>0</v>
      </c>
      <c r="X542" s="3">
        <f t="shared" si="16"/>
        <v>17599</v>
      </c>
      <c r="Y542" s="3">
        <f t="shared" si="17"/>
        <v>812.00026100000002</v>
      </c>
    </row>
    <row r="543" spans="1:25" x14ac:dyDescent="0.2">
      <c r="A543">
        <v>540</v>
      </c>
      <c r="B543">
        <v>35276</v>
      </c>
      <c r="C543">
        <v>1</v>
      </c>
      <c r="D543">
        <v>15035</v>
      </c>
      <c r="E543">
        <v>1</v>
      </c>
      <c r="F543">
        <v>688</v>
      </c>
      <c r="G543">
        <v>4.57599</v>
      </c>
      <c r="H543">
        <v>4.5759899999999999E-2</v>
      </c>
      <c r="I543">
        <v>33.200000000000003</v>
      </c>
      <c r="J543">
        <v>60</v>
      </c>
      <c r="K543">
        <v>5207</v>
      </c>
      <c r="L543" t="s">
        <v>158</v>
      </c>
      <c r="M543" t="s">
        <v>159</v>
      </c>
      <c r="N543" t="s">
        <v>160</v>
      </c>
      <c r="O543" t="s">
        <v>161</v>
      </c>
      <c r="P543" t="s">
        <v>162</v>
      </c>
      <c r="Q543" t="s">
        <v>163</v>
      </c>
      <c r="R543" t="s">
        <v>164</v>
      </c>
      <c r="S543" t="s">
        <v>14</v>
      </c>
      <c r="T543">
        <v>0</v>
      </c>
      <c r="U543">
        <v>0</v>
      </c>
      <c r="V543" t="s">
        <v>241</v>
      </c>
      <c r="W543">
        <v>0</v>
      </c>
      <c r="X543" s="3">
        <f t="shared" si="16"/>
        <v>15035</v>
      </c>
      <c r="Y543" s="3">
        <f t="shared" si="17"/>
        <v>688.00009650000004</v>
      </c>
    </row>
    <row r="544" spans="1:25" x14ac:dyDescent="0.2">
      <c r="A544">
        <v>541</v>
      </c>
      <c r="B544">
        <v>35278</v>
      </c>
      <c r="C544">
        <v>1</v>
      </c>
      <c r="D544">
        <v>16592</v>
      </c>
      <c r="E544">
        <v>1</v>
      </c>
      <c r="F544">
        <v>1075</v>
      </c>
      <c r="G544">
        <v>6.4790299999999998</v>
      </c>
      <c r="H544">
        <v>6.4790299999999995E-2</v>
      </c>
      <c r="I544">
        <v>30.3</v>
      </c>
      <c r="J544">
        <v>60</v>
      </c>
      <c r="K544">
        <v>5207</v>
      </c>
      <c r="L544" t="s">
        <v>158</v>
      </c>
      <c r="M544" t="s">
        <v>159</v>
      </c>
      <c r="N544" t="s">
        <v>160</v>
      </c>
      <c r="O544" t="s">
        <v>161</v>
      </c>
      <c r="P544" t="s">
        <v>162</v>
      </c>
      <c r="Q544" t="s">
        <v>163</v>
      </c>
      <c r="R544" t="s">
        <v>164</v>
      </c>
      <c r="S544" t="s">
        <v>14</v>
      </c>
      <c r="T544">
        <v>0</v>
      </c>
      <c r="U544">
        <v>0</v>
      </c>
      <c r="V544" t="s">
        <v>241</v>
      </c>
      <c r="W544">
        <v>0</v>
      </c>
      <c r="X544" s="3">
        <f t="shared" si="16"/>
        <v>16592</v>
      </c>
      <c r="Y544" s="3">
        <f t="shared" si="17"/>
        <v>1075.0006575999998</v>
      </c>
    </row>
    <row r="545" spans="1:25" x14ac:dyDescent="0.2">
      <c r="A545">
        <v>542</v>
      </c>
      <c r="B545">
        <v>35280</v>
      </c>
      <c r="C545">
        <v>1</v>
      </c>
      <c r="D545">
        <v>41912</v>
      </c>
      <c r="E545">
        <v>3</v>
      </c>
      <c r="F545">
        <v>5949</v>
      </c>
      <c r="G545">
        <v>14.194000000000001</v>
      </c>
      <c r="H545">
        <v>0.14222699999999999</v>
      </c>
      <c r="I545">
        <v>20</v>
      </c>
      <c r="J545">
        <v>60</v>
      </c>
      <c r="K545">
        <v>5207</v>
      </c>
      <c r="L545" t="s">
        <v>158</v>
      </c>
      <c r="M545" t="s">
        <v>159</v>
      </c>
      <c r="N545" t="s">
        <v>160</v>
      </c>
      <c r="O545" t="s">
        <v>161</v>
      </c>
      <c r="P545" t="s">
        <v>162</v>
      </c>
      <c r="Q545" t="s">
        <v>163</v>
      </c>
      <c r="R545" t="s">
        <v>164</v>
      </c>
      <c r="S545" t="s">
        <v>14</v>
      </c>
      <c r="T545">
        <v>0</v>
      </c>
      <c r="U545">
        <v>0</v>
      </c>
      <c r="V545" t="s">
        <v>241</v>
      </c>
      <c r="W545">
        <v>0</v>
      </c>
      <c r="X545" s="3">
        <f t="shared" si="16"/>
        <v>41912</v>
      </c>
      <c r="Y545" s="3">
        <f t="shared" si="17"/>
        <v>5961.018024</v>
      </c>
    </row>
    <row r="546" spans="1:25" x14ac:dyDescent="0.2">
      <c r="A546">
        <v>543</v>
      </c>
      <c r="B546">
        <v>35284</v>
      </c>
      <c r="C546">
        <v>1</v>
      </c>
      <c r="D546">
        <v>37809</v>
      </c>
      <c r="E546">
        <v>1</v>
      </c>
      <c r="F546">
        <v>879</v>
      </c>
      <c r="G546">
        <v>2.32484</v>
      </c>
      <c r="H546">
        <v>2.3248399999999999E-2</v>
      </c>
      <c r="I546">
        <v>31</v>
      </c>
      <c r="J546">
        <v>60</v>
      </c>
      <c r="K546">
        <v>5207</v>
      </c>
      <c r="L546" t="s">
        <v>158</v>
      </c>
      <c r="M546" t="s">
        <v>159</v>
      </c>
      <c r="N546" t="s">
        <v>160</v>
      </c>
      <c r="O546" t="s">
        <v>161</v>
      </c>
      <c r="P546" t="s">
        <v>162</v>
      </c>
      <c r="Q546" t="s">
        <v>163</v>
      </c>
      <c r="R546" t="s">
        <v>164</v>
      </c>
      <c r="S546" t="s">
        <v>14</v>
      </c>
      <c r="T546">
        <v>0</v>
      </c>
      <c r="U546">
        <v>0</v>
      </c>
      <c r="V546" t="s">
        <v>241</v>
      </c>
      <c r="W546">
        <v>0</v>
      </c>
      <c r="X546" s="3">
        <f t="shared" si="16"/>
        <v>37809</v>
      </c>
      <c r="Y546" s="3">
        <f t="shared" si="17"/>
        <v>878.99875559999998</v>
      </c>
    </row>
    <row r="547" spans="1:25" x14ac:dyDescent="0.2">
      <c r="A547">
        <v>544</v>
      </c>
      <c r="B547">
        <v>35287</v>
      </c>
      <c r="C547">
        <v>1</v>
      </c>
      <c r="D547">
        <v>12695</v>
      </c>
      <c r="E547">
        <v>1</v>
      </c>
      <c r="F547">
        <v>4668</v>
      </c>
      <c r="G547">
        <v>36.770400000000002</v>
      </c>
      <c r="H547">
        <v>0.36770399999999998</v>
      </c>
      <c r="I547">
        <v>34.6</v>
      </c>
      <c r="J547">
        <v>60</v>
      </c>
      <c r="K547">
        <v>5207</v>
      </c>
      <c r="L547" t="s">
        <v>158</v>
      </c>
      <c r="M547" t="s">
        <v>159</v>
      </c>
      <c r="N547" t="s">
        <v>160</v>
      </c>
      <c r="O547" t="s">
        <v>161</v>
      </c>
      <c r="P547" t="s">
        <v>162</v>
      </c>
      <c r="Q547" t="s">
        <v>163</v>
      </c>
      <c r="R547" t="s">
        <v>164</v>
      </c>
      <c r="S547" t="s">
        <v>14</v>
      </c>
      <c r="T547">
        <v>0</v>
      </c>
      <c r="U547">
        <v>0</v>
      </c>
      <c r="V547" t="s">
        <v>241</v>
      </c>
      <c r="W547">
        <v>0</v>
      </c>
      <c r="X547" s="3">
        <f t="shared" si="16"/>
        <v>12695</v>
      </c>
      <c r="Y547" s="3">
        <f t="shared" si="17"/>
        <v>4668.0022799999997</v>
      </c>
    </row>
    <row r="548" spans="1:25" x14ac:dyDescent="0.2">
      <c r="A548">
        <v>545</v>
      </c>
      <c r="B548">
        <v>35289</v>
      </c>
      <c r="C548">
        <v>1</v>
      </c>
      <c r="D548">
        <v>75066</v>
      </c>
      <c r="E548">
        <v>2</v>
      </c>
      <c r="F548">
        <v>11493</v>
      </c>
      <c r="G548">
        <v>15.310499999999999</v>
      </c>
      <c r="H548">
        <v>0.15310499999999999</v>
      </c>
      <c r="I548">
        <v>22.1</v>
      </c>
      <c r="J548">
        <v>60</v>
      </c>
      <c r="K548">
        <v>5207</v>
      </c>
      <c r="L548" t="s">
        <v>158</v>
      </c>
      <c r="M548" t="s">
        <v>159</v>
      </c>
      <c r="N548" t="s">
        <v>160</v>
      </c>
      <c r="O548" t="s">
        <v>161</v>
      </c>
      <c r="P548" t="s">
        <v>162</v>
      </c>
      <c r="Q548" t="s">
        <v>163</v>
      </c>
      <c r="R548" t="s">
        <v>164</v>
      </c>
      <c r="S548" t="s">
        <v>14</v>
      </c>
      <c r="T548">
        <v>0</v>
      </c>
      <c r="U548">
        <v>0</v>
      </c>
      <c r="V548" t="s">
        <v>241</v>
      </c>
      <c r="W548">
        <v>0</v>
      </c>
      <c r="X548" s="3">
        <f t="shared" si="16"/>
        <v>75066</v>
      </c>
      <c r="Y548" s="3">
        <f t="shared" si="17"/>
        <v>11492.97993</v>
      </c>
    </row>
    <row r="549" spans="1:25" x14ac:dyDescent="0.2">
      <c r="A549">
        <v>546</v>
      </c>
      <c r="B549">
        <v>35292</v>
      </c>
      <c r="C549">
        <v>1</v>
      </c>
      <c r="D549">
        <v>4107</v>
      </c>
      <c r="E549">
        <v>1</v>
      </c>
      <c r="F549">
        <v>3549</v>
      </c>
      <c r="G549">
        <v>86.413399999999996</v>
      </c>
      <c r="H549">
        <v>0.86413399999999996</v>
      </c>
      <c r="I549">
        <v>30.9</v>
      </c>
      <c r="J549">
        <v>60</v>
      </c>
      <c r="K549">
        <v>5207</v>
      </c>
      <c r="L549" t="s">
        <v>158</v>
      </c>
      <c r="M549" t="s">
        <v>159</v>
      </c>
      <c r="N549" t="s">
        <v>160</v>
      </c>
      <c r="O549" t="s">
        <v>161</v>
      </c>
      <c r="P549" t="s">
        <v>162</v>
      </c>
      <c r="Q549" t="s">
        <v>163</v>
      </c>
      <c r="R549" t="s">
        <v>164</v>
      </c>
      <c r="S549" t="s">
        <v>14</v>
      </c>
      <c r="T549">
        <v>0.86413440467494496</v>
      </c>
      <c r="U549">
        <v>0.34268750944585702</v>
      </c>
      <c r="V549">
        <v>0.39656737145509502</v>
      </c>
      <c r="W549">
        <v>0</v>
      </c>
      <c r="X549" s="3">
        <f t="shared" si="16"/>
        <v>4107</v>
      </c>
      <c r="Y549" s="3">
        <f t="shared" si="17"/>
        <v>3548.9983379999999</v>
      </c>
    </row>
    <row r="550" spans="1:25" x14ac:dyDescent="0.2">
      <c r="A550">
        <v>547</v>
      </c>
      <c r="B550">
        <v>35294</v>
      </c>
      <c r="C550">
        <v>1</v>
      </c>
      <c r="D550">
        <v>8326</v>
      </c>
      <c r="E550">
        <v>1</v>
      </c>
      <c r="F550">
        <v>2509</v>
      </c>
      <c r="G550">
        <v>30.134499999999999</v>
      </c>
      <c r="H550">
        <v>0.30134499999999997</v>
      </c>
      <c r="I550">
        <v>34</v>
      </c>
      <c r="J550">
        <v>60</v>
      </c>
      <c r="K550">
        <v>5207</v>
      </c>
      <c r="L550" t="s">
        <v>158</v>
      </c>
      <c r="M550" t="s">
        <v>159</v>
      </c>
      <c r="N550" t="s">
        <v>160</v>
      </c>
      <c r="O550" t="s">
        <v>161</v>
      </c>
      <c r="P550" t="s">
        <v>162</v>
      </c>
      <c r="Q550" t="s">
        <v>163</v>
      </c>
      <c r="R550" t="s">
        <v>164</v>
      </c>
      <c r="S550" t="s">
        <v>14</v>
      </c>
      <c r="T550">
        <v>0</v>
      </c>
      <c r="U550">
        <v>0</v>
      </c>
      <c r="V550" t="s">
        <v>241</v>
      </c>
      <c r="W550">
        <v>0</v>
      </c>
      <c r="X550" s="3">
        <f t="shared" si="16"/>
        <v>8326</v>
      </c>
      <c r="Y550" s="3">
        <f t="shared" si="17"/>
        <v>2508.99847</v>
      </c>
    </row>
    <row r="551" spans="1:25" x14ac:dyDescent="0.2">
      <c r="A551">
        <v>548</v>
      </c>
      <c r="B551">
        <v>35296</v>
      </c>
      <c r="C551">
        <v>1</v>
      </c>
      <c r="D551">
        <v>64438</v>
      </c>
      <c r="E551">
        <v>2</v>
      </c>
      <c r="F551">
        <v>2729</v>
      </c>
      <c r="G551">
        <v>4.23508</v>
      </c>
      <c r="H551">
        <v>4.7084000000000001E-2</v>
      </c>
      <c r="I551">
        <v>29.6</v>
      </c>
      <c r="J551">
        <v>60</v>
      </c>
      <c r="K551">
        <v>5207</v>
      </c>
      <c r="L551" t="s">
        <v>158</v>
      </c>
      <c r="M551" t="s">
        <v>159</v>
      </c>
      <c r="N551" t="s">
        <v>160</v>
      </c>
      <c r="O551" t="s">
        <v>161</v>
      </c>
      <c r="P551" t="s">
        <v>162</v>
      </c>
      <c r="Q551" t="s">
        <v>163</v>
      </c>
      <c r="R551" t="s">
        <v>164</v>
      </c>
      <c r="S551" t="s">
        <v>14</v>
      </c>
      <c r="T551">
        <v>0</v>
      </c>
      <c r="U551">
        <v>0</v>
      </c>
      <c r="V551" t="s">
        <v>241</v>
      </c>
      <c r="W551">
        <v>0</v>
      </c>
      <c r="X551" s="3">
        <f t="shared" si="16"/>
        <v>64438</v>
      </c>
      <c r="Y551" s="3">
        <f t="shared" si="17"/>
        <v>3033.9987919999999</v>
      </c>
    </row>
    <row r="552" spans="1:25" x14ac:dyDescent="0.2">
      <c r="A552">
        <v>549</v>
      </c>
      <c r="B552">
        <v>35298</v>
      </c>
      <c r="C552">
        <v>1</v>
      </c>
      <c r="D552">
        <v>10056</v>
      </c>
      <c r="E552">
        <v>1</v>
      </c>
      <c r="F552">
        <v>647</v>
      </c>
      <c r="G552">
        <v>6.4339700000000004</v>
      </c>
      <c r="H552">
        <v>6.43397E-2</v>
      </c>
      <c r="I552">
        <v>27.5</v>
      </c>
      <c r="J552">
        <v>60</v>
      </c>
      <c r="K552">
        <v>5207</v>
      </c>
      <c r="L552" t="s">
        <v>158</v>
      </c>
      <c r="M552" t="s">
        <v>159</v>
      </c>
      <c r="N552" t="s">
        <v>160</v>
      </c>
      <c r="O552" t="s">
        <v>161</v>
      </c>
      <c r="P552" t="s">
        <v>162</v>
      </c>
      <c r="Q552" t="s">
        <v>163</v>
      </c>
      <c r="R552" t="s">
        <v>164</v>
      </c>
      <c r="S552" t="s">
        <v>14</v>
      </c>
      <c r="T552">
        <v>0</v>
      </c>
      <c r="U552">
        <v>0</v>
      </c>
      <c r="V552" t="s">
        <v>241</v>
      </c>
      <c r="W552">
        <v>0</v>
      </c>
      <c r="X552" s="3">
        <f t="shared" si="16"/>
        <v>10056</v>
      </c>
      <c r="Y552" s="3">
        <f t="shared" si="17"/>
        <v>647.00002319999999</v>
      </c>
    </row>
    <row r="553" spans="1:25" x14ac:dyDescent="0.2">
      <c r="A553">
        <v>550</v>
      </c>
      <c r="B553">
        <v>35299</v>
      </c>
      <c r="C553">
        <v>1</v>
      </c>
      <c r="D553">
        <v>13621</v>
      </c>
      <c r="E553">
        <v>3</v>
      </c>
      <c r="F553">
        <v>1702</v>
      </c>
      <c r="G553">
        <v>12.4954</v>
      </c>
      <c r="H553">
        <v>0.124954</v>
      </c>
      <c r="I553">
        <v>26.2</v>
      </c>
      <c r="J553">
        <v>60</v>
      </c>
      <c r="K553">
        <v>5207</v>
      </c>
      <c r="L553" t="s">
        <v>158</v>
      </c>
      <c r="M553" t="s">
        <v>159</v>
      </c>
      <c r="N553" t="s">
        <v>160</v>
      </c>
      <c r="O553" t="s">
        <v>161</v>
      </c>
      <c r="P553" t="s">
        <v>162</v>
      </c>
      <c r="Q553" t="s">
        <v>163</v>
      </c>
      <c r="R553" t="s">
        <v>164</v>
      </c>
      <c r="S553" t="s">
        <v>14</v>
      </c>
      <c r="T553">
        <v>0</v>
      </c>
      <c r="U553">
        <v>0</v>
      </c>
      <c r="V553" t="s">
        <v>241</v>
      </c>
      <c r="W553">
        <v>0</v>
      </c>
      <c r="X553" s="3">
        <f t="shared" si="16"/>
        <v>13621</v>
      </c>
      <c r="Y553" s="3">
        <f t="shared" si="17"/>
        <v>1701.9984339999999</v>
      </c>
    </row>
    <row r="554" spans="1:25" x14ac:dyDescent="0.2">
      <c r="A554">
        <v>551</v>
      </c>
      <c r="B554">
        <v>35300</v>
      </c>
      <c r="C554">
        <v>1</v>
      </c>
      <c r="D554">
        <v>7917</v>
      </c>
      <c r="E554">
        <v>1</v>
      </c>
      <c r="F554">
        <v>1152</v>
      </c>
      <c r="G554">
        <v>14.551</v>
      </c>
      <c r="H554">
        <v>0.14551</v>
      </c>
      <c r="I554">
        <v>30.7</v>
      </c>
      <c r="J554">
        <v>60</v>
      </c>
      <c r="K554">
        <v>5207</v>
      </c>
      <c r="L554" t="s">
        <v>158</v>
      </c>
      <c r="M554" t="s">
        <v>159</v>
      </c>
      <c r="N554" t="s">
        <v>160</v>
      </c>
      <c r="O554" t="s">
        <v>161</v>
      </c>
      <c r="P554" t="s">
        <v>162</v>
      </c>
      <c r="Q554" t="s">
        <v>163</v>
      </c>
      <c r="R554" t="s">
        <v>164</v>
      </c>
      <c r="S554" t="s">
        <v>14</v>
      </c>
      <c r="T554">
        <v>0</v>
      </c>
      <c r="U554">
        <v>0</v>
      </c>
      <c r="V554" t="s">
        <v>241</v>
      </c>
      <c r="W554">
        <v>0</v>
      </c>
      <c r="X554" s="3">
        <f t="shared" si="16"/>
        <v>7917</v>
      </c>
      <c r="Y554" s="3">
        <f t="shared" si="17"/>
        <v>1152.0026700000001</v>
      </c>
    </row>
    <row r="555" spans="1:25" x14ac:dyDescent="0.2">
      <c r="A555">
        <v>552</v>
      </c>
      <c r="B555">
        <v>35306</v>
      </c>
      <c r="C555">
        <v>1</v>
      </c>
      <c r="D555">
        <v>15707</v>
      </c>
      <c r="E555">
        <v>1</v>
      </c>
      <c r="F555">
        <v>1932</v>
      </c>
      <c r="G555">
        <v>12.3002</v>
      </c>
      <c r="H555">
        <v>0.123002</v>
      </c>
      <c r="I555">
        <v>26.7</v>
      </c>
      <c r="J555">
        <v>60</v>
      </c>
      <c r="K555">
        <v>5207</v>
      </c>
      <c r="L555" t="s">
        <v>158</v>
      </c>
      <c r="M555" t="s">
        <v>159</v>
      </c>
      <c r="N555" t="s">
        <v>160</v>
      </c>
      <c r="O555" t="s">
        <v>161</v>
      </c>
      <c r="P555" t="s">
        <v>162</v>
      </c>
      <c r="Q555" t="s">
        <v>163</v>
      </c>
      <c r="R555" t="s">
        <v>164</v>
      </c>
      <c r="S555" t="s">
        <v>14</v>
      </c>
      <c r="T555">
        <v>0</v>
      </c>
      <c r="U555">
        <v>0</v>
      </c>
      <c r="V555" t="s">
        <v>241</v>
      </c>
      <c r="W555">
        <v>0</v>
      </c>
      <c r="X555" s="3">
        <f t="shared" si="16"/>
        <v>15707</v>
      </c>
      <c r="Y555" s="3">
        <f t="shared" si="17"/>
        <v>1931.9924140000001</v>
      </c>
    </row>
    <row r="556" spans="1:25" x14ac:dyDescent="0.2">
      <c r="A556">
        <v>553</v>
      </c>
      <c r="B556">
        <v>35309</v>
      </c>
      <c r="C556">
        <v>1</v>
      </c>
      <c r="D556">
        <v>35054</v>
      </c>
      <c r="E556">
        <v>4</v>
      </c>
      <c r="F556">
        <v>9661</v>
      </c>
      <c r="G556">
        <v>27.560300000000002</v>
      </c>
      <c r="H556">
        <v>0.30250500000000002</v>
      </c>
      <c r="I556">
        <v>25.2</v>
      </c>
      <c r="J556">
        <v>60</v>
      </c>
      <c r="K556">
        <v>5207</v>
      </c>
      <c r="L556" t="s">
        <v>158</v>
      </c>
      <c r="M556" t="s">
        <v>159</v>
      </c>
      <c r="N556" t="s">
        <v>160</v>
      </c>
      <c r="O556" t="s">
        <v>161</v>
      </c>
      <c r="P556" t="s">
        <v>162</v>
      </c>
      <c r="Q556" t="s">
        <v>163</v>
      </c>
      <c r="R556" t="s">
        <v>164</v>
      </c>
      <c r="S556" t="s">
        <v>14</v>
      </c>
      <c r="T556">
        <v>0</v>
      </c>
      <c r="U556">
        <v>0</v>
      </c>
      <c r="V556" t="s">
        <v>241</v>
      </c>
      <c r="W556">
        <v>0.01</v>
      </c>
      <c r="X556" s="3">
        <f t="shared" si="16"/>
        <v>35054</v>
      </c>
      <c r="Y556" s="3">
        <f t="shared" si="17"/>
        <v>10604.010270000001</v>
      </c>
    </row>
    <row r="557" spans="1:25" x14ac:dyDescent="0.2">
      <c r="A557">
        <v>554</v>
      </c>
      <c r="B557">
        <v>35312</v>
      </c>
      <c r="C557">
        <v>1</v>
      </c>
      <c r="D557">
        <v>218868</v>
      </c>
      <c r="E557">
        <v>12</v>
      </c>
      <c r="F557">
        <v>28711</v>
      </c>
      <c r="G557">
        <v>13.118</v>
      </c>
      <c r="H557">
        <v>0.14033599999999999</v>
      </c>
      <c r="I557">
        <v>26.5</v>
      </c>
      <c r="J557">
        <v>60</v>
      </c>
      <c r="K557">
        <v>5207</v>
      </c>
      <c r="L557" t="s">
        <v>158</v>
      </c>
      <c r="M557" t="s">
        <v>159</v>
      </c>
      <c r="N557" t="s">
        <v>160</v>
      </c>
      <c r="O557" t="s">
        <v>161</v>
      </c>
      <c r="P557" t="s">
        <v>162</v>
      </c>
      <c r="Q557" t="s">
        <v>163</v>
      </c>
      <c r="R557" t="s">
        <v>164</v>
      </c>
      <c r="S557" t="s">
        <v>14</v>
      </c>
      <c r="T557">
        <v>0.14033572747043799</v>
      </c>
      <c r="U557">
        <v>0.37276621818917899</v>
      </c>
      <c r="V557">
        <v>2.6562460245036399</v>
      </c>
      <c r="W557">
        <v>0.02</v>
      </c>
      <c r="X557" s="3">
        <f t="shared" si="16"/>
        <v>218868</v>
      </c>
      <c r="Y557" s="3">
        <f t="shared" si="17"/>
        <v>30715.059647999999</v>
      </c>
    </row>
    <row r="558" spans="1:25" x14ac:dyDescent="0.2">
      <c r="A558">
        <v>555</v>
      </c>
      <c r="B558">
        <v>35315</v>
      </c>
      <c r="C558">
        <v>1</v>
      </c>
      <c r="D558">
        <v>38710</v>
      </c>
      <c r="E558">
        <v>2</v>
      </c>
      <c r="F558">
        <v>7867</v>
      </c>
      <c r="G558">
        <v>20.322900000000001</v>
      </c>
      <c r="H558">
        <v>0.20322899999999999</v>
      </c>
      <c r="I558">
        <v>24</v>
      </c>
      <c r="J558">
        <v>60</v>
      </c>
      <c r="K558">
        <v>5207</v>
      </c>
      <c r="L558" t="s">
        <v>158</v>
      </c>
      <c r="M558" t="s">
        <v>159</v>
      </c>
      <c r="N558" t="s">
        <v>160</v>
      </c>
      <c r="O558" t="s">
        <v>161</v>
      </c>
      <c r="P558" t="s">
        <v>162</v>
      </c>
      <c r="Q558" t="s">
        <v>163</v>
      </c>
      <c r="R558" t="s">
        <v>164</v>
      </c>
      <c r="S558" t="s">
        <v>14</v>
      </c>
      <c r="T558">
        <v>0</v>
      </c>
      <c r="U558">
        <v>0</v>
      </c>
      <c r="V558" t="s">
        <v>241</v>
      </c>
      <c r="W558">
        <v>0</v>
      </c>
      <c r="X558" s="3">
        <f t="shared" si="16"/>
        <v>38710</v>
      </c>
      <c r="Y558" s="3">
        <f t="shared" si="17"/>
        <v>7866.9945899999993</v>
      </c>
    </row>
    <row r="559" spans="1:25" x14ac:dyDescent="0.2">
      <c r="A559">
        <v>556</v>
      </c>
      <c r="B559">
        <v>35316</v>
      </c>
      <c r="C559">
        <v>1</v>
      </c>
      <c r="D559">
        <v>40866</v>
      </c>
      <c r="E559">
        <v>5</v>
      </c>
      <c r="F559">
        <v>11962</v>
      </c>
      <c r="G559">
        <v>29.2713</v>
      </c>
      <c r="H559">
        <v>0.305755</v>
      </c>
      <c r="I559">
        <v>23.9</v>
      </c>
      <c r="J559">
        <v>60</v>
      </c>
      <c r="K559">
        <v>5207</v>
      </c>
      <c r="L559" t="s">
        <v>158</v>
      </c>
      <c r="M559" t="s">
        <v>159</v>
      </c>
      <c r="N559" t="s">
        <v>160</v>
      </c>
      <c r="O559" t="s">
        <v>161</v>
      </c>
      <c r="P559" t="s">
        <v>162</v>
      </c>
      <c r="Q559" t="s">
        <v>163</v>
      </c>
      <c r="R559" t="s">
        <v>164</v>
      </c>
      <c r="S559" t="s">
        <v>14</v>
      </c>
      <c r="T559">
        <v>0</v>
      </c>
      <c r="U559">
        <v>0</v>
      </c>
      <c r="V559" t="s">
        <v>241</v>
      </c>
      <c r="W559">
        <v>0.01</v>
      </c>
      <c r="X559" s="3">
        <f t="shared" si="16"/>
        <v>40866</v>
      </c>
      <c r="Y559" s="3">
        <f t="shared" si="17"/>
        <v>12494.983829999999</v>
      </c>
    </row>
    <row r="560" spans="1:25" x14ac:dyDescent="0.2">
      <c r="A560">
        <v>557</v>
      </c>
      <c r="B560">
        <v>35317</v>
      </c>
      <c r="C560">
        <v>1</v>
      </c>
      <c r="D560">
        <v>36083</v>
      </c>
      <c r="E560">
        <v>5</v>
      </c>
      <c r="F560">
        <v>6536</v>
      </c>
      <c r="G560">
        <v>18.113800000000001</v>
      </c>
      <c r="H560">
        <v>0.18113799999999999</v>
      </c>
      <c r="I560">
        <v>26.3</v>
      </c>
      <c r="J560">
        <v>60</v>
      </c>
      <c r="K560">
        <v>5207</v>
      </c>
      <c r="L560" t="s">
        <v>158</v>
      </c>
      <c r="M560" t="s">
        <v>159</v>
      </c>
      <c r="N560" t="s">
        <v>160</v>
      </c>
      <c r="O560" t="s">
        <v>161</v>
      </c>
      <c r="P560" t="s">
        <v>162</v>
      </c>
      <c r="Q560" t="s">
        <v>163</v>
      </c>
      <c r="R560" t="s">
        <v>164</v>
      </c>
      <c r="S560" t="s">
        <v>14</v>
      </c>
      <c r="T560">
        <v>0</v>
      </c>
      <c r="U560">
        <v>0</v>
      </c>
      <c r="V560" t="s">
        <v>241</v>
      </c>
      <c r="W560">
        <v>0.01</v>
      </c>
      <c r="X560" s="3">
        <f t="shared" si="16"/>
        <v>36083</v>
      </c>
      <c r="Y560" s="3">
        <f t="shared" si="17"/>
        <v>6536.0024539999995</v>
      </c>
    </row>
    <row r="561" spans="1:25" x14ac:dyDescent="0.2">
      <c r="A561">
        <v>558</v>
      </c>
      <c r="B561">
        <v>35318</v>
      </c>
      <c r="C561">
        <v>1</v>
      </c>
      <c r="D561">
        <v>12066</v>
      </c>
      <c r="E561">
        <v>1</v>
      </c>
      <c r="F561">
        <v>3768</v>
      </c>
      <c r="G561">
        <v>31.228200000000001</v>
      </c>
      <c r="H561">
        <v>0.312282</v>
      </c>
      <c r="I561">
        <v>19.899999999999999</v>
      </c>
      <c r="J561">
        <v>60</v>
      </c>
      <c r="K561">
        <v>5207</v>
      </c>
      <c r="L561" t="s">
        <v>158</v>
      </c>
      <c r="M561" t="s">
        <v>159</v>
      </c>
      <c r="N561" t="s">
        <v>160</v>
      </c>
      <c r="O561" t="s">
        <v>161</v>
      </c>
      <c r="P561" t="s">
        <v>162</v>
      </c>
      <c r="Q561" t="s">
        <v>163</v>
      </c>
      <c r="R561" t="s">
        <v>164</v>
      </c>
      <c r="S561" t="s">
        <v>14</v>
      </c>
      <c r="T561">
        <v>0</v>
      </c>
      <c r="U561">
        <v>0</v>
      </c>
      <c r="V561" t="s">
        <v>241</v>
      </c>
      <c r="W561">
        <v>0</v>
      </c>
      <c r="X561" s="3">
        <f t="shared" si="16"/>
        <v>12066</v>
      </c>
      <c r="Y561" s="3">
        <f t="shared" si="17"/>
        <v>3767.994612</v>
      </c>
    </row>
    <row r="562" spans="1:25" x14ac:dyDescent="0.2">
      <c r="A562">
        <v>559</v>
      </c>
      <c r="B562">
        <v>35319</v>
      </c>
      <c r="C562">
        <v>1</v>
      </c>
      <c r="D562">
        <v>5194</v>
      </c>
      <c r="E562">
        <v>1</v>
      </c>
      <c r="F562">
        <v>772</v>
      </c>
      <c r="G562">
        <v>14.863300000000001</v>
      </c>
      <c r="H562">
        <v>0.14863299999999999</v>
      </c>
      <c r="I562">
        <v>29.8</v>
      </c>
      <c r="J562">
        <v>60</v>
      </c>
      <c r="K562">
        <v>5207</v>
      </c>
      <c r="L562" t="s">
        <v>158</v>
      </c>
      <c r="M562" t="s">
        <v>159</v>
      </c>
      <c r="N562" t="s">
        <v>160</v>
      </c>
      <c r="O562" t="s">
        <v>161</v>
      </c>
      <c r="P562" t="s">
        <v>162</v>
      </c>
      <c r="Q562" t="s">
        <v>163</v>
      </c>
      <c r="R562" t="s">
        <v>164</v>
      </c>
      <c r="S562" t="s">
        <v>14</v>
      </c>
      <c r="T562">
        <v>0.148633038120908</v>
      </c>
      <c r="U562">
        <v>0.35576062986199403</v>
      </c>
      <c r="V562">
        <v>2.3935501444341898</v>
      </c>
      <c r="W562">
        <v>0</v>
      </c>
      <c r="X562" s="3">
        <f t="shared" si="16"/>
        <v>5194</v>
      </c>
      <c r="Y562" s="3">
        <f t="shared" si="17"/>
        <v>771.99980199999993</v>
      </c>
    </row>
    <row r="563" spans="1:25" x14ac:dyDescent="0.2">
      <c r="A563">
        <v>560</v>
      </c>
      <c r="B563">
        <v>35321</v>
      </c>
      <c r="C563">
        <v>1</v>
      </c>
      <c r="D563">
        <v>24634</v>
      </c>
      <c r="E563">
        <v>1</v>
      </c>
      <c r="F563">
        <v>9045</v>
      </c>
      <c r="G563">
        <v>36.717500000000001</v>
      </c>
      <c r="H563">
        <v>0.36717499999999997</v>
      </c>
      <c r="I563">
        <v>21.5</v>
      </c>
      <c r="J563">
        <v>60</v>
      </c>
      <c r="K563">
        <v>5207</v>
      </c>
      <c r="L563" t="s">
        <v>158</v>
      </c>
      <c r="M563" t="s">
        <v>159</v>
      </c>
      <c r="N563" t="s">
        <v>160</v>
      </c>
      <c r="O563" t="s">
        <v>161</v>
      </c>
      <c r="P563" t="s">
        <v>162</v>
      </c>
      <c r="Q563" t="s">
        <v>163</v>
      </c>
      <c r="R563" t="s">
        <v>164</v>
      </c>
      <c r="S563" t="s">
        <v>14</v>
      </c>
      <c r="T563">
        <v>0</v>
      </c>
      <c r="U563">
        <v>0</v>
      </c>
      <c r="V563" t="s">
        <v>241</v>
      </c>
      <c r="W563">
        <v>0</v>
      </c>
      <c r="X563" s="3">
        <f t="shared" si="16"/>
        <v>24634</v>
      </c>
      <c r="Y563" s="3">
        <f t="shared" si="17"/>
        <v>9044.988949999999</v>
      </c>
    </row>
    <row r="564" spans="1:25" x14ac:dyDescent="0.2">
      <c r="A564">
        <v>561</v>
      </c>
      <c r="B564">
        <v>35322</v>
      </c>
      <c r="C564">
        <v>1</v>
      </c>
      <c r="D564">
        <v>18011</v>
      </c>
      <c r="E564">
        <v>3</v>
      </c>
      <c r="F564">
        <v>6967</v>
      </c>
      <c r="G564">
        <v>38.681899999999999</v>
      </c>
      <c r="H564">
        <v>0.387596</v>
      </c>
      <c r="I564">
        <v>27.7</v>
      </c>
      <c r="J564">
        <v>60</v>
      </c>
      <c r="K564">
        <v>5207</v>
      </c>
      <c r="L564" t="s">
        <v>158</v>
      </c>
      <c r="M564" t="s">
        <v>159</v>
      </c>
      <c r="N564" t="s">
        <v>160</v>
      </c>
      <c r="O564" t="s">
        <v>161</v>
      </c>
      <c r="P564" t="s">
        <v>162</v>
      </c>
      <c r="Q564" t="s">
        <v>163</v>
      </c>
      <c r="R564" t="s">
        <v>164</v>
      </c>
      <c r="S564" t="s">
        <v>14</v>
      </c>
      <c r="T564">
        <v>0</v>
      </c>
      <c r="U564">
        <v>0</v>
      </c>
      <c r="V564" t="s">
        <v>241</v>
      </c>
      <c r="W564">
        <v>0</v>
      </c>
      <c r="X564" s="3">
        <f t="shared" si="16"/>
        <v>18011</v>
      </c>
      <c r="Y564" s="3">
        <f t="shared" si="17"/>
        <v>6980.9915559999999</v>
      </c>
    </row>
    <row r="565" spans="1:25" x14ac:dyDescent="0.2">
      <c r="A565">
        <v>562</v>
      </c>
      <c r="B565">
        <v>35324</v>
      </c>
      <c r="C565">
        <v>1</v>
      </c>
      <c r="D565">
        <v>13462</v>
      </c>
      <c r="E565">
        <v>1</v>
      </c>
      <c r="F565">
        <v>723</v>
      </c>
      <c r="G565">
        <v>5.3706699999999996</v>
      </c>
      <c r="H565">
        <v>5.3706700000000003E-2</v>
      </c>
      <c r="I565">
        <v>23.4</v>
      </c>
      <c r="J565">
        <v>60</v>
      </c>
      <c r="K565">
        <v>5207</v>
      </c>
      <c r="L565" t="s">
        <v>158</v>
      </c>
      <c r="M565" t="s">
        <v>159</v>
      </c>
      <c r="N565" t="s">
        <v>160</v>
      </c>
      <c r="O565" t="s">
        <v>161</v>
      </c>
      <c r="P565" t="s">
        <v>162</v>
      </c>
      <c r="Q565" t="s">
        <v>163</v>
      </c>
      <c r="R565" t="s">
        <v>164</v>
      </c>
      <c r="S565" t="s">
        <v>14</v>
      </c>
      <c r="T565">
        <v>0</v>
      </c>
      <c r="U565">
        <v>0</v>
      </c>
      <c r="V565" t="s">
        <v>241</v>
      </c>
      <c r="W565">
        <v>0</v>
      </c>
      <c r="X565" s="3">
        <f t="shared" si="16"/>
        <v>13462</v>
      </c>
      <c r="Y565" s="3">
        <f t="shared" si="17"/>
        <v>722.99959540000009</v>
      </c>
    </row>
    <row r="566" spans="1:25" x14ac:dyDescent="0.2">
      <c r="A566">
        <v>563</v>
      </c>
      <c r="B566">
        <v>35325</v>
      </c>
      <c r="C566">
        <v>1</v>
      </c>
      <c r="D566">
        <v>26396</v>
      </c>
      <c r="E566">
        <v>5</v>
      </c>
      <c r="F566">
        <v>8661</v>
      </c>
      <c r="G566">
        <v>32.811799999999998</v>
      </c>
      <c r="H566">
        <v>0.32811800000000002</v>
      </c>
      <c r="I566">
        <v>30.2</v>
      </c>
      <c r="J566">
        <v>60</v>
      </c>
      <c r="K566">
        <v>5207</v>
      </c>
      <c r="L566" t="s">
        <v>158</v>
      </c>
      <c r="M566" t="s">
        <v>159</v>
      </c>
      <c r="N566" t="s">
        <v>160</v>
      </c>
      <c r="O566" t="s">
        <v>161</v>
      </c>
      <c r="P566" t="s">
        <v>162</v>
      </c>
      <c r="Q566" t="s">
        <v>163</v>
      </c>
      <c r="R566" t="s">
        <v>164</v>
      </c>
      <c r="S566" t="s">
        <v>14</v>
      </c>
      <c r="T566">
        <v>0</v>
      </c>
      <c r="U566">
        <v>0</v>
      </c>
      <c r="V566" t="s">
        <v>241</v>
      </c>
      <c r="W566">
        <v>0.01</v>
      </c>
      <c r="X566" s="3">
        <f t="shared" si="16"/>
        <v>26396</v>
      </c>
      <c r="Y566" s="3">
        <f t="shared" si="17"/>
        <v>8661.0027280000013</v>
      </c>
    </row>
    <row r="567" spans="1:25" x14ac:dyDescent="0.2">
      <c r="A567">
        <v>564</v>
      </c>
      <c r="B567">
        <v>35326</v>
      </c>
      <c r="C567">
        <v>1</v>
      </c>
      <c r="D567">
        <v>4285</v>
      </c>
      <c r="E567">
        <v>1</v>
      </c>
      <c r="F567">
        <v>247</v>
      </c>
      <c r="G567">
        <v>5.7642899999999999</v>
      </c>
      <c r="H567">
        <v>5.7642899999999997E-2</v>
      </c>
      <c r="I567">
        <v>23.5</v>
      </c>
      <c r="J567">
        <v>60</v>
      </c>
      <c r="K567">
        <v>5207</v>
      </c>
      <c r="L567" t="s">
        <v>158</v>
      </c>
      <c r="M567" t="s">
        <v>159</v>
      </c>
      <c r="N567" t="s">
        <v>160</v>
      </c>
      <c r="O567" t="s">
        <v>161</v>
      </c>
      <c r="P567" t="s">
        <v>162</v>
      </c>
      <c r="Q567" t="s">
        <v>163</v>
      </c>
      <c r="R567" t="s">
        <v>164</v>
      </c>
      <c r="S567" t="s">
        <v>14</v>
      </c>
      <c r="T567">
        <v>5.7642940490081597E-2</v>
      </c>
      <c r="U567">
        <v>0.233094212056912</v>
      </c>
      <c r="V567">
        <v>4.0437599136189002</v>
      </c>
      <c r="W567">
        <v>0</v>
      </c>
      <c r="X567" s="3">
        <f t="shared" si="16"/>
        <v>4285</v>
      </c>
      <c r="Y567" s="3">
        <f t="shared" si="17"/>
        <v>246.99982649999998</v>
      </c>
    </row>
    <row r="568" spans="1:25" x14ac:dyDescent="0.2">
      <c r="A568">
        <v>565</v>
      </c>
      <c r="B568">
        <v>35329</v>
      </c>
      <c r="C568">
        <v>1</v>
      </c>
      <c r="D568">
        <v>4320</v>
      </c>
      <c r="E568">
        <v>1</v>
      </c>
      <c r="F568">
        <v>3869</v>
      </c>
      <c r="G568">
        <v>89.560199999999995</v>
      </c>
      <c r="H568">
        <v>0.89560200000000001</v>
      </c>
      <c r="I568">
        <v>26.8</v>
      </c>
      <c r="J568">
        <v>60</v>
      </c>
      <c r="K568">
        <v>5207</v>
      </c>
      <c r="L568" t="s">
        <v>158</v>
      </c>
      <c r="M568" t="s">
        <v>159</v>
      </c>
      <c r="N568" t="s">
        <v>160</v>
      </c>
      <c r="O568" t="s">
        <v>161</v>
      </c>
      <c r="P568" t="s">
        <v>162</v>
      </c>
      <c r="Q568" t="s">
        <v>163</v>
      </c>
      <c r="R568" t="s">
        <v>164</v>
      </c>
      <c r="S568" t="s">
        <v>14</v>
      </c>
      <c r="T568">
        <v>0.89560185185185104</v>
      </c>
      <c r="U568">
        <v>0.30581174462416799</v>
      </c>
      <c r="V568">
        <v>0.34145948223737599</v>
      </c>
      <c r="W568">
        <v>0</v>
      </c>
      <c r="X568" s="3">
        <f t="shared" si="16"/>
        <v>4320</v>
      </c>
      <c r="Y568" s="3">
        <f t="shared" si="17"/>
        <v>3869.0006400000002</v>
      </c>
    </row>
    <row r="569" spans="1:25" x14ac:dyDescent="0.2">
      <c r="A569">
        <v>566</v>
      </c>
      <c r="B569">
        <v>35332</v>
      </c>
      <c r="C569">
        <v>1</v>
      </c>
      <c r="D569">
        <v>7845</v>
      </c>
      <c r="E569">
        <v>1</v>
      </c>
      <c r="F569">
        <v>1220</v>
      </c>
      <c r="G569">
        <v>15.551299999999999</v>
      </c>
      <c r="H569">
        <v>0.15551300000000001</v>
      </c>
      <c r="I569">
        <v>28.9</v>
      </c>
      <c r="J569">
        <v>60</v>
      </c>
      <c r="K569">
        <v>5207</v>
      </c>
      <c r="L569" t="s">
        <v>158</v>
      </c>
      <c r="M569" t="s">
        <v>159</v>
      </c>
      <c r="N569" t="s">
        <v>160</v>
      </c>
      <c r="O569" t="s">
        <v>161</v>
      </c>
      <c r="P569" t="s">
        <v>162</v>
      </c>
      <c r="Q569" t="s">
        <v>163</v>
      </c>
      <c r="R569" t="s">
        <v>164</v>
      </c>
      <c r="S569" t="s">
        <v>14</v>
      </c>
      <c r="T569">
        <v>0</v>
      </c>
      <c r="U569">
        <v>0</v>
      </c>
      <c r="V569" t="s">
        <v>241</v>
      </c>
      <c r="W569">
        <v>0</v>
      </c>
      <c r="X569" s="3">
        <f t="shared" si="16"/>
        <v>7845</v>
      </c>
      <c r="Y569" s="3">
        <f t="shared" si="17"/>
        <v>1219.999485</v>
      </c>
    </row>
    <row r="570" spans="1:25" x14ac:dyDescent="0.2">
      <c r="A570">
        <v>567</v>
      </c>
      <c r="B570">
        <v>35334</v>
      </c>
      <c r="C570">
        <v>1</v>
      </c>
      <c r="D570">
        <v>109782</v>
      </c>
      <c r="E570">
        <v>2</v>
      </c>
      <c r="F570">
        <v>16195</v>
      </c>
      <c r="G570">
        <v>14.752000000000001</v>
      </c>
      <c r="H570">
        <v>0.14752000000000001</v>
      </c>
      <c r="I570">
        <v>31.5</v>
      </c>
      <c r="J570">
        <v>60</v>
      </c>
      <c r="K570">
        <v>5207</v>
      </c>
      <c r="L570" t="s">
        <v>158</v>
      </c>
      <c r="M570" t="s">
        <v>159</v>
      </c>
      <c r="N570" t="s">
        <v>160</v>
      </c>
      <c r="O570" t="s">
        <v>161</v>
      </c>
      <c r="P570" t="s">
        <v>162</v>
      </c>
      <c r="Q570" t="s">
        <v>163</v>
      </c>
      <c r="R570" t="s">
        <v>164</v>
      </c>
      <c r="S570" t="s">
        <v>14</v>
      </c>
      <c r="T570">
        <v>0</v>
      </c>
      <c r="U570">
        <v>0</v>
      </c>
      <c r="V570" t="s">
        <v>241</v>
      </c>
      <c r="W570">
        <v>0</v>
      </c>
      <c r="X570" s="3">
        <f t="shared" si="16"/>
        <v>109782</v>
      </c>
      <c r="Y570" s="3">
        <f t="shared" si="17"/>
        <v>16195.040640000001</v>
      </c>
    </row>
    <row r="571" spans="1:25" x14ac:dyDescent="0.2">
      <c r="A571">
        <v>568</v>
      </c>
      <c r="B571">
        <v>35338</v>
      </c>
      <c r="C571">
        <v>1</v>
      </c>
      <c r="D571">
        <v>13942</v>
      </c>
      <c r="E571">
        <v>1</v>
      </c>
      <c r="F571">
        <v>5127</v>
      </c>
      <c r="G571">
        <v>36.773800000000001</v>
      </c>
      <c r="H571">
        <v>0.36773800000000001</v>
      </c>
      <c r="I571">
        <v>29.7</v>
      </c>
      <c r="J571">
        <v>60</v>
      </c>
      <c r="K571">
        <v>5207</v>
      </c>
      <c r="L571" t="s">
        <v>158</v>
      </c>
      <c r="M571" t="s">
        <v>159</v>
      </c>
      <c r="N571" t="s">
        <v>160</v>
      </c>
      <c r="O571" t="s">
        <v>161</v>
      </c>
      <c r="P571" t="s">
        <v>162</v>
      </c>
      <c r="Q571" t="s">
        <v>163</v>
      </c>
      <c r="R571" t="s">
        <v>164</v>
      </c>
      <c r="S571" t="s">
        <v>14</v>
      </c>
      <c r="T571">
        <v>0</v>
      </c>
      <c r="U571">
        <v>0</v>
      </c>
      <c r="V571" t="s">
        <v>241</v>
      </c>
      <c r="W571">
        <v>0</v>
      </c>
      <c r="X571" s="3">
        <f t="shared" si="16"/>
        <v>13942</v>
      </c>
      <c r="Y571" s="3">
        <f t="shared" si="17"/>
        <v>5127.0031960000006</v>
      </c>
    </row>
    <row r="572" spans="1:25" x14ac:dyDescent="0.2">
      <c r="A572">
        <v>569</v>
      </c>
      <c r="B572">
        <v>35340</v>
      </c>
      <c r="C572">
        <v>1</v>
      </c>
      <c r="D572">
        <v>6933</v>
      </c>
      <c r="E572">
        <v>1</v>
      </c>
      <c r="F572">
        <v>3381</v>
      </c>
      <c r="G572">
        <v>48.766800000000003</v>
      </c>
      <c r="H572">
        <v>0.48766799999999999</v>
      </c>
      <c r="I572">
        <v>31.7</v>
      </c>
      <c r="J572">
        <v>1</v>
      </c>
      <c r="K572">
        <v>5207</v>
      </c>
      <c r="L572" t="s">
        <v>158</v>
      </c>
      <c r="M572" t="s">
        <v>159</v>
      </c>
      <c r="N572" t="s">
        <v>160</v>
      </c>
      <c r="O572" t="s">
        <v>161</v>
      </c>
      <c r="P572" t="s">
        <v>162</v>
      </c>
      <c r="Q572" t="s">
        <v>163</v>
      </c>
      <c r="R572" t="s">
        <v>164</v>
      </c>
      <c r="S572" t="s">
        <v>14</v>
      </c>
      <c r="T572">
        <v>0</v>
      </c>
      <c r="U572">
        <v>0</v>
      </c>
      <c r="V572" t="s">
        <v>241</v>
      </c>
      <c r="W572">
        <v>0</v>
      </c>
      <c r="X572" s="3">
        <f t="shared" si="16"/>
        <v>6933</v>
      </c>
      <c r="Y572" s="3">
        <f t="shared" si="17"/>
        <v>3381.0022439999998</v>
      </c>
    </row>
    <row r="573" spans="1:25" x14ac:dyDescent="0.2">
      <c r="A573">
        <v>570</v>
      </c>
      <c r="B573">
        <v>35345</v>
      </c>
      <c r="C573">
        <v>1</v>
      </c>
      <c r="D573">
        <v>15283</v>
      </c>
      <c r="E573">
        <v>2</v>
      </c>
      <c r="F573">
        <v>2767</v>
      </c>
      <c r="G573">
        <v>18.1051</v>
      </c>
      <c r="H573">
        <v>0.18105099999999999</v>
      </c>
      <c r="I573">
        <v>23.9</v>
      </c>
      <c r="J573">
        <v>60</v>
      </c>
      <c r="K573">
        <v>5207</v>
      </c>
      <c r="L573" t="s">
        <v>158</v>
      </c>
      <c r="M573" t="s">
        <v>159</v>
      </c>
      <c r="N573" t="s">
        <v>160</v>
      </c>
      <c r="O573" t="s">
        <v>161</v>
      </c>
      <c r="P573" t="s">
        <v>162</v>
      </c>
      <c r="Q573" t="s">
        <v>163</v>
      </c>
      <c r="R573" t="s">
        <v>164</v>
      </c>
      <c r="S573" t="s">
        <v>14</v>
      </c>
      <c r="T573">
        <v>0</v>
      </c>
      <c r="U573">
        <v>0</v>
      </c>
      <c r="V573" t="s">
        <v>241</v>
      </c>
      <c r="W573">
        <v>0</v>
      </c>
      <c r="X573" s="3">
        <f t="shared" si="16"/>
        <v>15283</v>
      </c>
      <c r="Y573" s="3">
        <f t="shared" si="17"/>
        <v>2767.0024329999997</v>
      </c>
    </row>
    <row r="574" spans="1:25" x14ac:dyDescent="0.2">
      <c r="A574">
        <v>571</v>
      </c>
      <c r="B574">
        <v>35346</v>
      </c>
      <c r="C574">
        <v>1</v>
      </c>
      <c r="D574">
        <v>12680</v>
      </c>
      <c r="E574">
        <v>1</v>
      </c>
      <c r="F574">
        <v>5384</v>
      </c>
      <c r="G574">
        <v>42.460599999999999</v>
      </c>
      <c r="H574">
        <v>0.42460599999999998</v>
      </c>
      <c r="I574">
        <v>27.9</v>
      </c>
      <c r="J574">
        <v>60</v>
      </c>
      <c r="K574">
        <v>5207</v>
      </c>
      <c r="L574" t="s">
        <v>158</v>
      </c>
      <c r="M574" t="s">
        <v>159</v>
      </c>
      <c r="N574" t="s">
        <v>160</v>
      </c>
      <c r="O574" t="s">
        <v>161</v>
      </c>
      <c r="P574" t="s">
        <v>162</v>
      </c>
      <c r="Q574" t="s">
        <v>163</v>
      </c>
      <c r="R574" t="s">
        <v>164</v>
      </c>
      <c r="S574" t="s">
        <v>14</v>
      </c>
      <c r="T574">
        <v>0</v>
      </c>
      <c r="U574">
        <v>0</v>
      </c>
      <c r="V574" t="s">
        <v>241</v>
      </c>
      <c r="W574">
        <v>0</v>
      </c>
      <c r="X574" s="3">
        <f t="shared" si="16"/>
        <v>12680</v>
      </c>
      <c r="Y574" s="3">
        <f t="shared" si="17"/>
        <v>5384.0040799999997</v>
      </c>
    </row>
    <row r="575" spans="1:25" x14ac:dyDescent="0.2">
      <c r="A575">
        <v>572</v>
      </c>
      <c r="B575">
        <v>35347</v>
      </c>
      <c r="C575">
        <v>1</v>
      </c>
      <c r="D575">
        <v>4810</v>
      </c>
      <c r="E575">
        <v>1</v>
      </c>
      <c r="F575">
        <v>242</v>
      </c>
      <c r="G575">
        <v>5.0311899999999996</v>
      </c>
      <c r="H575">
        <v>5.03119E-2</v>
      </c>
      <c r="I575">
        <v>28.7</v>
      </c>
      <c r="J575">
        <v>60</v>
      </c>
      <c r="K575">
        <v>5207</v>
      </c>
      <c r="L575" t="s">
        <v>158</v>
      </c>
      <c r="M575" t="s">
        <v>159</v>
      </c>
      <c r="N575" t="s">
        <v>160</v>
      </c>
      <c r="O575" t="s">
        <v>161</v>
      </c>
      <c r="P575" t="s">
        <v>162</v>
      </c>
      <c r="Q575" t="s">
        <v>163</v>
      </c>
      <c r="R575" t="s">
        <v>164</v>
      </c>
      <c r="S575" t="s">
        <v>14</v>
      </c>
      <c r="T575">
        <v>5.0311850311850301E-2</v>
      </c>
      <c r="U575">
        <v>0.2186103924467</v>
      </c>
      <c r="V575">
        <v>4.3451073870604402</v>
      </c>
      <c r="W575">
        <v>0</v>
      </c>
      <c r="X575" s="3">
        <f t="shared" si="16"/>
        <v>4810</v>
      </c>
      <c r="Y575" s="3">
        <f t="shared" si="17"/>
        <v>242.00023899999999</v>
      </c>
    </row>
    <row r="576" spans="1:25" x14ac:dyDescent="0.2">
      <c r="A576">
        <v>573</v>
      </c>
      <c r="B576">
        <v>35348</v>
      </c>
      <c r="C576">
        <v>1</v>
      </c>
      <c r="D576">
        <v>22097</v>
      </c>
      <c r="E576">
        <v>1</v>
      </c>
      <c r="F576">
        <v>2473</v>
      </c>
      <c r="G576">
        <v>11.191599999999999</v>
      </c>
      <c r="H576">
        <v>0.111916</v>
      </c>
      <c r="I576">
        <v>21.5</v>
      </c>
      <c r="J576">
        <v>60</v>
      </c>
      <c r="K576">
        <v>5207</v>
      </c>
      <c r="L576" t="s">
        <v>158</v>
      </c>
      <c r="M576" t="s">
        <v>159</v>
      </c>
      <c r="N576" t="s">
        <v>160</v>
      </c>
      <c r="O576" t="s">
        <v>161</v>
      </c>
      <c r="P576" t="s">
        <v>162</v>
      </c>
      <c r="Q576" t="s">
        <v>163</v>
      </c>
      <c r="R576" t="s">
        <v>164</v>
      </c>
      <c r="S576" t="s">
        <v>14</v>
      </c>
      <c r="T576">
        <v>0</v>
      </c>
      <c r="U576">
        <v>0</v>
      </c>
      <c r="V576" t="s">
        <v>241</v>
      </c>
      <c r="W576">
        <v>0</v>
      </c>
      <c r="X576" s="3">
        <f t="shared" si="16"/>
        <v>22097</v>
      </c>
      <c r="Y576" s="3">
        <f t="shared" si="17"/>
        <v>2473.0078520000002</v>
      </c>
    </row>
    <row r="577" spans="1:25" x14ac:dyDescent="0.2">
      <c r="A577">
        <v>574</v>
      </c>
      <c r="B577">
        <v>35350</v>
      </c>
      <c r="C577">
        <v>1</v>
      </c>
      <c r="D577">
        <v>9938</v>
      </c>
      <c r="E577">
        <v>1</v>
      </c>
      <c r="F577">
        <v>1223</v>
      </c>
      <c r="G577">
        <v>12.3063</v>
      </c>
      <c r="H577">
        <v>0.12306300000000001</v>
      </c>
      <c r="I577">
        <v>31.9</v>
      </c>
      <c r="J577">
        <v>60</v>
      </c>
      <c r="K577">
        <v>5207</v>
      </c>
      <c r="L577" t="s">
        <v>158</v>
      </c>
      <c r="M577" t="s">
        <v>159</v>
      </c>
      <c r="N577" t="s">
        <v>160</v>
      </c>
      <c r="O577" t="s">
        <v>161</v>
      </c>
      <c r="P577" t="s">
        <v>162</v>
      </c>
      <c r="Q577" t="s">
        <v>163</v>
      </c>
      <c r="R577" t="s">
        <v>164</v>
      </c>
      <c r="S577" t="s">
        <v>14</v>
      </c>
      <c r="T577">
        <v>0</v>
      </c>
      <c r="U577">
        <v>0</v>
      </c>
      <c r="V577" t="s">
        <v>241</v>
      </c>
      <c r="W577">
        <v>0</v>
      </c>
      <c r="X577" s="3">
        <f t="shared" si="16"/>
        <v>9938</v>
      </c>
      <c r="Y577" s="3">
        <f t="shared" si="17"/>
        <v>1223.000094</v>
      </c>
    </row>
    <row r="578" spans="1:25" x14ac:dyDescent="0.2">
      <c r="A578">
        <v>575</v>
      </c>
      <c r="B578">
        <v>35354</v>
      </c>
      <c r="C578">
        <v>1</v>
      </c>
      <c r="D578">
        <v>16242</v>
      </c>
      <c r="E578">
        <v>1</v>
      </c>
      <c r="F578">
        <v>1565</v>
      </c>
      <c r="G578">
        <v>9.63551</v>
      </c>
      <c r="H578">
        <v>9.6355099999999999E-2</v>
      </c>
      <c r="I578">
        <v>27.5</v>
      </c>
      <c r="J578">
        <v>60</v>
      </c>
      <c r="K578">
        <v>5207</v>
      </c>
      <c r="L578" t="s">
        <v>158</v>
      </c>
      <c r="M578" t="s">
        <v>159</v>
      </c>
      <c r="N578" t="s">
        <v>160</v>
      </c>
      <c r="O578" t="s">
        <v>161</v>
      </c>
      <c r="P578" t="s">
        <v>162</v>
      </c>
      <c r="Q578" t="s">
        <v>163</v>
      </c>
      <c r="R578" t="s">
        <v>164</v>
      </c>
      <c r="S578" t="s">
        <v>14</v>
      </c>
      <c r="T578">
        <v>0</v>
      </c>
      <c r="U578">
        <v>0</v>
      </c>
      <c r="V578" t="s">
        <v>241</v>
      </c>
      <c r="W578">
        <v>0</v>
      </c>
      <c r="X578" s="3">
        <f t="shared" si="16"/>
        <v>16242</v>
      </c>
      <c r="Y578" s="3">
        <f t="shared" si="17"/>
        <v>1564.9995342</v>
      </c>
    </row>
    <row r="579" spans="1:25" x14ac:dyDescent="0.2">
      <c r="A579">
        <v>576</v>
      </c>
      <c r="B579">
        <v>35360</v>
      </c>
      <c r="C579">
        <v>1</v>
      </c>
      <c r="D579">
        <v>25435</v>
      </c>
      <c r="E579">
        <v>2</v>
      </c>
      <c r="F579">
        <v>6032</v>
      </c>
      <c r="G579">
        <v>23.715399999999999</v>
      </c>
      <c r="H579">
        <v>0.26648300000000003</v>
      </c>
      <c r="I579">
        <v>30.7</v>
      </c>
      <c r="J579">
        <v>60</v>
      </c>
      <c r="K579">
        <v>5207</v>
      </c>
      <c r="L579" t="s">
        <v>158</v>
      </c>
      <c r="M579" t="s">
        <v>159</v>
      </c>
      <c r="N579" t="s">
        <v>160</v>
      </c>
      <c r="O579" t="s">
        <v>161</v>
      </c>
      <c r="P579" t="s">
        <v>162</v>
      </c>
      <c r="Q579" t="s">
        <v>163</v>
      </c>
      <c r="R579" t="s">
        <v>164</v>
      </c>
      <c r="S579" t="s">
        <v>14</v>
      </c>
      <c r="T579">
        <v>0</v>
      </c>
      <c r="U579">
        <v>0</v>
      </c>
      <c r="V579" t="s">
        <v>241</v>
      </c>
      <c r="W579">
        <v>0</v>
      </c>
      <c r="X579" s="3">
        <f t="shared" si="16"/>
        <v>25435</v>
      </c>
      <c r="Y579" s="3">
        <f t="shared" si="17"/>
        <v>6777.9951050000009</v>
      </c>
    </row>
    <row r="580" spans="1:25" x14ac:dyDescent="0.2">
      <c r="A580">
        <v>577</v>
      </c>
      <c r="B580">
        <v>35361</v>
      </c>
      <c r="C580">
        <v>1</v>
      </c>
      <c r="D580">
        <v>9822</v>
      </c>
      <c r="E580">
        <v>1</v>
      </c>
      <c r="F580">
        <v>1316</v>
      </c>
      <c r="G580">
        <v>13.3985</v>
      </c>
      <c r="H580">
        <v>0.13398499999999999</v>
      </c>
      <c r="I580">
        <v>34.700000000000003</v>
      </c>
      <c r="J580">
        <v>60</v>
      </c>
      <c r="K580">
        <v>5207</v>
      </c>
      <c r="L580" t="s">
        <v>158</v>
      </c>
      <c r="M580" t="s">
        <v>159</v>
      </c>
      <c r="N580" t="s">
        <v>160</v>
      </c>
      <c r="O580" t="s">
        <v>161</v>
      </c>
      <c r="P580" t="s">
        <v>162</v>
      </c>
      <c r="Q580" t="s">
        <v>163</v>
      </c>
      <c r="R580" t="s">
        <v>164</v>
      </c>
      <c r="S580" t="s">
        <v>14</v>
      </c>
      <c r="T580">
        <v>0</v>
      </c>
      <c r="U580">
        <v>0</v>
      </c>
      <c r="V580" t="s">
        <v>241</v>
      </c>
      <c r="W580">
        <v>0</v>
      </c>
      <c r="X580" s="3">
        <f t="shared" ref="X580:X643" si="18">D580-C580+1</f>
        <v>9822</v>
      </c>
      <c r="Y580" s="3">
        <f t="shared" ref="Y580:Y643" si="19">H580*X580</f>
        <v>1316.0006699999999</v>
      </c>
    </row>
    <row r="581" spans="1:25" x14ac:dyDescent="0.2">
      <c r="A581">
        <v>578</v>
      </c>
      <c r="B581">
        <v>35362</v>
      </c>
      <c r="C581">
        <v>1</v>
      </c>
      <c r="D581">
        <v>33996</v>
      </c>
      <c r="E581">
        <v>3</v>
      </c>
      <c r="F581">
        <v>4678</v>
      </c>
      <c r="G581">
        <v>13.760400000000001</v>
      </c>
      <c r="H581">
        <v>0.15057699999999999</v>
      </c>
      <c r="I581">
        <v>24</v>
      </c>
      <c r="J581">
        <v>60</v>
      </c>
      <c r="K581">
        <v>5207</v>
      </c>
      <c r="L581" t="s">
        <v>158</v>
      </c>
      <c r="M581" t="s">
        <v>159</v>
      </c>
      <c r="N581" t="s">
        <v>160</v>
      </c>
      <c r="O581" t="s">
        <v>161</v>
      </c>
      <c r="P581" t="s">
        <v>162</v>
      </c>
      <c r="Q581" t="s">
        <v>163</v>
      </c>
      <c r="R581" t="s">
        <v>164</v>
      </c>
      <c r="S581" t="s">
        <v>14</v>
      </c>
      <c r="T581">
        <v>0</v>
      </c>
      <c r="U581">
        <v>0</v>
      </c>
      <c r="V581" t="s">
        <v>241</v>
      </c>
      <c r="W581">
        <v>0</v>
      </c>
      <c r="X581" s="3">
        <f t="shared" si="18"/>
        <v>33996</v>
      </c>
      <c r="Y581" s="3">
        <f t="shared" si="19"/>
        <v>5119.0156919999999</v>
      </c>
    </row>
    <row r="582" spans="1:25" x14ac:dyDescent="0.2">
      <c r="A582">
        <v>579</v>
      </c>
      <c r="B582">
        <v>35363</v>
      </c>
      <c r="C582">
        <v>1</v>
      </c>
      <c r="D582">
        <v>12684</v>
      </c>
      <c r="E582">
        <v>2</v>
      </c>
      <c r="F582">
        <v>863</v>
      </c>
      <c r="G582">
        <v>6.8038499999999997</v>
      </c>
      <c r="H582">
        <v>6.8038500000000002E-2</v>
      </c>
      <c r="I582">
        <v>25.6</v>
      </c>
      <c r="J582">
        <v>60</v>
      </c>
      <c r="K582">
        <v>5207</v>
      </c>
      <c r="L582" t="s">
        <v>158</v>
      </c>
      <c r="M582" t="s">
        <v>159</v>
      </c>
      <c r="N582" t="s">
        <v>160</v>
      </c>
      <c r="O582" t="s">
        <v>161</v>
      </c>
      <c r="P582" t="s">
        <v>162</v>
      </c>
      <c r="Q582" t="s">
        <v>163</v>
      </c>
      <c r="R582" t="s">
        <v>164</v>
      </c>
      <c r="S582" t="s">
        <v>14</v>
      </c>
      <c r="T582">
        <v>0</v>
      </c>
      <c r="U582">
        <v>0</v>
      </c>
      <c r="V582" t="s">
        <v>241</v>
      </c>
      <c r="W582">
        <v>0</v>
      </c>
      <c r="X582" s="3">
        <f t="shared" si="18"/>
        <v>12684</v>
      </c>
      <c r="Y582" s="3">
        <f t="shared" si="19"/>
        <v>863.00033400000007</v>
      </c>
    </row>
    <row r="583" spans="1:25" x14ac:dyDescent="0.2">
      <c r="A583">
        <v>580</v>
      </c>
      <c r="B583">
        <v>35373</v>
      </c>
      <c r="C583">
        <v>1</v>
      </c>
      <c r="D583">
        <v>19360</v>
      </c>
      <c r="E583">
        <v>2</v>
      </c>
      <c r="F583">
        <v>11571</v>
      </c>
      <c r="G583">
        <v>59.767600000000002</v>
      </c>
      <c r="H583">
        <v>0.59767599999999999</v>
      </c>
      <c r="I583">
        <v>26.8</v>
      </c>
      <c r="J583">
        <v>60</v>
      </c>
      <c r="K583">
        <v>5207</v>
      </c>
      <c r="L583" t="s">
        <v>158</v>
      </c>
      <c r="M583" t="s">
        <v>159</v>
      </c>
      <c r="N583" t="s">
        <v>160</v>
      </c>
      <c r="O583" t="s">
        <v>161</v>
      </c>
      <c r="P583" t="s">
        <v>162</v>
      </c>
      <c r="Q583" t="s">
        <v>163</v>
      </c>
      <c r="R583" t="s">
        <v>164</v>
      </c>
      <c r="S583" t="s">
        <v>14</v>
      </c>
      <c r="T583">
        <v>0</v>
      </c>
      <c r="U583">
        <v>0</v>
      </c>
      <c r="V583" t="s">
        <v>241</v>
      </c>
      <c r="W583">
        <v>0</v>
      </c>
      <c r="X583" s="3">
        <f t="shared" si="18"/>
        <v>19360</v>
      </c>
      <c r="Y583" s="3">
        <f t="shared" si="19"/>
        <v>11571.00736</v>
      </c>
    </row>
    <row r="584" spans="1:25" x14ac:dyDescent="0.2">
      <c r="A584">
        <v>581</v>
      </c>
      <c r="B584">
        <v>35374</v>
      </c>
      <c r="C584">
        <v>1</v>
      </c>
      <c r="D584">
        <v>41503</v>
      </c>
      <c r="E584">
        <v>2</v>
      </c>
      <c r="F584">
        <v>4359</v>
      </c>
      <c r="G584">
        <v>10.5029</v>
      </c>
      <c r="H584">
        <v>0.105029</v>
      </c>
      <c r="I584">
        <v>23.7</v>
      </c>
      <c r="J584">
        <v>60</v>
      </c>
      <c r="K584">
        <v>5207</v>
      </c>
      <c r="L584" t="s">
        <v>158</v>
      </c>
      <c r="M584" t="s">
        <v>159</v>
      </c>
      <c r="N584" t="s">
        <v>160</v>
      </c>
      <c r="O584" t="s">
        <v>161</v>
      </c>
      <c r="P584" t="s">
        <v>162</v>
      </c>
      <c r="Q584" t="s">
        <v>163</v>
      </c>
      <c r="R584" t="s">
        <v>164</v>
      </c>
      <c r="S584" t="s">
        <v>14</v>
      </c>
      <c r="T584">
        <v>0</v>
      </c>
      <c r="U584">
        <v>0</v>
      </c>
      <c r="V584" t="s">
        <v>241</v>
      </c>
      <c r="W584">
        <v>0</v>
      </c>
      <c r="X584" s="3">
        <f t="shared" si="18"/>
        <v>41503</v>
      </c>
      <c r="Y584" s="3">
        <f t="shared" si="19"/>
        <v>4359.0185869999996</v>
      </c>
    </row>
    <row r="585" spans="1:25" x14ac:dyDescent="0.2">
      <c r="A585">
        <v>582</v>
      </c>
      <c r="B585">
        <v>35379</v>
      </c>
      <c r="C585">
        <v>1</v>
      </c>
      <c r="D585">
        <v>16545</v>
      </c>
      <c r="E585">
        <v>1</v>
      </c>
      <c r="F585">
        <v>469</v>
      </c>
      <c r="G585">
        <v>2.8346900000000002</v>
      </c>
      <c r="H585">
        <v>2.8346900000000001E-2</v>
      </c>
      <c r="I585">
        <v>22.2</v>
      </c>
      <c r="J585">
        <v>60</v>
      </c>
      <c r="K585">
        <v>5207</v>
      </c>
      <c r="L585" t="s">
        <v>158</v>
      </c>
      <c r="M585" t="s">
        <v>159</v>
      </c>
      <c r="N585" t="s">
        <v>160</v>
      </c>
      <c r="O585" t="s">
        <v>161</v>
      </c>
      <c r="P585" t="s">
        <v>162</v>
      </c>
      <c r="Q585" t="s">
        <v>163</v>
      </c>
      <c r="R585" t="s">
        <v>164</v>
      </c>
      <c r="S585" t="s">
        <v>14</v>
      </c>
      <c r="T585">
        <v>0</v>
      </c>
      <c r="U585">
        <v>0</v>
      </c>
      <c r="V585" t="s">
        <v>241</v>
      </c>
      <c r="W585">
        <v>0</v>
      </c>
      <c r="X585" s="3">
        <f t="shared" si="18"/>
        <v>16545</v>
      </c>
      <c r="Y585" s="3">
        <f t="shared" si="19"/>
        <v>468.9994605</v>
      </c>
    </row>
    <row r="586" spans="1:25" x14ac:dyDescent="0.2">
      <c r="A586">
        <v>583</v>
      </c>
      <c r="B586">
        <v>35381</v>
      </c>
      <c r="C586">
        <v>1</v>
      </c>
      <c r="D586">
        <v>18856</v>
      </c>
      <c r="E586">
        <v>1</v>
      </c>
      <c r="F586">
        <v>359</v>
      </c>
      <c r="G586">
        <v>1.9038999999999999</v>
      </c>
      <c r="H586">
        <v>1.9039E-2</v>
      </c>
      <c r="I586">
        <v>14.5</v>
      </c>
      <c r="J586">
        <v>60</v>
      </c>
      <c r="K586">
        <v>5207</v>
      </c>
      <c r="L586" t="s">
        <v>158</v>
      </c>
      <c r="M586" t="s">
        <v>159</v>
      </c>
      <c r="N586" t="s">
        <v>160</v>
      </c>
      <c r="O586" t="s">
        <v>161</v>
      </c>
      <c r="P586" t="s">
        <v>162</v>
      </c>
      <c r="Q586" t="s">
        <v>163</v>
      </c>
      <c r="R586" t="s">
        <v>164</v>
      </c>
      <c r="S586" t="s">
        <v>14</v>
      </c>
      <c r="T586">
        <v>0</v>
      </c>
      <c r="U586">
        <v>0</v>
      </c>
      <c r="V586" t="s">
        <v>241</v>
      </c>
      <c r="W586">
        <v>0</v>
      </c>
      <c r="X586" s="3">
        <f t="shared" si="18"/>
        <v>18856</v>
      </c>
      <c r="Y586" s="3">
        <f t="shared" si="19"/>
        <v>358.99938400000002</v>
      </c>
    </row>
    <row r="587" spans="1:25" x14ac:dyDescent="0.2">
      <c r="A587">
        <v>584</v>
      </c>
      <c r="B587">
        <v>35387</v>
      </c>
      <c r="C587">
        <v>1</v>
      </c>
      <c r="D587">
        <v>21933</v>
      </c>
      <c r="E587">
        <v>2</v>
      </c>
      <c r="F587">
        <v>6330</v>
      </c>
      <c r="G587">
        <v>28.860600000000002</v>
      </c>
      <c r="H587">
        <v>0.28860599999999997</v>
      </c>
      <c r="I587">
        <v>23.4</v>
      </c>
      <c r="J587">
        <v>60</v>
      </c>
      <c r="K587">
        <v>5207</v>
      </c>
      <c r="L587" t="s">
        <v>158</v>
      </c>
      <c r="M587" t="s">
        <v>159</v>
      </c>
      <c r="N587" t="s">
        <v>160</v>
      </c>
      <c r="O587" t="s">
        <v>161</v>
      </c>
      <c r="P587" t="s">
        <v>162</v>
      </c>
      <c r="Q587" t="s">
        <v>163</v>
      </c>
      <c r="R587" t="s">
        <v>164</v>
      </c>
      <c r="S587" t="s">
        <v>14</v>
      </c>
      <c r="T587">
        <v>0</v>
      </c>
      <c r="U587">
        <v>0</v>
      </c>
      <c r="V587" t="s">
        <v>241</v>
      </c>
      <c r="W587">
        <v>0</v>
      </c>
      <c r="X587" s="3">
        <f t="shared" si="18"/>
        <v>21933</v>
      </c>
      <c r="Y587" s="3">
        <f t="shared" si="19"/>
        <v>6329.9953979999991</v>
      </c>
    </row>
    <row r="588" spans="1:25" x14ac:dyDescent="0.2">
      <c r="A588">
        <v>585</v>
      </c>
      <c r="B588">
        <v>35391</v>
      </c>
      <c r="C588">
        <v>1</v>
      </c>
      <c r="D588">
        <v>19888</v>
      </c>
      <c r="E588">
        <v>1</v>
      </c>
      <c r="F588">
        <v>1168</v>
      </c>
      <c r="G588">
        <v>5.8728899999999999</v>
      </c>
      <c r="H588">
        <v>5.8728900000000001E-2</v>
      </c>
      <c r="I588">
        <v>30.1</v>
      </c>
      <c r="J588">
        <v>60</v>
      </c>
      <c r="K588">
        <v>5207</v>
      </c>
      <c r="L588" t="s">
        <v>158</v>
      </c>
      <c r="M588" t="s">
        <v>159</v>
      </c>
      <c r="N588" t="s">
        <v>160</v>
      </c>
      <c r="O588" t="s">
        <v>161</v>
      </c>
      <c r="P588" t="s">
        <v>162</v>
      </c>
      <c r="Q588" t="s">
        <v>163</v>
      </c>
      <c r="R588" t="s">
        <v>164</v>
      </c>
      <c r="S588" t="s">
        <v>14</v>
      </c>
      <c r="T588">
        <v>0</v>
      </c>
      <c r="U588">
        <v>0</v>
      </c>
      <c r="V588" t="s">
        <v>241</v>
      </c>
      <c r="W588">
        <v>0</v>
      </c>
      <c r="X588" s="3">
        <f t="shared" si="18"/>
        <v>19888</v>
      </c>
      <c r="Y588" s="3">
        <f t="shared" si="19"/>
        <v>1168.0003632</v>
      </c>
    </row>
    <row r="589" spans="1:25" x14ac:dyDescent="0.2">
      <c r="A589">
        <v>586</v>
      </c>
      <c r="B589">
        <v>35394</v>
      </c>
      <c r="C589">
        <v>1</v>
      </c>
      <c r="D589">
        <v>42363</v>
      </c>
      <c r="E589">
        <v>2</v>
      </c>
      <c r="F589">
        <v>1519</v>
      </c>
      <c r="G589">
        <v>3.58568</v>
      </c>
      <c r="H589">
        <v>3.5856800000000001E-2</v>
      </c>
      <c r="I589">
        <v>27.1</v>
      </c>
      <c r="J589">
        <v>60</v>
      </c>
      <c r="K589">
        <v>5207</v>
      </c>
      <c r="L589" t="s">
        <v>158</v>
      </c>
      <c r="M589" t="s">
        <v>159</v>
      </c>
      <c r="N589" t="s">
        <v>160</v>
      </c>
      <c r="O589" t="s">
        <v>161</v>
      </c>
      <c r="P589" t="s">
        <v>162</v>
      </c>
      <c r="Q589" t="s">
        <v>163</v>
      </c>
      <c r="R589" t="s">
        <v>164</v>
      </c>
      <c r="S589" t="s">
        <v>14</v>
      </c>
      <c r="T589">
        <v>0</v>
      </c>
      <c r="U589">
        <v>0</v>
      </c>
      <c r="V589" t="s">
        <v>241</v>
      </c>
      <c r="W589">
        <v>0</v>
      </c>
      <c r="X589" s="3">
        <f t="shared" si="18"/>
        <v>42363</v>
      </c>
      <c r="Y589" s="3">
        <f t="shared" si="19"/>
        <v>1519.0016184000001</v>
      </c>
    </row>
    <row r="590" spans="1:25" x14ac:dyDescent="0.2">
      <c r="A590">
        <v>587</v>
      </c>
      <c r="B590">
        <v>35395</v>
      </c>
      <c r="C590">
        <v>1</v>
      </c>
      <c r="D590">
        <v>27542</v>
      </c>
      <c r="E590">
        <v>1</v>
      </c>
      <c r="F590">
        <v>696</v>
      </c>
      <c r="G590">
        <v>2.52705</v>
      </c>
      <c r="H590">
        <v>2.5270500000000001E-2</v>
      </c>
      <c r="I590">
        <v>22.2</v>
      </c>
      <c r="J590">
        <v>60</v>
      </c>
      <c r="K590">
        <v>5207</v>
      </c>
      <c r="L590" t="s">
        <v>158</v>
      </c>
      <c r="M590" t="s">
        <v>159</v>
      </c>
      <c r="N590" t="s">
        <v>160</v>
      </c>
      <c r="O590" t="s">
        <v>161</v>
      </c>
      <c r="P590" t="s">
        <v>162</v>
      </c>
      <c r="Q590" t="s">
        <v>163</v>
      </c>
      <c r="R590" t="s">
        <v>164</v>
      </c>
      <c r="S590" t="s">
        <v>14</v>
      </c>
      <c r="T590">
        <v>0</v>
      </c>
      <c r="U590">
        <v>0</v>
      </c>
      <c r="V590" t="s">
        <v>241</v>
      </c>
      <c r="W590">
        <v>0</v>
      </c>
      <c r="X590" s="3">
        <f t="shared" si="18"/>
        <v>27542</v>
      </c>
      <c r="Y590" s="3">
        <f t="shared" si="19"/>
        <v>696.00011100000006</v>
      </c>
    </row>
    <row r="591" spans="1:25" x14ac:dyDescent="0.2">
      <c r="A591">
        <v>588</v>
      </c>
      <c r="B591">
        <v>35397</v>
      </c>
      <c r="C591">
        <v>1</v>
      </c>
      <c r="D591">
        <v>6458</v>
      </c>
      <c r="E591">
        <v>1</v>
      </c>
      <c r="F591">
        <v>1721</v>
      </c>
      <c r="G591">
        <v>26.649100000000001</v>
      </c>
      <c r="H591">
        <v>0.26649099999999998</v>
      </c>
      <c r="I591">
        <v>16.3</v>
      </c>
      <c r="J591">
        <v>60</v>
      </c>
      <c r="K591">
        <v>5207</v>
      </c>
      <c r="L591" t="s">
        <v>158</v>
      </c>
      <c r="M591" t="s">
        <v>159</v>
      </c>
      <c r="N591" t="s">
        <v>160</v>
      </c>
      <c r="O591" t="s">
        <v>161</v>
      </c>
      <c r="P591" t="s">
        <v>162</v>
      </c>
      <c r="Q591" t="s">
        <v>163</v>
      </c>
      <c r="R591" t="s">
        <v>164</v>
      </c>
      <c r="S591" t="s">
        <v>14</v>
      </c>
      <c r="T591">
        <v>0</v>
      </c>
      <c r="U591">
        <v>0</v>
      </c>
      <c r="V591" t="s">
        <v>241</v>
      </c>
      <c r="W591">
        <v>0</v>
      </c>
      <c r="X591" s="3">
        <f t="shared" si="18"/>
        <v>6458</v>
      </c>
      <c r="Y591" s="3">
        <f t="shared" si="19"/>
        <v>1720.9988779999999</v>
      </c>
    </row>
    <row r="592" spans="1:25" x14ac:dyDescent="0.2">
      <c r="A592">
        <v>589</v>
      </c>
      <c r="B592">
        <v>35399</v>
      </c>
      <c r="C592">
        <v>1</v>
      </c>
      <c r="D592">
        <v>33024</v>
      </c>
      <c r="E592">
        <v>1</v>
      </c>
      <c r="F592">
        <v>1421</v>
      </c>
      <c r="G592">
        <v>4.3029299999999999</v>
      </c>
      <c r="H592">
        <v>4.3029299999999999E-2</v>
      </c>
      <c r="I592">
        <v>24.5</v>
      </c>
      <c r="J592">
        <v>60</v>
      </c>
      <c r="K592">
        <v>5207</v>
      </c>
      <c r="L592" t="s">
        <v>158</v>
      </c>
      <c r="M592" t="s">
        <v>159</v>
      </c>
      <c r="N592" t="s">
        <v>160</v>
      </c>
      <c r="O592" t="s">
        <v>161</v>
      </c>
      <c r="P592" t="s">
        <v>162</v>
      </c>
      <c r="Q592" t="s">
        <v>163</v>
      </c>
      <c r="R592" t="s">
        <v>164</v>
      </c>
      <c r="S592" t="s">
        <v>14</v>
      </c>
      <c r="T592">
        <v>0</v>
      </c>
      <c r="U592">
        <v>0</v>
      </c>
      <c r="V592" t="s">
        <v>241</v>
      </c>
      <c r="W592">
        <v>0</v>
      </c>
      <c r="X592" s="3">
        <f t="shared" si="18"/>
        <v>33024</v>
      </c>
      <c r="Y592" s="3">
        <f t="shared" si="19"/>
        <v>1420.9996031999999</v>
      </c>
    </row>
    <row r="593" spans="1:25" x14ac:dyDescent="0.2">
      <c r="A593">
        <v>590</v>
      </c>
      <c r="B593">
        <v>35401</v>
      </c>
      <c r="C593">
        <v>1</v>
      </c>
      <c r="D593">
        <v>19441</v>
      </c>
      <c r="E593">
        <v>2</v>
      </c>
      <c r="F593">
        <v>4849</v>
      </c>
      <c r="G593">
        <v>24.9421</v>
      </c>
      <c r="H593">
        <v>0.249421</v>
      </c>
      <c r="I593">
        <v>31.2</v>
      </c>
      <c r="J593">
        <v>60</v>
      </c>
      <c r="K593">
        <v>5207</v>
      </c>
      <c r="L593" t="s">
        <v>158</v>
      </c>
      <c r="M593" t="s">
        <v>159</v>
      </c>
      <c r="N593" t="s">
        <v>160</v>
      </c>
      <c r="O593" t="s">
        <v>161</v>
      </c>
      <c r="P593" t="s">
        <v>162</v>
      </c>
      <c r="Q593" t="s">
        <v>163</v>
      </c>
      <c r="R593" t="s">
        <v>164</v>
      </c>
      <c r="S593" t="s">
        <v>14</v>
      </c>
      <c r="T593">
        <v>0</v>
      </c>
      <c r="U593">
        <v>0</v>
      </c>
      <c r="V593" t="s">
        <v>241</v>
      </c>
      <c r="W593">
        <v>0</v>
      </c>
      <c r="X593" s="3">
        <f t="shared" si="18"/>
        <v>19441</v>
      </c>
      <c r="Y593" s="3">
        <f t="shared" si="19"/>
        <v>4848.9936610000004</v>
      </c>
    </row>
    <row r="594" spans="1:25" x14ac:dyDescent="0.2">
      <c r="A594">
        <v>591</v>
      </c>
      <c r="B594">
        <v>35402</v>
      </c>
      <c r="C594">
        <v>1</v>
      </c>
      <c r="D594">
        <v>25715</v>
      </c>
      <c r="E594">
        <v>3</v>
      </c>
      <c r="F594">
        <v>5432</v>
      </c>
      <c r="G594">
        <v>21.123899999999999</v>
      </c>
      <c r="H594">
        <v>0.250282</v>
      </c>
      <c r="I594">
        <v>31.1</v>
      </c>
      <c r="J594">
        <v>60</v>
      </c>
      <c r="K594">
        <v>5207</v>
      </c>
      <c r="L594" t="s">
        <v>158</v>
      </c>
      <c r="M594" t="s">
        <v>159</v>
      </c>
      <c r="N594" t="s">
        <v>160</v>
      </c>
      <c r="O594" t="s">
        <v>161</v>
      </c>
      <c r="P594" t="s">
        <v>162</v>
      </c>
      <c r="Q594" t="s">
        <v>163</v>
      </c>
      <c r="R594" t="s">
        <v>164</v>
      </c>
      <c r="S594" t="s">
        <v>14</v>
      </c>
      <c r="T594">
        <v>0</v>
      </c>
      <c r="U594">
        <v>0</v>
      </c>
      <c r="V594" t="s">
        <v>241</v>
      </c>
      <c r="W594">
        <v>0</v>
      </c>
      <c r="X594" s="3">
        <f t="shared" si="18"/>
        <v>25715</v>
      </c>
      <c r="Y594" s="3">
        <f t="shared" si="19"/>
        <v>6436.0016299999997</v>
      </c>
    </row>
    <row r="595" spans="1:25" x14ac:dyDescent="0.2">
      <c r="A595">
        <v>592</v>
      </c>
      <c r="B595">
        <v>35406</v>
      </c>
      <c r="C595">
        <v>1</v>
      </c>
      <c r="D595">
        <v>20714</v>
      </c>
      <c r="E595">
        <v>3</v>
      </c>
      <c r="F595">
        <v>13787</v>
      </c>
      <c r="G595">
        <v>66.558800000000005</v>
      </c>
      <c r="H595">
        <v>0.87477099999999997</v>
      </c>
      <c r="I595">
        <v>29.6</v>
      </c>
      <c r="J595">
        <v>60</v>
      </c>
      <c r="K595">
        <v>5207</v>
      </c>
      <c r="L595" t="s">
        <v>158</v>
      </c>
      <c r="M595" t="s">
        <v>159</v>
      </c>
      <c r="N595" t="s">
        <v>160</v>
      </c>
      <c r="O595" t="s">
        <v>161</v>
      </c>
      <c r="P595" t="s">
        <v>162</v>
      </c>
      <c r="Q595" t="s">
        <v>163</v>
      </c>
      <c r="R595" t="s">
        <v>164</v>
      </c>
      <c r="S595" t="s">
        <v>14</v>
      </c>
      <c r="T595">
        <v>0</v>
      </c>
      <c r="U595">
        <v>0</v>
      </c>
      <c r="V595" t="s">
        <v>241</v>
      </c>
      <c r="W595">
        <v>0</v>
      </c>
      <c r="X595" s="3">
        <f t="shared" si="18"/>
        <v>20714</v>
      </c>
      <c r="Y595" s="3">
        <f t="shared" si="19"/>
        <v>18120.006493999997</v>
      </c>
    </row>
    <row r="596" spans="1:25" x14ac:dyDescent="0.2">
      <c r="A596">
        <v>593</v>
      </c>
      <c r="B596">
        <v>35412</v>
      </c>
      <c r="C596">
        <v>1</v>
      </c>
      <c r="D596">
        <v>15057</v>
      </c>
      <c r="E596">
        <v>1</v>
      </c>
      <c r="F596">
        <v>960</v>
      </c>
      <c r="G596">
        <v>6.3757700000000002</v>
      </c>
      <c r="H596">
        <v>6.37577E-2</v>
      </c>
      <c r="I596">
        <v>21.1</v>
      </c>
      <c r="J596">
        <v>60</v>
      </c>
      <c r="K596">
        <v>5207</v>
      </c>
      <c r="L596" t="s">
        <v>158</v>
      </c>
      <c r="M596" t="s">
        <v>159</v>
      </c>
      <c r="N596" t="s">
        <v>160</v>
      </c>
      <c r="O596" t="s">
        <v>161</v>
      </c>
      <c r="P596" t="s">
        <v>162</v>
      </c>
      <c r="Q596" t="s">
        <v>163</v>
      </c>
      <c r="R596" t="s">
        <v>164</v>
      </c>
      <c r="S596" t="s">
        <v>14</v>
      </c>
      <c r="T596">
        <v>0</v>
      </c>
      <c r="U596">
        <v>0</v>
      </c>
      <c r="V596" t="s">
        <v>241</v>
      </c>
      <c r="W596">
        <v>0</v>
      </c>
      <c r="X596" s="3">
        <f t="shared" si="18"/>
        <v>15057</v>
      </c>
      <c r="Y596" s="3">
        <f t="shared" si="19"/>
        <v>959.99968890000002</v>
      </c>
    </row>
    <row r="597" spans="1:25" x14ac:dyDescent="0.2">
      <c r="A597">
        <v>594</v>
      </c>
      <c r="B597">
        <v>35413</v>
      </c>
      <c r="C597">
        <v>1</v>
      </c>
      <c r="D597">
        <v>14891</v>
      </c>
      <c r="E597">
        <v>2</v>
      </c>
      <c r="F597">
        <v>7640</v>
      </c>
      <c r="G597">
        <v>51.306199999999997</v>
      </c>
      <c r="H597">
        <v>0.51306200000000002</v>
      </c>
      <c r="I597">
        <v>29.8</v>
      </c>
      <c r="J597">
        <v>60</v>
      </c>
      <c r="K597">
        <v>5207</v>
      </c>
      <c r="L597" t="s">
        <v>158</v>
      </c>
      <c r="M597" t="s">
        <v>159</v>
      </c>
      <c r="N597" t="s">
        <v>160</v>
      </c>
      <c r="O597" t="s">
        <v>161</v>
      </c>
      <c r="P597" t="s">
        <v>162</v>
      </c>
      <c r="Q597" t="s">
        <v>163</v>
      </c>
      <c r="R597" t="s">
        <v>164</v>
      </c>
      <c r="S597" t="s">
        <v>14</v>
      </c>
      <c r="T597">
        <v>0</v>
      </c>
      <c r="U597">
        <v>0</v>
      </c>
      <c r="V597" t="s">
        <v>241</v>
      </c>
      <c r="W597">
        <v>0</v>
      </c>
      <c r="X597" s="3">
        <f t="shared" si="18"/>
        <v>14891</v>
      </c>
      <c r="Y597" s="3">
        <f t="shared" si="19"/>
        <v>7640.0062420000004</v>
      </c>
    </row>
    <row r="598" spans="1:25" x14ac:dyDescent="0.2">
      <c r="A598">
        <v>595</v>
      </c>
      <c r="B598">
        <v>35415</v>
      </c>
      <c r="C598">
        <v>1</v>
      </c>
      <c r="D598">
        <v>20924</v>
      </c>
      <c r="E598">
        <v>1</v>
      </c>
      <c r="F598">
        <v>514</v>
      </c>
      <c r="G598">
        <v>2.4565100000000002</v>
      </c>
      <c r="H598">
        <v>2.4565099999999999E-2</v>
      </c>
      <c r="I598">
        <v>25.7</v>
      </c>
      <c r="J598">
        <v>60</v>
      </c>
      <c r="K598">
        <v>5207</v>
      </c>
      <c r="L598" t="s">
        <v>158</v>
      </c>
      <c r="M598" t="s">
        <v>159</v>
      </c>
      <c r="N598" t="s">
        <v>160</v>
      </c>
      <c r="O598" t="s">
        <v>161</v>
      </c>
      <c r="P598" t="s">
        <v>162</v>
      </c>
      <c r="Q598" t="s">
        <v>163</v>
      </c>
      <c r="R598" t="s">
        <v>164</v>
      </c>
      <c r="S598" t="s">
        <v>14</v>
      </c>
      <c r="T598">
        <v>0</v>
      </c>
      <c r="U598">
        <v>0</v>
      </c>
      <c r="V598" t="s">
        <v>241</v>
      </c>
      <c r="W598">
        <v>0</v>
      </c>
      <c r="X598" s="3">
        <f t="shared" si="18"/>
        <v>20924</v>
      </c>
      <c r="Y598" s="3">
        <f t="shared" si="19"/>
        <v>514.00015239999993</v>
      </c>
    </row>
    <row r="599" spans="1:25" x14ac:dyDescent="0.2">
      <c r="A599">
        <v>596</v>
      </c>
      <c r="B599">
        <v>35417</v>
      </c>
      <c r="C599">
        <v>1</v>
      </c>
      <c r="D599">
        <v>1566</v>
      </c>
      <c r="E599">
        <v>1</v>
      </c>
      <c r="F599">
        <v>413</v>
      </c>
      <c r="G599">
        <v>26.372900000000001</v>
      </c>
      <c r="H599">
        <v>0.26372899999999999</v>
      </c>
      <c r="I599">
        <v>31.7</v>
      </c>
      <c r="J599">
        <v>60</v>
      </c>
      <c r="K599">
        <v>5207</v>
      </c>
      <c r="L599" t="s">
        <v>158</v>
      </c>
      <c r="M599" t="s">
        <v>159</v>
      </c>
      <c r="N599" t="s">
        <v>160</v>
      </c>
      <c r="O599" t="s">
        <v>161</v>
      </c>
      <c r="P599" t="s">
        <v>162</v>
      </c>
      <c r="Q599" t="s">
        <v>163</v>
      </c>
      <c r="R599" t="s">
        <v>164</v>
      </c>
      <c r="S599" t="s">
        <v>14</v>
      </c>
      <c r="T599">
        <v>0.263729246487867</v>
      </c>
      <c r="U599">
        <v>0.44079496961733</v>
      </c>
      <c r="V599">
        <v>1.67139206397273</v>
      </c>
      <c r="W599">
        <v>0</v>
      </c>
      <c r="X599" s="3">
        <f t="shared" si="18"/>
        <v>1566</v>
      </c>
      <c r="Y599" s="3">
        <f t="shared" si="19"/>
        <v>412.99961400000001</v>
      </c>
    </row>
    <row r="600" spans="1:25" x14ac:dyDescent="0.2">
      <c r="A600">
        <v>597</v>
      </c>
      <c r="B600">
        <v>35419</v>
      </c>
      <c r="C600">
        <v>1</v>
      </c>
      <c r="D600">
        <v>18966</v>
      </c>
      <c r="E600">
        <v>2</v>
      </c>
      <c r="F600">
        <v>7861</v>
      </c>
      <c r="G600">
        <v>41.447899999999997</v>
      </c>
      <c r="H600">
        <v>0.41447899999999999</v>
      </c>
      <c r="I600">
        <v>14.8</v>
      </c>
      <c r="J600">
        <v>60</v>
      </c>
      <c r="K600">
        <v>5207</v>
      </c>
      <c r="L600" t="s">
        <v>158</v>
      </c>
      <c r="M600" t="s">
        <v>159</v>
      </c>
      <c r="N600" t="s">
        <v>160</v>
      </c>
      <c r="O600" t="s">
        <v>161</v>
      </c>
      <c r="P600" t="s">
        <v>162</v>
      </c>
      <c r="Q600" t="s">
        <v>163</v>
      </c>
      <c r="R600" t="s">
        <v>164</v>
      </c>
      <c r="S600" t="s">
        <v>14</v>
      </c>
      <c r="T600">
        <v>0</v>
      </c>
      <c r="U600">
        <v>0</v>
      </c>
      <c r="V600" t="s">
        <v>241</v>
      </c>
      <c r="W600">
        <v>0</v>
      </c>
      <c r="X600" s="3">
        <f t="shared" si="18"/>
        <v>18966</v>
      </c>
      <c r="Y600" s="3">
        <f t="shared" si="19"/>
        <v>7861.0087139999996</v>
      </c>
    </row>
    <row r="601" spans="1:25" x14ac:dyDescent="0.2">
      <c r="A601">
        <v>598</v>
      </c>
      <c r="B601">
        <v>35422</v>
      </c>
      <c r="C601">
        <v>1</v>
      </c>
      <c r="D601">
        <v>27618</v>
      </c>
      <c r="E601">
        <v>6</v>
      </c>
      <c r="F601">
        <v>14668</v>
      </c>
      <c r="G601">
        <v>53.110300000000002</v>
      </c>
      <c r="H601">
        <v>0.65225599999999995</v>
      </c>
      <c r="I601">
        <v>20.3</v>
      </c>
      <c r="J601">
        <v>60</v>
      </c>
      <c r="K601">
        <v>5207</v>
      </c>
      <c r="L601" t="s">
        <v>158</v>
      </c>
      <c r="M601" t="s">
        <v>159</v>
      </c>
      <c r="N601" t="s">
        <v>160</v>
      </c>
      <c r="O601" t="s">
        <v>161</v>
      </c>
      <c r="P601" t="s">
        <v>162</v>
      </c>
      <c r="Q601" t="s">
        <v>163</v>
      </c>
      <c r="R601" t="s">
        <v>164</v>
      </c>
      <c r="S601" t="s">
        <v>14</v>
      </c>
      <c r="T601">
        <v>0</v>
      </c>
      <c r="U601">
        <v>0</v>
      </c>
      <c r="V601" t="s">
        <v>241</v>
      </c>
      <c r="W601">
        <v>0.01</v>
      </c>
      <c r="X601" s="3">
        <f t="shared" si="18"/>
        <v>27618</v>
      </c>
      <c r="Y601" s="3">
        <f t="shared" si="19"/>
        <v>18014.006207999999</v>
      </c>
    </row>
    <row r="602" spans="1:25" x14ac:dyDescent="0.2">
      <c r="A602">
        <v>599</v>
      </c>
      <c r="B602">
        <v>35425</v>
      </c>
      <c r="C602">
        <v>1</v>
      </c>
      <c r="D602">
        <v>7554</v>
      </c>
      <c r="E602">
        <v>2</v>
      </c>
      <c r="F602">
        <v>2208</v>
      </c>
      <c r="G602">
        <v>29.229500000000002</v>
      </c>
      <c r="H602">
        <v>0.29229500000000003</v>
      </c>
      <c r="I602">
        <v>30.4</v>
      </c>
      <c r="J602">
        <v>60</v>
      </c>
      <c r="K602">
        <v>5207</v>
      </c>
      <c r="L602" t="s">
        <v>158</v>
      </c>
      <c r="M602" t="s">
        <v>159</v>
      </c>
      <c r="N602" t="s">
        <v>160</v>
      </c>
      <c r="O602" t="s">
        <v>161</v>
      </c>
      <c r="P602" t="s">
        <v>162</v>
      </c>
      <c r="Q602" t="s">
        <v>163</v>
      </c>
      <c r="R602" t="s">
        <v>164</v>
      </c>
      <c r="S602" t="s">
        <v>14</v>
      </c>
      <c r="T602">
        <v>0</v>
      </c>
      <c r="U602">
        <v>0</v>
      </c>
      <c r="V602" t="s">
        <v>241</v>
      </c>
      <c r="W602">
        <v>0</v>
      </c>
      <c r="X602" s="3">
        <f t="shared" si="18"/>
        <v>7554</v>
      </c>
      <c r="Y602" s="3">
        <f t="shared" si="19"/>
        <v>2207.9964300000001</v>
      </c>
    </row>
    <row r="603" spans="1:25" x14ac:dyDescent="0.2">
      <c r="A603">
        <v>600</v>
      </c>
      <c r="B603">
        <v>35429</v>
      </c>
      <c r="C603">
        <v>1</v>
      </c>
      <c r="D603">
        <v>29747</v>
      </c>
      <c r="E603">
        <v>5</v>
      </c>
      <c r="F603">
        <v>10662</v>
      </c>
      <c r="G603">
        <v>35.842300000000002</v>
      </c>
      <c r="H603">
        <v>0.61323799999999995</v>
      </c>
      <c r="I603">
        <v>25.9</v>
      </c>
      <c r="J603">
        <v>0.4</v>
      </c>
      <c r="K603">
        <v>5207</v>
      </c>
      <c r="L603" t="s">
        <v>158</v>
      </c>
      <c r="M603" t="s">
        <v>159</v>
      </c>
      <c r="N603" t="s">
        <v>160</v>
      </c>
      <c r="O603" t="s">
        <v>161</v>
      </c>
      <c r="P603" t="s">
        <v>162</v>
      </c>
      <c r="Q603" t="s">
        <v>163</v>
      </c>
      <c r="R603" t="s">
        <v>164</v>
      </c>
      <c r="S603" t="s">
        <v>14</v>
      </c>
      <c r="T603">
        <v>0</v>
      </c>
      <c r="U603">
        <v>0</v>
      </c>
      <c r="V603" t="s">
        <v>241</v>
      </c>
      <c r="W603">
        <v>0.01</v>
      </c>
      <c r="X603" s="3">
        <f t="shared" si="18"/>
        <v>29747</v>
      </c>
      <c r="Y603" s="3">
        <f t="shared" si="19"/>
        <v>18241.990785999998</v>
      </c>
    </row>
    <row r="604" spans="1:25" x14ac:dyDescent="0.2">
      <c r="A604">
        <v>601</v>
      </c>
      <c r="B604">
        <v>35430</v>
      </c>
      <c r="C604">
        <v>1</v>
      </c>
      <c r="D604">
        <v>9096</v>
      </c>
      <c r="E604">
        <v>1</v>
      </c>
      <c r="F604">
        <v>1301</v>
      </c>
      <c r="G604">
        <v>14.303000000000001</v>
      </c>
      <c r="H604">
        <v>0.14302999999999999</v>
      </c>
      <c r="I604">
        <v>30.3</v>
      </c>
      <c r="J604">
        <v>60</v>
      </c>
      <c r="K604">
        <v>5207</v>
      </c>
      <c r="L604" t="s">
        <v>158</v>
      </c>
      <c r="M604" t="s">
        <v>159</v>
      </c>
      <c r="N604" t="s">
        <v>160</v>
      </c>
      <c r="O604" t="s">
        <v>161</v>
      </c>
      <c r="P604" t="s">
        <v>162</v>
      </c>
      <c r="Q604" t="s">
        <v>163</v>
      </c>
      <c r="R604" t="s">
        <v>164</v>
      </c>
      <c r="S604" t="s">
        <v>14</v>
      </c>
      <c r="T604">
        <v>0</v>
      </c>
      <c r="U604">
        <v>0</v>
      </c>
      <c r="V604" t="s">
        <v>241</v>
      </c>
      <c r="W604">
        <v>0</v>
      </c>
      <c r="X604" s="3">
        <f t="shared" si="18"/>
        <v>9096</v>
      </c>
      <c r="Y604" s="3">
        <f t="shared" si="19"/>
        <v>1301.0008799999998</v>
      </c>
    </row>
    <row r="605" spans="1:25" x14ac:dyDescent="0.2">
      <c r="A605">
        <v>602</v>
      </c>
      <c r="B605">
        <v>35431</v>
      </c>
      <c r="C605">
        <v>1</v>
      </c>
      <c r="D605">
        <v>43689</v>
      </c>
      <c r="E605">
        <v>3</v>
      </c>
      <c r="F605">
        <v>4873</v>
      </c>
      <c r="G605">
        <v>11.1538</v>
      </c>
      <c r="H605">
        <v>0.111538</v>
      </c>
      <c r="I605">
        <v>23</v>
      </c>
      <c r="J605">
        <v>60</v>
      </c>
      <c r="K605">
        <v>5207</v>
      </c>
      <c r="L605" t="s">
        <v>158</v>
      </c>
      <c r="M605" t="s">
        <v>159</v>
      </c>
      <c r="N605" t="s">
        <v>160</v>
      </c>
      <c r="O605" t="s">
        <v>161</v>
      </c>
      <c r="P605" t="s">
        <v>162</v>
      </c>
      <c r="Q605" t="s">
        <v>163</v>
      </c>
      <c r="R605" t="s">
        <v>164</v>
      </c>
      <c r="S605" t="s">
        <v>14</v>
      </c>
      <c r="T605">
        <v>0</v>
      </c>
      <c r="U605">
        <v>0</v>
      </c>
      <c r="V605" t="s">
        <v>241</v>
      </c>
      <c r="W605">
        <v>0</v>
      </c>
      <c r="X605" s="3">
        <f t="shared" si="18"/>
        <v>43689</v>
      </c>
      <c r="Y605" s="3">
        <f t="shared" si="19"/>
        <v>4872.983682</v>
      </c>
    </row>
    <row r="606" spans="1:25" x14ac:dyDescent="0.2">
      <c r="A606">
        <v>603</v>
      </c>
      <c r="B606">
        <v>35432</v>
      </c>
      <c r="C606">
        <v>1</v>
      </c>
      <c r="D606">
        <v>23180</v>
      </c>
      <c r="E606">
        <v>1</v>
      </c>
      <c r="F606">
        <v>1409</v>
      </c>
      <c r="G606">
        <v>6.0785200000000001</v>
      </c>
      <c r="H606">
        <v>6.0785199999999998E-2</v>
      </c>
      <c r="I606">
        <v>32.299999999999997</v>
      </c>
      <c r="J606">
        <v>60</v>
      </c>
      <c r="K606">
        <v>5207</v>
      </c>
      <c r="L606" t="s">
        <v>158</v>
      </c>
      <c r="M606" t="s">
        <v>159</v>
      </c>
      <c r="N606" t="s">
        <v>160</v>
      </c>
      <c r="O606" t="s">
        <v>161</v>
      </c>
      <c r="P606" t="s">
        <v>162</v>
      </c>
      <c r="Q606" t="s">
        <v>163</v>
      </c>
      <c r="R606" t="s">
        <v>164</v>
      </c>
      <c r="S606" t="s">
        <v>14</v>
      </c>
      <c r="T606">
        <v>0</v>
      </c>
      <c r="U606">
        <v>0</v>
      </c>
      <c r="V606" t="s">
        <v>241</v>
      </c>
      <c r="W606">
        <v>0</v>
      </c>
      <c r="X606" s="3">
        <f t="shared" si="18"/>
        <v>23180</v>
      </c>
      <c r="Y606" s="3">
        <f t="shared" si="19"/>
        <v>1409.0009359999999</v>
      </c>
    </row>
    <row r="607" spans="1:25" x14ac:dyDescent="0.2">
      <c r="A607">
        <v>604</v>
      </c>
      <c r="B607">
        <v>35433</v>
      </c>
      <c r="C607">
        <v>1</v>
      </c>
      <c r="D607">
        <v>10110</v>
      </c>
      <c r="E607">
        <v>1</v>
      </c>
      <c r="F607">
        <v>678</v>
      </c>
      <c r="G607">
        <v>6.7062299999999997</v>
      </c>
      <c r="H607">
        <v>6.7062300000000005E-2</v>
      </c>
      <c r="I607">
        <v>25.9</v>
      </c>
      <c r="J607">
        <v>60</v>
      </c>
      <c r="K607">
        <v>5207</v>
      </c>
      <c r="L607" t="s">
        <v>158</v>
      </c>
      <c r="M607" t="s">
        <v>159</v>
      </c>
      <c r="N607" t="s">
        <v>160</v>
      </c>
      <c r="O607" t="s">
        <v>161</v>
      </c>
      <c r="P607" t="s">
        <v>162</v>
      </c>
      <c r="Q607" t="s">
        <v>163</v>
      </c>
      <c r="R607" t="s">
        <v>164</v>
      </c>
      <c r="S607" t="s">
        <v>14</v>
      </c>
      <c r="T607">
        <v>0</v>
      </c>
      <c r="U607">
        <v>0</v>
      </c>
      <c r="V607" t="s">
        <v>241</v>
      </c>
      <c r="W607">
        <v>0</v>
      </c>
      <c r="X607" s="3">
        <f t="shared" si="18"/>
        <v>10110</v>
      </c>
      <c r="Y607" s="3">
        <f t="shared" si="19"/>
        <v>677.99985300000003</v>
      </c>
    </row>
    <row r="608" spans="1:25" x14ac:dyDescent="0.2">
      <c r="A608">
        <v>605</v>
      </c>
      <c r="B608">
        <v>35438</v>
      </c>
      <c r="C608">
        <v>1</v>
      </c>
      <c r="D608">
        <v>28907</v>
      </c>
      <c r="E608">
        <v>1</v>
      </c>
      <c r="F608">
        <v>205</v>
      </c>
      <c r="G608">
        <v>0.709171</v>
      </c>
      <c r="H608">
        <v>7.0917100000000002E-3</v>
      </c>
      <c r="I608">
        <v>26.6</v>
      </c>
      <c r="J608">
        <v>60</v>
      </c>
      <c r="K608">
        <v>5207</v>
      </c>
      <c r="L608" t="s">
        <v>158</v>
      </c>
      <c r="M608" t="s">
        <v>159</v>
      </c>
      <c r="N608" t="s">
        <v>160</v>
      </c>
      <c r="O608" t="s">
        <v>161</v>
      </c>
      <c r="P608" t="s">
        <v>162</v>
      </c>
      <c r="Q608" t="s">
        <v>163</v>
      </c>
      <c r="R608" t="s">
        <v>164</v>
      </c>
      <c r="S608" t="s">
        <v>14</v>
      </c>
      <c r="T608">
        <v>0</v>
      </c>
      <c r="U608">
        <v>0</v>
      </c>
      <c r="V608" t="s">
        <v>241</v>
      </c>
      <c r="W608">
        <v>0</v>
      </c>
      <c r="X608" s="3">
        <f t="shared" si="18"/>
        <v>28907</v>
      </c>
      <c r="Y608" s="3">
        <f t="shared" si="19"/>
        <v>205.00006096999999</v>
      </c>
    </row>
    <row r="609" spans="1:25" x14ac:dyDescent="0.2">
      <c r="A609">
        <v>606</v>
      </c>
      <c r="B609">
        <v>35440</v>
      </c>
      <c r="C609">
        <v>1</v>
      </c>
      <c r="D609">
        <v>20394</v>
      </c>
      <c r="E609">
        <v>1</v>
      </c>
      <c r="F609">
        <v>678</v>
      </c>
      <c r="G609">
        <v>3.3245100000000001</v>
      </c>
      <c r="H609">
        <v>3.32451E-2</v>
      </c>
      <c r="I609">
        <v>32.5</v>
      </c>
      <c r="J609">
        <v>60</v>
      </c>
      <c r="K609">
        <v>5207</v>
      </c>
      <c r="L609" t="s">
        <v>158</v>
      </c>
      <c r="M609" t="s">
        <v>159</v>
      </c>
      <c r="N609" t="s">
        <v>160</v>
      </c>
      <c r="O609" t="s">
        <v>161</v>
      </c>
      <c r="P609" t="s">
        <v>162</v>
      </c>
      <c r="Q609" t="s">
        <v>163</v>
      </c>
      <c r="R609" t="s">
        <v>164</v>
      </c>
      <c r="S609" t="s">
        <v>14</v>
      </c>
      <c r="T609">
        <v>0</v>
      </c>
      <c r="U609">
        <v>0</v>
      </c>
      <c r="V609" t="s">
        <v>241</v>
      </c>
      <c r="W609">
        <v>0</v>
      </c>
      <c r="X609" s="3">
        <f t="shared" si="18"/>
        <v>20394</v>
      </c>
      <c r="Y609" s="3">
        <f t="shared" si="19"/>
        <v>678.00056940000002</v>
      </c>
    </row>
    <row r="610" spans="1:25" x14ac:dyDescent="0.2">
      <c r="A610">
        <v>607</v>
      </c>
      <c r="B610">
        <v>35446</v>
      </c>
      <c r="C610">
        <v>1</v>
      </c>
      <c r="D610">
        <v>14111</v>
      </c>
      <c r="E610">
        <v>1</v>
      </c>
      <c r="F610">
        <v>10528</v>
      </c>
      <c r="G610">
        <v>74.608500000000006</v>
      </c>
      <c r="H610">
        <v>0.746085</v>
      </c>
      <c r="I610">
        <v>26.6</v>
      </c>
      <c r="J610">
        <v>60</v>
      </c>
      <c r="K610">
        <v>5207</v>
      </c>
      <c r="L610" t="s">
        <v>158</v>
      </c>
      <c r="M610" t="s">
        <v>159</v>
      </c>
      <c r="N610" t="s">
        <v>160</v>
      </c>
      <c r="O610" t="s">
        <v>161</v>
      </c>
      <c r="P610" t="s">
        <v>162</v>
      </c>
      <c r="Q610" t="s">
        <v>163</v>
      </c>
      <c r="R610" t="s">
        <v>164</v>
      </c>
      <c r="S610" t="s">
        <v>14</v>
      </c>
      <c r="T610">
        <v>0</v>
      </c>
      <c r="U610">
        <v>0</v>
      </c>
      <c r="V610" t="s">
        <v>241</v>
      </c>
      <c r="W610">
        <v>0</v>
      </c>
      <c r="X610" s="3">
        <f t="shared" si="18"/>
        <v>14111</v>
      </c>
      <c r="Y610" s="3">
        <f t="shared" si="19"/>
        <v>10528.005434999999</v>
      </c>
    </row>
    <row r="611" spans="1:25" x14ac:dyDescent="0.2">
      <c r="A611">
        <v>608</v>
      </c>
      <c r="B611">
        <v>35447</v>
      </c>
      <c r="C611">
        <v>1</v>
      </c>
      <c r="D611">
        <v>13718</v>
      </c>
      <c r="E611">
        <v>1</v>
      </c>
      <c r="F611">
        <v>8535</v>
      </c>
      <c r="G611">
        <v>62.217500000000001</v>
      </c>
      <c r="H611">
        <v>0.62217500000000003</v>
      </c>
      <c r="I611">
        <v>19</v>
      </c>
      <c r="J611">
        <v>60</v>
      </c>
      <c r="K611">
        <v>5207</v>
      </c>
      <c r="L611" t="s">
        <v>158</v>
      </c>
      <c r="M611" t="s">
        <v>159</v>
      </c>
      <c r="N611" t="s">
        <v>160</v>
      </c>
      <c r="O611" t="s">
        <v>161</v>
      </c>
      <c r="P611" t="s">
        <v>162</v>
      </c>
      <c r="Q611" t="s">
        <v>163</v>
      </c>
      <c r="R611" t="s">
        <v>164</v>
      </c>
      <c r="S611" t="s">
        <v>14</v>
      </c>
      <c r="T611">
        <v>0</v>
      </c>
      <c r="U611">
        <v>0</v>
      </c>
      <c r="V611" t="s">
        <v>241</v>
      </c>
      <c r="W611">
        <v>0</v>
      </c>
      <c r="X611" s="3">
        <f t="shared" si="18"/>
        <v>13718</v>
      </c>
      <c r="Y611" s="3">
        <f t="shared" si="19"/>
        <v>8534.996650000001</v>
      </c>
    </row>
    <row r="612" spans="1:25" x14ac:dyDescent="0.2">
      <c r="A612">
        <v>609</v>
      </c>
      <c r="B612">
        <v>35449</v>
      </c>
      <c r="C612">
        <v>1</v>
      </c>
      <c r="D612">
        <v>24171</v>
      </c>
      <c r="E612">
        <v>1</v>
      </c>
      <c r="F612">
        <v>1463</v>
      </c>
      <c r="G612">
        <v>6.0527100000000003</v>
      </c>
      <c r="H612">
        <v>6.05271E-2</v>
      </c>
      <c r="I612">
        <v>27.1</v>
      </c>
      <c r="J612">
        <v>60</v>
      </c>
      <c r="K612">
        <v>5207</v>
      </c>
      <c r="L612" t="s">
        <v>158</v>
      </c>
      <c r="M612" t="s">
        <v>159</v>
      </c>
      <c r="N612" t="s">
        <v>160</v>
      </c>
      <c r="O612" t="s">
        <v>161</v>
      </c>
      <c r="P612" t="s">
        <v>162</v>
      </c>
      <c r="Q612" t="s">
        <v>163</v>
      </c>
      <c r="R612" t="s">
        <v>164</v>
      </c>
      <c r="S612" t="s">
        <v>14</v>
      </c>
      <c r="T612">
        <v>0</v>
      </c>
      <c r="U612">
        <v>0</v>
      </c>
      <c r="V612" t="s">
        <v>241</v>
      </c>
      <c r="W612">
        <v>0</v>
      </c>
      <c r="X612" s="3">
        <f t="shared" si="18"/>
        <v>24171</v>
      </c>
      <c r="Y612" s="3">
        <f t="shared" si="19"/>
        <v>1463.0005341000001</v>
      </c>
    </row>
    <row r="613" spans="1:25" x14ac:dyDescent="0.2">
      <c r="A613">
        <v>610</v>
      </c>
      <c r="B613">
        <v>35452</v>
      </c>
      <c r="C613">
        <v>1</v>
      </c>
      <c r="D613">
        <v>7851</v>
      </c>
      <c r="E613">
        <v>1</v>
      </c>
      <c r="F613">
        <v>1360</v>
      </c>
      <c r="G613">
        <v>17.322600000000001</v>
      </c>
      <c r="H613">
        <v>0.17322599999999999</v>
      </c>
      <c r="I613">
        <v>30.1</v>
      </c>
      <c r="J613">
        <v>60</v>
      </c>
      <c r="K613">
        <v>5207</v>
      </c>
      <c r="L613" t="s">
        <v>158</v>
      </c>
      <c r="M613" t="s">
        <v>159</v>
      </c>
      <c r="N613" t="s">
        <v>160</v>
      </c>
      <c r="O613" t="s">
        <v>161</v>
      </c>
      <c r="P613" t="s">
        <v>162</v>
      </c>
      <c r="Q613" t="s">
        <v>163</v>
      </c>
      <c r="R613" t="s">
        <v>164</v>
      </c>
      <c r="S613" t="s">
        <v>14</v>
      </c>
      <c r="T613">
        <v>0</v>
      </c>
      <c r="U613">
        <v>0</v>
      </c>
      <c r="V613" t="s">
        <v>241</v>
      </c>
      <c r="W613">
        <v>0</v>
      </c>
      <c r="X613" s="3">
        <f t="shared" si="18"/>
        <v>7851</v>
      </c>
      <c r="Y613" s="3">
        <f t="shared" si="19"/>
        <v>1359.9973259999999</v>
      </c>
    </row>
    <row r="614" spans="1:25" x14ac:dyDescent="0.2">
      <c r="A614">
        <v>611</v>
      </c>
      <c r="B614">
        <v>35459</v>
      </c>
      <c r="C614">
        <v>1</v>
      </c>
      <c r="D614">
        <v>14787</v>
      </c>
      <c r="E614">
        <v>1</v>
      </c>
      <c r="F614">
        <v>1030</v>
      </c>
      <c r="G614">
        <v>6.9655800000000001</v>
      </c>
      <c r="H614">
        <v>6.9655800000000004E-2</v>
      </c>
      <c r="I614">
        <v>11.2</v>
      </c>
      <c r="J614">
        <v>60</v>
      </c>
      <c r="K614">
        <v>5207</v>
      </c>
      <c r="L614" t="s">
        <v>158</v>
      </c>
      <c r="M614" t="s">
        <v>159</v>
      </c>
      <c r="N614" t="s">
        <v>160</v>
      </c>
      <c r="O614" t="s">
        <v>161</v>
      </c>
      <c r="P614" t="s">
        <v>162</v>
      </c>
      <c r="Q614" t="s">
        <v>163</v>
      </c>
      <c r="R614" t="s">
        <v>164</v>
      </c>
      <c r="S614" t="s">
        <v>14</v>
      </c>
      <c r="T614">
        <v>0</v>
      </c>
      <c r="U614">
        <v>0</v>
      </c>
      <c r="V614" t="s">
        <v>241</v>
      </c>
      <c r="W614">
        <v>0</v>
      </c>
      <c r="X614" s="3">
        <f t="shared" si="18"/>
        <v>14787</v>
      </c>
      <c r="Y614" s="3">
        <f t="shared" si="19"/>
        <v>1030.0003146000001</v>
      </c>
    </row>
    <row r="615" spans="1:25" x14ac:dyDescent="0.2">
      <c r="A615">
        <v>612</v>
      </c>
      <c r="B615">
        <v>35469</v>
      </c>
      <c r="C615">
        <v>1</v>
      </c>
      <c r="D615">
        <v>5833</v>
      </c>
      <c r="E615">
        <v>1</v>
      </c>
      <c r="F615">
        <v>1428</v>
      </c>
      <c r="G615">
        <v>24.481400000000001</v>
      </c>
      <c r="H615">
        <v>0.244814</v>
      </c>
      <c r="I615">
        <v>30.5</v>
      </c>
      <c r="J615">
        <v>0</v>
      </c>
      <c r="K615">
        <v>5207</v>
      </c>
      <c r="L615" t="s">
        <v>158</v>
      </c>
      <c r="M615" t="s">
        <v>159</v>
      </c>
      <c r="N615" t="s">
        <v>160</v>
      </c>
      <c r="O615" t="s">
        <v>161</v>
      </c>
      <c r="P615" t="s">
        <v>162</v>
      </c>
      <c r="Q615" t="s">
        <v>163</v>
      </c>
      <c r="R615" t="s">
        <v>164</v>
      </c>
      <c r="S615" t="s">
        <v>14</v>
      </c>
      <c r="T615">
        <v>0</v>
      </c>
      <c r="U615">
        <v>0</v>
      </c>
      <c r="V615" t="s">
        <v>241</v>
      </c>
      <c r="W615">
        <v>0</v>
      </c>
      <c r="X615" s="3">
        <f t="shared" si="18"/>
        <v>5833</v>
      </c>
      <c r="Y615" s="3">
        <f t="shared" si="19"/>
        <v>1428.0000620000001</v>
      </c>
    </row>
    <row r="616" spans="1:25" x14ac:dyDescent="0.2">
      <c r="A616">
        <v>613</v>
      </c>
      <c r="B616">
        <v>35470</v>
      </c>
      <c r="C616">
        <v>1</v>
      </c>
      <c r="D616">
        <v>8640</v>
      </c>
      <c r="E616">
        <v>1</v>
      </c>
      <c r="F616">
        <v>2125</v>
      </c>
      <c r="G616">
        <v>24.594899999999999</v>
      </c>
      <c r="H616">
        <v>0.245949</v>
      </c>
      <c r="I616">
        <v>27.8</v>
      </c>
      <c r="J616">
        <v>60</v>
      </c>
      <c r="K616">
        <v>5207</v>
      </c>
      <c r="L616" t="s">
        <v>158</v>
      </c>
      <c r="M616" t="s">
        <v>159</v>
      </c>
      <c r="N616" t="s">
        <v>160</v>
      </c>
      <c r="O616" t="s">
        <v>161</v>
      </c>
      <c r="P616" t="s">
        <v>162</v>
      </c>
      <c r="Q616" t="s">
        <v>163</v>
      </c>
      <c r="R616" t="s">
        <v>164</v>
      </c>
      <c r="S616" t="s">
        <v>14</v>
      </c>
      <c r="T616">
        <v>0</v>
      </c>
      <c r="U616">
        <v>0</v>
      </c>
      <c r="V616" t="s">
        <v>241</v>
      </c>
      <c r="W616">
        <v>0</v>
      </c>
      <c r="X616" s="3">
        <f t="shared" si="18"/>
        <v>8640</v>
      </c>
      <c r="Y616" s="3">
        <f t="shared" si="19"/>
        <v>2124.9993599999998</v>
      </c>
    </row>
    <row r="617" spans="1:25" x14ac:dyDescent="0.2">
      <c r="A617">
        <v>614</v>
      </c>
      <c r="B617">
        <v>35471</v>
      </c>
      <c r="C617">
        <v>1</v>
      </c>
      <c r="D617">
        <v>13372</v>
      </c>
      <c r="E617">
        <v>2</v>
      </c>
      <c r="F617">
        <v>3571</v>
      </c>
      <c r="G617">
        <v>26.705100000000002</v>
      </c>
      <c r="H617">
        <v>0.26705099999999998</v>
      </c>
      <c r="I617">
        <v>22.1</v>
      </c>
      <c r="J617">
        <v>60</v>
      </c>
      <c r="K617">
        <v>5207</v>
      </c>
      <c r="L617" t="s">
        <v>158</v>
      </c>
      <c r="M617" t="s">
        <v>159</v>
      </c>
      <c r="N617" t="s">
        <v>160</v>
      </c>
      <c r="O617" t="s">
        <v>161</v>
      </c>
      <c r="P617" t="s">
        <v>162</v>
      </c>
      <c r="Q617" t="s">
        <v>163</v>
      </c>
      <c r="R617" t="s">
        <v>164</v>
      </c>
      <c r="S617" t="s">
        <v>14</v>
      </c>
      <c r="T617">
        <v>0</v>
      </c>
      <c r="U617">
        <v>0</v>
      </c>
      <c r="V617" t="s">
        <v>241</v>
      </c>
      <c r="W617">
        <v>0</v>
      </c>
      <c r="X617" s="3">
        <f t="shared" si="18"/>
        <v>13372</v>
      </c>
      <c r="Y617" s="3">
        <f t="shared" si="19"/>
        <v>3571.0059719999999</v>
      </c>
    </row>
    <row r="618" spans="1:25" x14ac:dyDescent="0.2">
      <c r="A618">
        <v>615</v>
      </c>
      <c r="B618">
        <v>35474</v>
      </c>
      <c r="C618">
        <v>1</v>
      </c>
      <c r="D618">
        <v>2501</v>
      </c>
      <c r="E618">
        <v>1</v>
      </c>
      <c r="F618">
        <v>2487</v>
      </c>
      <c r="G618">
        <v>99.440200000000004</v>
      </c>
      <c r="H618">
        <v>0.99440200000000001</v>
      </c>
      <c r="I618">
        <v>35.799999999999997</v>
      </c>
      <c r="J618">
        <v>60</v>
      </c>
      <c r="K618">
        <v>5207</v>
      </c>
      <c r="L618" t="s">
        <v>158</v>
      </c>
      <c r="M618" t="s">
        <v>159</v>
      </c>
      <c r="N618" t="s">
        <v>160</v>
      </c>
      <c r="O618" t="s">
        <v>161</v>
      </c>
      <c r="P618" t="s">
        <v>162</v>
      </c>
      <c r="Q618" t="s">
        <v>163</v>
      </c>
      <c r="R618" t="s">
        <v>164</v>
      </c>
      <c r="S618" t="s">
        <v>14</v>
      </c>
      <c r="T618">
        <v>0.99440223910435799</v>
      </c>
      <c r="U618">
        <v>7.4623404766764698E-2</v>
      </c>
      <c r="V618">
        <v>7.5043480225845796E-2</v>
      </c>
      <c r="W618">
        <v>0</v>
      </c>
      <c r="X618" s="3">
        <f t="shared" si="18"/>
        <v>2501</v>
      </c>
      <c r="Y618" s="3">
        <f t="shared" si="19"/>
        <v>2486.9994019999999</v>
      </c>
    </row>
    <row r="619" spans="1:25" x14ac:dyDescent="0.2">
      <c r="A619">
        <v>616</v>
      </c>
      <c r="B619">
        <v>35477</v>
      </c>
      <c r="C619">
        <v>1</v>
      </c>
      <c r="D619">
        <v>13702</v>
      </c>
      <c r="E619">
        <v>2</v>
      </c>
      <c r="F619">
        <v>5910</v>
      </c>
      <c r="G619">
        <v>43.132399999999997</v>
      </c>
      <c r="H619">
        <v>0.43132399999999999</v>
      </c>
      <c r="I619">
        <v>25.7</v>
      </c>
      <c r="J619">
        <v>60</v>
      </c>
      <c r="K619">
        <v>5207</v>
      </c>
      <c r="L619" t="s">
        <v>158</v>
      </c>
      <c r="M619" t="s">
        <v>159</v>
      </c>
      <c r="N619" t="s">
        <v>160</v>
      </c>
      <c r="O619" t="s">
        <v>161</v>
      </c>
      <c r="P619" t="s">
        <v>162</v>
      </c>
      <c r="Q619" t="s">
        <v>163</v>
      </c>
      <c r="R619" t="s">
        <v>164</v>
      </c>
      <c r="S619" t="s">
        <v>14</v>
      </c>
      <c r="T619">
        <v>0</v>
      </c>
      <c r="U619">
        <v>0</v>
      </c>
      <c r="V619" t="s">
        <v>241</v>
      </c>
      <c r="W619">
        <v>0</v>
      </c>
      <c r="X619" s="3">
        <f t="shared" si="18"/>
        <v>13702</v>
      </c>
      <c r="Y619" s="3">
        <f t="shared" si="19"/>
        <v>5910.001448</v>
      </c>
    </row>
    <row r="620" spans="1:25" x14ac:dyDescent="0.2">
      <c r="A620">
        <v>617</v>
      </c>
      <c r="B620">
        <v>35482</v>
      </c>
      <c r="C620">
        <v>1</v>
      </c>
      <c r="D620">
        <v>62933</v>
      </c>
      <c r="E620">
        <v>2</v>
      </c>
      <c r="F620">
        <v>3551</v>
      </c>
      <c r="G620">
        <v>5.6425099999999997</v>
      </c>
      <c r="H620">
        <v>5.6425099999999999E-2</v>
      </c>
      <c r="I620">
        <v>26.7</v>
      </c>
      <c r="J620">
        <v>60</v>
      </c>
      <c r="K620">
        <v>5207</v>
      </c>
      <c r="L620" t="s">
        <v>158</v>
      </c>
      <c r="M620" t="s">
        <v>159</v>
      </c>
      <c r="N620" t="s">
        <v>160</v>
      </c>
      <c r="O620" t="s">
        <v>161</v>
      </c>
      <c r="P620" t="s">
        <v>162</v>
      </c>
      <c r="Q620" t="s">
        <v>163</v>
      </c>
      <c r="R620" t="s">
        <v>164</v>
      </c>
      <c r="S620" t="s">
        <v>14</v>
      </c>
      <c r="T620">
        <v>0</v>
      </c>
      <c r="U620">
        <v>0</v>
      </c>
      <c r="V620" t="s">
        <v>241</v>
      </c>
      <c r="W620">
        <v>0</v>
      </c>
      <c r="X620" s="3">
        <f t="shared" si="18"/>
        <v>62933</v>
      </c>
      <c r="Y620" s="3">
        <f t="shared" si="19"/>
        <v>3551.0008183</v>
      </c>
    </row>
    <row r="621" spans="1:25" x14ac:dyDescent="0.2">
      <c r="A621">
        <v>618</v>
      </c>
      <c r="B621">
        <v>35486</v>
      </c>
      <c r="C621">
        <v>1</v>
      </c>
      <c r="D621">
        <v>30684</v>
      </c>
      <c r="E621">
        <v>1</v>
      </c>
      <c r="F621">
        <v>951</v>
      </c>
      <c r="G621">
        <v>3.0993400000000002</v>
      </c>
      <c r="H621">
        <v>3.0993400000000001E-2</v>
      </c>
      <c r="I621">
        <v>20.8</v>
      </c>
      <c r="J621">
        <v>0</v>
      </c>
      <c r="K621">
        <v>5207</v>
      </c>
      <c r="L621" t="s">
        <v>158</v>
      </c>
      <c r="M621" t="s">
        <v>159</v>
      </c>
      <c r="N621" t="s">
        <v>160</v>
      </c>
      <c r="O621" t="s">
        <v>161</v>
      </c>
      <c r="P621" t="s">
        <v>162</v>
      </c>
      <c r="Q621" t="s">
        <v>163</v>
      </c>
      <c r="R621" t="s">
        <v>164</v>
      </c>
      <c r="S621" t="s">
        <v>14</v>
      </c>
      <c r="T621">
        <v>0</v>
      </c>
      <c r="U621">
        <v>0</v>
      </c>
      <c r="V621" t="s">
        <v>241</v>
      </c>
      <c r="W621">
        <v>0</v>
      </c>
      <c r="X621" s="3">
        <f t="shared" si="18"/>
        <v>30684</v>
      </c>
      <c r="Y621" s="3">
        <f t="shared" si="19"/>
        <v>951.00148560000002</v>
      </c>
    </row>
    <row r="622" spans="1:25" x14ac:dyDescent="0.2">
      <c r="A622">
        <v>619</v>
      </c>
      <c r="B622">
        <v>35488</v>
      </c>
      <c r="C622">
        <v>1</v>
      </c>
      <c r="D622">
        <v>37905</v>
      </c>
      <c r="E622">
        <v>2</v>
      </c>
      <c r="F622">
        <v>1070</v>
      </c>
      <c r="G622">
        <v>2.8228499999999999</v>
      </c>
      <c r="H622">
        <v>2.82285E-2</v>
      </c>
      <c r="I622">
        <v>28.9</v>
      </c>
      <c r="J622">
        <v>60</v>
      </c>
      <c r="K622">
        <v>5207</v>
      </c>
      <c r="L622" t="s">
        <v>158</v>
      </c>
      <c r="M622" t="s">
        <v>159</v>
      </c>
      <c r="N622" t="s">
        <v>160</v>
      </c>
      <c r="O622" t="s">
        <v>161</v>
      </c>
      <c r="P622" t="s">
        <v>162</v>
      </c>
      <c r="Q622" t="s">
        <v>163</v>
      </c>
      <c r="R622" t="s">
        <v>164</v>
      </c>
      <c r="S622" t="s">
        <v>14</v>
      </c>
      <c r="T622">
        <v>0</v>
      </c>
      <c r="U622">
        <v>0</v>
      </c>
      <c r="V622" t="s">
        <v>241</v>
      </c>
      <c r="W622">
        <v>0</v>
      </c>
      <c r="X622" s="3">
        <f t="shared" si="18"/>
        <v>37905</v>
      </c>
      <c r="Y622" s="3">
        <f t="shared" si="19"/>
        <v>1070.0012925000001</v>
      </c>
    </row>
    <row r="623" spans="1:25" x14ac:dyDescent="0.2">
      <c r="A623">
        <v>620</v>
      </c>
      <c r="B623">
        <v>35489</v>
      </c>
      <c r="C623">
        <v>1</v>
      </c>
      <c r="D623">
        <v>4165</v>
      </c>
      <c r="E623">
        <v>1</v>
      </c>
      <c r="F623">
        <v>300</v>
      </c>
      <c r="G623">
        <v>7.2028800000000004</v>
      </c>
      <c r="H623">
        <v>7.2028800000000004E-2</v>
      </c>
      <c r="I623">
        <v>30.4</v>
      </c>
      <c r="J623">
        <v>60</v>
      </c>
      <c r="K623">
        <v>5207</v>
      </c>
      <c r="L623" t="s">
        <v>158</v>
      </c>
      <c r="M623" t="s">
        <v>159</v>
      </c>
      <c r="N623" t="s">
        <v>160</v>
      </c>
      <c r="O623" t="s">
        <v>161</v>
      </c>
      <c r="P623" t="s">
        <v>162</v>
      </c>
      <c r="Q623" t="s">
        <v>163</v>
      </c>
      <c r="R623" t="s">
        <v>164</v>
      </c>
      <c r="S623" t="s">
        <v>14</v>
      </c>
      <c r="T623">
        <v>7.2028811524609798E-2</v>
      </c>
      <c r="U623">
        <v>0.25856665265865703</v>
      </c>
      <c r="V623">
        <v>3.5897670277443599</v>
      </c>
      <c r="W623">
        <v>0</v>
      </c>
      <c r="X623" s="3">
        <f t="shared" si="18"/>
        <v>4165</v>
      </c>
      <c r="Y623" s="3">
        <f t="shared" si="19"/>
        <v>299.99995200000001</v>
      </c>
    </row>
    <row r="624" spans="1:25" x14ac:dyDescent="0.2">
      <c r="A624">
        <v>621</v>
      </c>
      <c r="B624">
        <v>35495</v>
      </c>
      <c r="C624">
        <v>1</v>
      </c>
      <c r="D624">
        <v>39485</v>
      </c>
      <c r="E624">
        <v>2</v>
      </c>
      <c r="F624">
        <v>4068</v>
      </c>
      <c r="G624">
        <v>10.3026</v>
      </c>
      <c r="H624">
        <v>0.10302600000000001</v>
      </c>
      <c r="I624">
        <v>30.2</v>
      </c>
      <c r="J624">
        <v>60</v>
      </c>
      <c r="K624">
        <v>5207</v>
      </c>
      <c r="L624" t="s">
        <v>158</v>
      </c>
      <c r="M624" t="s">
        <v>159</v>
      </c>
      <c r="N624" t="s">
        <v>160</v>
      </c>
      <c r="O624" t="s">
        <v>161</v>
      </c>
      <c r="P624" t="s">
        <v>162</v>
      </c>
      <c r="Q624" t="s">
        <v>163</v>
      </c>
      <c r="R624" t="s">
        <v>164</v>
      </c>
      <c r="S624" t="s">
        <v>14</v>
      </c>
      <c r="T624">
        <v>0</v>
      </c>
      <c r="U624">
        <v>0</v>
      </c>
      <c r="V624" t="s">
        <v>241</v>
      </c>
      <c r="W624">
        <v>0</v>
      </c>
      <c r="X624" s="3">
        <f t="shared" si="18"/>
        <v>39485</v>
      </c>
      <c r="Y624" s="3">
        <f t="shared" si="19"/>
        <v>4067.9816100000003</v>
      </c>
    </row>
    <row r="625" spans="1:25" x14ac:dyDescent="0.2">
      <c r="A625">
        <v>622</v>
      </c>
      <c r="B625">
        <v>35499</v>
      </c>
      <c r="C625">
        <v>1</v>
      </c>
      <c r="D625">
        <v>21539</v>
      </c>
      <c r="E625">
        <v>2</v>
      </c>
      <c r="F625">
        <v>3637</v>
      </c>
      <c r="G625">
        <v>16.8856</v>
      </c>
      <c r="H625">
        <v>0.16885600000000001</v>
      </c>
      <c r="I625">
        <v>29.4</v>
      </c>
      <c r="J625">
        <v>60</v>
      </c>
      <c r="K625">
        <v>5207</v>
      </c>
      <c r="L625" t="s">
        <v>158</v>
      </c>
      <c r="M625" t="s">
        <v>159</v>
      </c>
      <c r="N625" t="s">
        <v>160</v>
      </c>
      <c r="O625" t="s">
        <v>161</v>
      </c>
      <c r="P625" t="s">
        <v>162</v>
      </c>
      <c r="Q625" t="s">
        <v>163</v>
      </c>
      <c r="R625" t="s">
        <v>164</v>
      </c>
      <c r="S625" t="s">
        <v>14</v>
      </c>
      <c r="T625">
        <v>0</v>
      </c>
      <c r="U625">
        <v>0</v>
      </c>
      <c r="V625" t="s">
        <v>241</v>
      </c>
      <c r="W625">
        <v>0</v>
      </c>
      <c r="X625" s="3">
        <f t="shared" si="18"/>
        <v>21539</v>
      </c>
      <c r="Y625" s="3">
        <f t="shared" si="19"/>
        <v>3636.989384</v>
      </c>
    </row>
    <row r="626" spans="1:25" x14ac:dyDescent="0.2">
      <c r="A626">
        <v>623</v>
      </c>
      <c r="B626">
        <v>35501</v>
      </c>
      <c r="C626">
        <v>1</v>
      </c>
      <c r="D626">
        <v>40744</v>
      </c>
      <c r="E626">
        <v>2</v>
      </c>
      <c r="F626">
        <v>7480</v>
      </c>
      <c r="G626">
        <v>18.358499999999999</v>
      </c>
      <c r="H626">
        <v>0.183585</v>
      </c>
      <c r="I626">
        <v>26.1</v>
      </c>
      <c r="J626">
        <v>60</v>
      </c>
      <c r="K626">
        <v>5207</v>
      </c>
      <c r="L626" t="s">
        <v>158</v>
      </c>
      <c r="M626" t="s">
        <v>159</v>
      </c>
      <c r="N626" t="s">
        <v>160</v>
      </c>
      <c r="O626" t="s">
        <v>161</v>
      </c>
      <c r="P626" t="s">
        <v>162</v>
      </c>
      <c r="Q626" t="s">
        <v>163</v>
      </c>
      <c r="R626" t="s">
        <v>164</v>
      </c>
      <c r="S626" t="s">
        <v>14</v>
      </c>
      <c r="T626">
        <v>0</v>
      </c>
      <c r="U626">
        <v>0</v>
      </c>
      <c r="V626" t="s">
        <v>241</v>
      </c>
      <c r="W626">
        <v>0</v>
      </c>
      <c r="X626" s="3">
        <f t="shared" si="18"/>
        <v>40744</v>
      </c>
      <c r="Y626" s="3">
        <f t="shared" si="19"/>
        <v>7479.9872399999995</v>
      </c>
    </row>
    <row r="627" spans="1:25" x14ac:dyDescent="0.2">
      <c r="A627">
        <v>624</v>
      </c>
      <c r="B627">
        <v>35502</v>
      </c>
      <c r="C627">
        <v>1</v>
      </c>
      <c r="D627">
        <v>34945</v>
      </c>
      <c r="E627">
        <v>3</v>
      </c>
      <c r="F627">
        <v>4083</v>
      </c>
      <c r="G627">
        <v>11.684100000000001</v>
      </c>
      <c r="H627">
        <v>0.129661</v>
      </c>
      <c r="I627">
        <v>30.6</v>
      </c>
      <c r="J627">
        <v>60</v>
      </c>
      <c r="K627">
        <v>5207</v>
      </c>
      <c r="L627" t="s">
        <v>158</v>
      </c>
      <c r="M627" t="s">
        <v>159</v>
      </c>
      <c r="N627" t="s">
        <v>160</v>
      </c>
      <c r="O627" t="s">
        <v>161</v>
      </c>
      <c r="P627" t="s">
        <v>162</v>
      </c>
      <c r="Q627" t="s">
        <v>163</v>
      </c>
      <c r="R627" t="s">
        <v>164</v>
      </c>
      <c r="S627" t="s">
        <v>14</v>
      </c>
      <c r="T627">
        <v>0</v>
      </c>
      <c r="U627">
        <v>0</v>
      </c>
      <c r="V627" t="s">
        <v>241</v>
      </c>
      <c r="W627">
        <v>0</v>
      </c>
      <c r="X627" s="3">
        <f t="shared" si="18"/>
        <v>34945</v>
      </c>
      <c r="Y627" s="3">
        <f t="shared" si="19"/>
        <v>4531.0036449999998</v>
      </c>
    </row>
    <row r="628" spans="1:25" x14ac:dyDescent="0.2">
      <c r="A628">
        <v>625</v>
      </c>
      <c r="B628">
        <v>35510</v>
      </c>
      <c r="C628">
        <v>1</v>
      </c>
      <c r="D628">
        <v>9347</v>
      </c>
      <c r="E628">
        <v>1</v>
      </c>
      <c r="F628">
        <v>476</v>
      </c>
      <c r="G628">
        <v>5.0925399999999996</v>
      </c>
      <c r="H628">
        <v>5.0925400000000003E-2</v>
      </c>
      <c r="I628">
        <v>26.2</v>
      </c>
      <c r="J628">
        <v>60</v>
      </c>
      <c r="K628">
        <v>5207</v>
      </c>
      <c r="L628" t="s">
        <v>158</v>
      </c>
      <c r="M628" t="s">
        <v>159</v>
      </c>
      <c r="N628" t="s">
        <v>160</v>
      </c>
      <c r="O628" t="s">
        <v>161</v>
      </c>
      <c r="P628" t="s">
        <v>162</v>
      </c>
      <c r="Q628" t="s">
        <v>163</v>
      </c>
      <c r="R628" t="s">
        <v>164</v>
      </c>
      <c r="S628" t="s">
        <v>14</v>
      </c>
      <c r="T628">
        <v>0</v>
      </c>
      <c r="U628">
        <v>0</v>
      </c>
      <c r="V628" t="s">
        <v>241</v>
      </c>
      <c r="W628">
        <v>0</v>
      </c>
      <c r="X628" s="3">
        <f t="shared" si="18"/>
        <v>9347</v>
      </c>
      <c r="Y628" s="3">
        <f t="shared" si="19"/>
        <v>475.99971380000005</v>
      </c>
    </row>
    <row r="629" spans="1:25" x14ac:dyDescent="0.2">
      <c r="A629">
        <v>626</v>
      </c>
      <c r="B629">
        <v>35518</v>
      </c>
      <c r="C629">
        <v>1</v>
      </c>
      <c r="D629">
        <v>12112</v>
      </c>
      <c r="E629">
        <v>2</v>
      </c>
      <c r="F629">
        <v>6459</v>
      </c>
      <c r="G629">
        <v>53.327300000000001</v>
      </c>
      <c r="H629">
        <v>0.60080900000000004</v>
      </c>
      <c r="I629">
        <v>28.5</v>
      </c>
      <c r="J629">
        <v>60</v>
      </c>
      <c r="K629">
        <v>5207</v>
      </c>
      <c r="L629" t="s">
        <v>158</v>
      </c>
      <c r="M629" t="s">
        <v>159</v>
      </c>
      <c r="N629" t="s">
        <v>160</v>
      </c>
      <c r="O629" t="s">
        <v>161</v>
      </c>
      <c r="P629" t="s">
        <v>162</v>
      </c>
      <c r="Q629" t="s">
        <v>163</v>
      </c>
      <c r="R629" t="s">
        <v>164</v>
      </c>
      <c r="S629" t="s">
        <v>14</v>
      </c>
      <c r="T629">
        <v>0</v>
      </c>
      <c r="U629">
        <v>0</v>
      </c>
      <c r="V629" t="s">
        <v>241</v>
      </c>
      <c r="W629">
        <v>0</v>
      </c>
      <c r="X629" s="3">
        <f t="shared" si="18"/>
        <v>12112</v>
      </c>
      <c r="Y629" s="3">
        <f t="shared" si="19"/>
        <v>7276.9986080000008</v>
      </c>
    </row>
    <row r="630" spans="1:25" x14ac:dyDescent="0.2">
      <c r="A630">
        <v>627</v>
      </c>
      <c r="B630">
        <v>35519</v>
      </c>
      <c r="C630">
        <v>1</v>
      </c>
      <c r="D630">
        <v>40312</v>
      </c>
      <c r="E630">
        <v>1</v>
      </c>
      <c r="F630">
        <v>3231</v>
      </c>
      <c r="G630">
        <v>8.0149799999999995</v>
      </c>
      <c r="H630">
        <v>8.0149799999999993E-2</v>
      </c>
      <c r="I630">
        <v>31.9</v>
      </c>
      <c r="J630">
        <v>60</v>
      </c>
      <c r="K630">
        <v>5207</v>
      </c>
      <c r="L630" t="s">
        <v>158</v>
      </c>
      <c r="M630" t="s">
        <v>159</v>
      </c>
      <c r="N630" t="s">
        <v>160</v>
      </c>
      <c r="O630" t="s">
        <v>161</v>
      </c>
      <c r="P630" t="s">
        <v>162</v>
      </c>
      <c r="Q630" t="s">
        <v>163</v>
      </c>
      <c r="R630" t="s">
        <v>164</v>
      </c>
      <c r="S630" t="s">
        <v>14</v>
      </c>
      <c r="T630">
        <v>0</v>
      </c>
      <c r="U630">
        <v>0</v>
      </c>
      <c r="V630" t="s">
        <v>241</v>
      </c>
      <c r="W630">
        <v>0</v>
      </c>
      <c r="X630" s="3">
        <f t="shared" si="18"/>
        <v>40312</v>
      </c>
      <c r="Y630" s="3">
        <f t="shared" si="19"/>
        <v>3230.9987375999999</v>
      </c>
    </row>
    <row r="631" spans="1:25" x14ac:dyDescent="0.2">
      <c r="A631">
        <v>628</v>
      </c>
      <c r="B631">
        <v>35520</v>
      </c>
      <c r="C631">
        <v>1</v>
      </c>
      <c r="D631">
        <v>16003</v>
      </c>
      <c r="E631">
        <v>2</v>
      </c>
      <c r="F631">
        <v>4478</v>
      </c>
      <c r="G631">
        <v>27.982299999999999</v>
      </c>
      <c r="H631">
        <v>0.282947</v>
      </c>
      <c r="I631">
        <v>26.4</v>
      </c>
      <c r="J631">
        <v>60</v>
      </c>
      <c r="K631">
        <v>5207</v>
      </c>
      <c r="L631" t="s">
        <v>158</v>
      </c>
      <c r="M631" t="s">
        <v>159</v>
      </c>
      <c r="N631" t="s">
        <v>160</v>
      </c>
      <c r="O631" t="s">
        <v>161</v>
      </c>
      <c r="P631" t="s">
        <v>162</v>
      </c>
      <c r="Q631" t="s">
        <v>163</v>
      </c>
      <c r="R631" t="s">
        <v>164</v>
      </c>
      <c r="S631" t="s">
        <v>14</v>
      </c>
      <c r="T631">
        <v>0</v>
      </c>
      <c r="U631">
        <v>0</v>
      </c>
      <c r="V631" t="s">
        <v>241</v>
      </c>
      <c r="W631">
        <v>0</v>
      </c>
      <c r="X631" s="3">
        <f t="shared" si="18"/>
        <v>16003</v>
      </c>
      <c r="Y631" s="3">
        <f t="shared" si="19"/>
        <v>4528.000841</v>
      </c>
    </row>
    <row r="632" spans="1:25" x14ac:dyDescent="0.2">
      <c r="A632">
        <v>629</v>
      </c>
      <c r="B632">
        <v>35526</v>
      </c>
      <c r="C632">
        <v>1</v>
      </c>
      <c r="D632">
        <v>60381</v>
      </c>
      <c r="E632">
        <v>5</v>
      </c>
      <c r="F632">
        <v>6412</v>
      </c>
      <c r="G632">
        <v>10.619199999999999</v>
      </c>
      <c r="H632">
        <v>0.10619199999999999</v>
      </c>
      <c r="I632">
        <v>27.6</v>
      </c>
      <c r="J632">
        <v>60</v>
      </c>
      <c r="K632">
        <v>5207</v>
      </c>
      <c r="L632" t="s">
        <v>158</v>
      </c>
      <c r="M632" t="s">
        <v>159</v>
      </c>
      <c r="N632" t="s">
        <v>160</v>
      </c>
      <c r="O632" t="s">
        <v>161</v>
      </c>
      <c r="P632" t="s">
        <v>162</v>
      </c>
      <c r="Q632" t="s">
        <v>163</v>
      </c>
      <c r="R632" t="s">
        <v>164</v>
      </c>
      <c r="S632" t="s">
        <v>14</v>
      </c>
      <c r="T632">
        <v>0</v>
      </c>
      <c r="U632">
        <v>0</v>
      </c>
      <c r="V632" t="s">
        <v>241</v>
      </c>
      <c r="W632">
        <v>0.01</v>
      </c>
      <c r="X632" s="3">
        <f t="shared" si="18"/>
        <v>60381</v>
      </c>
      <c r="Y632" s="3">
        <f t="shared" si="19"/>
        <v>6411.9791519999999</v>
      </c>
    </row>
    <row r="633" spans="1:25" x14ac:dyDescent="0.2">
      <c r="A633">
        <v>630</v>
      </c>
      <c r="B633">
        <v>35527</v>
      </c>
      <c r="C633">
        <v>1</v>
      </c>
      <c r="D633">
        <v>19669</v>
      </c>
      <c r="E633">
        <v>1</v>
      </c>
      <c r="F633">
        <v>3278</v>
      </c>
      <c r="G633">
        <v>16.665800000000001</v>
      </c>
      <c r="H633">
        <v>0.166658</v>
      </c>
      <c r="I633">
        <v>29.3</v>
      </c>
      <c r="J633">
        <v>60</v>
      </c>
      <c r="K633">
        <v>5207</v>
      </c>
      <c r="L633" t="s">
        <v>158</v>
      </c>
      <c r="M633" t="s">
        <v>159</v>
      </c>
      <c r="N633" t="s">
        <v>160</v>
      </c>
      <c r="O633" t="s">
        <v>161</v>
      </c>
      <c r="P633" t="s">
        <v>162</v>
      </c>
      <c r="Q633" t="s">
        <v>163</v>
      </c>
      <c r="R633" t="s">
        <v>164</v>
      </c>
      <c r="S633" t="s">
        <v>14</v>
      </c>
      <c r="T633">
        <v>0</v>
      </c>
      <c r="U633">
        <v>0</v>
      </c>
      <c r="V633" t="s">
        <v>241</v>
      </c>
      <c r="W633">
        <v>0</v>
      </c>
      <c r="X633" s="3">
        <f t="shared" si="18"/>
        <v>19669</v>
      </c>
      <c r="Y633" s="3">
        <f t="shared" si="19"/>
        <v>3277.9962019999998</v>
      </c>
    </row>
    <row r="634" spans="1:25" x14ac:dyDescent="0.2">
      <c r="A634">
        <v>631</v>
      </c>
      <c r="B634">
        <v>35529</v>
      </c>
      <c r="C634">
        <v>1</v>
      </c>
      <c r="D634">
        <v>9564</v>
      </c>
      <c r="E634">
        <v>1</v>
      </c>
      <c r="F634">
        <v>2957</v>
      </c>
      <c r="G634">
        <v>30.917999999999999</v>
      </c>
      <c r="H634">
        <v>0.30918000000000001</v>
      </c>
      <c r="I634">
        <v>30.9</v>
      </c>
      <c r="J634">
        <v>60</v>
      </c>
      <c r="K634">
        <v>5207</v>
      </c>
      <c r="L634" t="s">
        <v>158</v>
      </c>
      <c r="M634" t="s">
        <v>159</v>
      </c>
      <c r="N634" t="s">
        <v>160</v>
      </c>
      <c r="O634" t="s">
        <v>161</v>
      </c>
      <c r="P634" t="s">
        <v>162</v>
      </c>
      <c r="Q634" t="s">
        <v>163</v>
      </c>
      <c r="R634" t="s">
        <v>164</v>
      </c>
      <c r="S634" t="s">
        <v>14</v>
      </c>
      <c r="T634">
        <v>0</v>
      </c>
      <c r="U634">
        <v>0</v>
      </c>
      <c r="V634" t="s">
        <v>241</v>
      </c>
      <c r="W634">
        <v>0</v>
      </c>
      <c r="X634" s="3">
        <f t="shared" si="18"/>
        <v>9564</v>
      </c>
      <c r="Y634" s="3">
        <f t="shared" si="19"/>
        <v>2956.9975199999999</v>
      </c>
    </row>
    <row r="635" spans="1:25" x14ac:dyDescent="0.2">
      <c r="A635">
        <v>632</v>
      </c>
      <c r="B635">
        <v>35530</v>
      </c>
      <c r="C635">
        <v>1</v>
      </c>
      <c r="D635">
        <v>16210</v>
      </c>
      <c r="E635">
        <v>2</v>
      </c>
      <c r="F635">
        <v>5747</v>
      </c>
      <c r="G635">
        <v>35.453400000000002</v>
      </c>
      <c r="H635">
        <v>0.35453400000000002</v>
      </c>
      <c r="I635">
        <v>27.5</v>
      </c>
      <c r="J635">
        <v>60</v>
      </c>
      <c r="K635">
        <v>5207</v>
      </c>
      <c r="L635" t="s">
        <v>158</v>
      </c>
      <c r="M635" t="s">
        <v>159</v>
      </c>
      <c r="N635" t="s">
        <v>160</v>
      </c>
      <c r="O635" t="s">
        <v>161</v>
      </c>
      <c r="P635" t="s">
        <v>162</v>
      </c>
      <c r="Q635" t="s">
        <v>163</v>
      </c>
      <c r="R635" t="s">
        <v>164</v>
      </c>
      <c r="S635" t="s">
        <v>14</v>
      </c>
      <c r="T635">
        <v>0</v>
      </c>
      <c r="U635">
        <v>0</v>
      </c>
      <c r="V635" t="s">
        <v>241</v>
      </c>
      <c r="W635">
        <v>0</v>
      </c>
      <c r="X635" s="3">
        <f t="shared" si="18"/>
        <v>16210</v>
      </c>
      <c r="Y635" s="3">
        <f t="shared" si="19"/>
        <v>5746.9961400000002</v>
      </c>
    </row>
    <row r="636" spans="1:25" x14ac:dyDescent="0.2">
      <c r="A636">
        <v>633</v>
      </c>
      <c r="B636">
        <v>35532</v>
      </c>
      <c r="C636">
        <v>1</v>
      </c>
      <c r="D636">
        <v>57026</v>
      </c>
      <c r="E636">
        <v>4</v>
      </c>
      <c r="F636">
        <v>2938</v>
      </c>
      <c r="G636">
        <v>5.1520400000000004</v>
      </c>
      <c r="H636">
        <v>8.8977000000000001E-2</v>
      </c>
      <c r="I636">
        <v>28.1</v>
      </c>
      <c r="J636">
        <v>60</v>
      </c>
      <c r="K636">
        <v>5207</v>
      </c>
      <c r="L636" t="s">
        <v>158</v>
      </c>
      <c r="M636" t="s">
        <v>159</v>
      </c>
      <c r="N636" t="s">
        <v>160</v>
      </c>
      <c r="O636" t="s">
        <v>161</v>
      </c>
      <c r="P636" t="s">
        <v>162</v>
      </c>
      <c r="Q636" t="s">
        <v>163</v>
      </c>
      <c r="R636" t="s">
        <v>164</v>
      </c>
      <c r="S636" t="s">
        <v>14</v>
      </c>
      <c r="T636">
        <v>0</v>
      </c>
      <c r="U636">
        <v>0</v>
      </c>
      <c r="V636" t="s">
        <v>241</v>
      </c>
      <c r="W636">
        <v>0.01</v>
      </c>
      <c r="X636" s="3">
        <f t="shared" si="18"/>
        <v>57026</v>
      </c>
      <c r="Y636" s="3">
        <f t="shared" si="19"/>
        <v>5074.0024020000001</v>
      </c>
    </row>
    <row r="637" spans="1:25" x14ac:dyDescent="0.2">
      <c r="A637">
        <v>634</v>
      </c>
      <c r="B637">
        <v>35544</v>
      </c>
      <c r="C637">
        <v>1</v>
      </c>
      <c r="D637">
        <v>27522</v>
      </c>
      <c r="E637">
        <v>3</v>
      </c>
      <c r="F637">
        <v>6597</v>
      </c>
      <c r="G637">
        <v>23.969899999999999</v>
      </c>
      <c r="H637">
        <v>0.28148400000000001</v>
      </c>
      <c r="I637">
        <v>29</v>
      </c>
      <c r="J637">
        <v>60</v>
      </c>
      <c r="K637">
        <v>5207</v>
      </c>
      <c r="L637" t="s">
        <v>158</v>
      </c>
      <c r="M637" t="s">
        <v>159</v>
      </c>
      <c r="N637" t="s">
        <v>160</v>
      </c>
      <c r="O637" t="s">
        <v>161</v>
      </c>
      <c r="P637" t="s">
        <v>162</v>
      </c>
      <c r="Q637" t="s">
        <v>163</v>
      </c>
      <c r="R637" t="s">
        <v>164</v>
      </c>
      <c r="S637" t="s">
        <v>14</v>
      </c>
      <c r="T637">
        <v>0</v>
      </c>
      <c r="U637">
        <v>0</v>
      </c>
      <c r="V637" t="s">
        <v>241</v>
      </c>
      <c r="W637">
        <v>0</v>
      </c>
      <c r="X637" s="3">
        <f t="shared" si="18"/>
        <v>27522</v>
      </c>
      <c r="Y637" s="3">
        <f t="shared" si="19"/>
        <v>7747.0026480000006</v>
      </c>
    </row>
    <row r="638" spans="1:25" x14ac:dyDescent="0.2">
      <c r="A638">
        <v>635</v>
      </c>
      <c r="B638">
        <v>35545</v>
      </c>
      <c r="C638">
        <v>1</v>
      </c>
      <c r="D638">
        <v>21177</v>
      </c>
      <c r="E638">
        <v>1</v>
      </c>
      <c r="F638">
        <v>724</v>
      </c>
      <c r="G638">
        <v>3.4188000000000001</v>
      </c>
      <c r="H638">
        <v>3.4188000000000003E-2</v>
      </c>
      <c r="I638">
        <v>22.4</v>
      </c>
      <c r="J638">
        <v>60</v>
      </c>
      <c r="K638">
        <v>5207</v>
      </c>
      <c r="L638" t="s">
        <v>158</v>
      </c>
      <c r="M638" t="s">
        <v>159</v>
      </c>
      <c r="N638" t="s">
        <v>160</v>
      </c>
      <c r="O638" t="s">
        <v>161</v>
      </c>
      <c r="P638" t="s">
        <v>162</v>
      </c>
      <c r="Q638" t="s">
        <v>163</v>
      </c>
      <c r="R638" t="s">
        <v>164</v>
      </c>
      <c r="S638" t="s">
        <v>14</v>
      </c>
      <c r="T638">
        <v>0</v>
      </c>
      <c r="U638">
        <v>0</v>
      </c>
      <c r="V638" t="s">
        <v>241</v>
      </c>
      <c r="W638">
        <v>0</v>
      </c>
      <c r="X638" s="3">
        <f t="shared" si="18"/>
        <v>21177</v>
      </c>
      <c r="Y638" s="3">
        <f t="shared" si="19"/>
        <v>723.99927600000012</v>
      </c>
    </row>
    <row r="639" spans="1:25" x14ac:dyDescent="0.2">
      <c r="A639">
        <v>636</v>
      </c>
      <c r="B639">
        <v>35546</v>
      </c>
      <c r="C639">
        <v>1</v>
      </c>
      <c r="D639">
        <v>30405</v>
      </c>
      <c r="E639">
        <v>2</v>
      </c>
      <c r="F639">
        <v>2133</v>
      </c>
      <c r="G639">
        <v>7.0152900000000002</v>
      </c>
      <c r="H639">
        <v>7.0152900000000004E-2</v>
      </c>
      <c r="I639">
        <v>18.899999999999999</v>
      </c>
      <c r="J639">
        <v>60</v>
      </c>
      <c r="K639">
        <v>5207</v>
      </c>
      <c r="L639" t="s">
        <v>158</v>
      </c>
      <c r="M639" t="s">
        <v>159</v>
      </c>
      <c r="N639" t="s">
        <v>160</v>
      </c>
      <c r="O639" t="s">
        <v>161</v>
      </c>
      <c r="P639" t="s">
        <v>162</v>
      </c>
      <c r="Q639" t="s">
        <v>163</v>
      </c>
      <c r="R639" t="s">
        <v>164</v>
      </c>
      <c r="S639" t="s">
        <v>14</v>
      </c>
      <c r="T639">
        <v>0</v>
      </c>
      <c r="U639">
        <v>0</v>
      </c>
      <c r="V639" t="s">
        <v>241</v>
      </c>
      <c r="W639">
        <v>0</v>
      </c>
      <c r="X639" s="3">
        <f t="shared" si="18"/>
        <v>30405</v>
      </c>
      <c r="Y639" s="3">
        <f t="shared" si="19"/>
        <v>2132.9989245000002</v>
      </c>
    </row>
    <row r="640" spans="1:25" x14ac:dyDescent="0.2">
      <c r="A640">
        <v>637</v>
      </c>
      <c r="B640">
        <v>35547</v>
      </c>
      <c r="C640">
        <v>1</v>
      </c>
      <c r="D640">
        <v>13221</v>
      </c>
      <c r="E640">
        <v>1</v>
      </c>
      <c r="F640">
        <v>491</v>
      </c>
      <c r="G640">
        <v>3.7137899999999999</v>
      </c>
      <c r="H640">
        <v>3.7137900000000001E-2</v>
      </c>
      <c r="I640">
        <v>21.7</v>
      </c>
      <c r="J640">
        <v>60</v>
      </c>
      <c r="K640">
        <v>5207</v>
      </c>
      <c r="L640" t="s">
        <v>158</v>
      </c>
      <c r="M640" t="s">
        <v>159</v>
      </c>
      <c r="N640" t="s">
        <v>160</v>
      </c>
      <c r="O640" t="s">
        <v>161</v>
      </c>
      <c r="P640" t="s">
        <v>162</v>
      </c>
      <c r="Q640" t="s">
        <v>163</v>
      </c>
      <c r="R640" t="s">
        <v>164</v>
      </c>
      <c r="S640" t="s">
        <v>14</v>
      </c>
      <c r="T640">
        <v>0</v>
      </c>
      <c r="U640">
        <v>0</v>
      </c>
      <c r="V640" t="s">
        <v>241</v>
      </c>
      <c r="W640">
        <v>0</v>
      </c>
      <c r="X640" s="3">
        <f t="shared" si="18"/>
        <v>13221</v>
      </c>
      <c r="Y640" s="3">
        <f t="shared" si="19"/>
        <v>491.00017590000004</v>
      </c>
    </row>
    <row r="641" spans="1:25" x14ac:dyDescent="0.2">
      <c r="A641">
        <v>638</v>
      </c>
      <c r="B641">
        <v>35548</v>
      </c>
      <c r="C641">
        <v>1</v>
      </c>
      <c r="D641">
        <v>22263</v>
      </c>
      <c r="E641">
        <v>2</v>
      </c>
      <c r="F641">
        <v>9677</v>
      </c>
      <c r="G641">
        <v>43.466700000000003</v>
      </c>
      <c r="H641">
        <v>0.56820700000000002</v>
      </c>
      <c r="I641">
        <v>26</v>
      </c>
      <c r="J641">
        <v>60</v>
      </c>
      <c r="K641">
        <v>5207</v>
      </c>
      <c r="L641" t="s">
        <v>158</v>
      </c>
      <c r="M641" t="s">
        <v>159</v>
      </c>
      <c r="N641" t="s">
        <v>160</v>
      </c>
      <c r="O641" t="s">
        <v>161</v>
      </c>
      <c r="P641" t="s">
        <v>162</v>
      </c>
      <c r="Q641" t="s">
        <v>163</v>
      </c>
      <c r="R641" t="s">
        <v>164</v>
      </c>
      <c r="S641" t="s">
        <v>14</v>
      </c>
      <c r="T641">
        <v>0</v>
      </c>
      <c r="U641">
        <v>0</v>
      </c>
      <c r="V641" t="s">
        <v>241</v>
      </c>
      <c r="W641">
        <v>0</v>
      </c>
      <c r="X641" s="3">
        <f t="shared" si="18"/>
        <v>22263</v>
      </c>
      <c r="Y641" s="3">
        <f t="shared" si="19"/>
        <v>12649.992441</v>
      </c>
    </row>
    <row r="642" spans="1:25" x14ac:dyDescent="0.2">
      <c r="A642">
        <v>639</v>
      </c>
      <c r="B642">
        <v>35549</v>
      </c>
      <c r="C642">
        <v>1</v>
      </c>
      <c r="D642">
        <v>18674</v>
      </c>
      <c r="E642">
        <v>1</v>
      </c>
      <c r="F642">
        <v>901</v>
      </c>
      <c r="G642">
        <v>4.8248899999999999</v>
      </c>
      <c r="H642">
        <v>4.8248899999999997E-2</v>
      </c>
      <c r="I642">
        <v>31.3</v>
      </c>
      <c r="J642">
        <v>60</v>
      </c>
      <c r="K642">
        <v>5207</v>
      </c>
      <c r="L642" t="s">
        <v>158</v>
      </c>
      <c r="M642" t="s">
        <v>159</v>
      </c>
      <c r="N642" t="s">
        <v>160</v>
      </c>
      <c r="O642" t="s">
        <v>161</v>
      </c>
      <c r="P642" t="s">
        <v>162</v>
      </c>
      <c r="Q642" t="s">
        <v>163</v>
      </c>
      <c r="R642" t="s">
        <v>164</v>
      </c>
      <c r="S642" t="s">
        <v>14</v>
      </c>
      <c r="T642">
        <v>0</v>
      </c>
      <c r="U642">
        <v>0</v>
      </c>
      <c r="V642" t="s">
        <v>241</v>
      </c>
      <c r="W642">
        <v>0</v>
      </c>
      <c r="X642" s="3">
        <f t="shared" si="18"/>
        <v>18674</v>
      </c>
      <c r="Y642" s="3">
        <f t="shared" si="19"/>
        <v>900.9999585999999</v>
      </c>
    </row>
    <row r="643" spans="1:25" x14ac:dyDescent="0.2">
      <c r="A643">
        <v>640</v>
      </c>
      <c r="B643">
        <v>35550</v>
      </c>
      <c r="C643">
        <v>1</v>
      </c>
      <c r="D643">
        <v>10223</v>
      </c>
      <c r="E643">
        <v>1</v>
      </c>
      <c r="F643">
        <v>327</v>
      </c>
      <c r="G643">
        <v>3.1986699999999999</v>
      </c>
      <c r="H643">
        <v>3.19867E-2</v>
      </c>
      <c r="I643">
        <v>36.200000000000003</v>
      </c>
      <c r="J643">
        <v>60</v>
      </c>
      <c r="K643">
        <v>5207</v>
      </c>
      <c r="L643" t="s">
        <v>158</v>
      </c>
      <c r="M643" t="s">
        <v>159</v>
      </c>
      <c r="N643" t="s">
        <v>160</v>
      </c>
      <c r="O643" t="s">
        <v>161</v>
      </c>
      <c r="P643" t="s">
        <v>162</v>
      </c>
      <c r="Q643" t="s">
        <v>163</v>
      </c>
      <c r="R643" t="s">
        <v>164</v>
      </c>
      <c r="S643" t="s">
        <v>14</v>
      </c>
      <c r="T643">
        <v>0</v>
      </c>
      <c r="U643">
        <v>0</v>
      </c>
      <c r="V643" t="s">
        <v>241</v>
      </c>
      <c r="W643">
        <v>0</v>
      </c>
      <c r="X643" s="3">
        <f t="shared" si="18"/>
        <v>10223</v>
      </c>
      <c r="Y643" s="3">
        <f t="shared" si="19"/>
        <v>327.00003409999999</v>
      </c>
    </row>
    <row r="644" spans="1:25" x14ac:dyDescent="0.2">
      <c r="A644">
        <v>641</v>
      </c>
      <c r="B644">
        <v>35551</v>
      </c>
      <c r="C644">
        <v>1</v>
      </c>
      <c r="D644">
        <v>5895</v>
      </c>
      <c r="E644">
        <v>2</v>
      </c>
      <c r="F644">
        <v>3162</v>
      </c>
      <c r="G644">
        <v>53.6387</v>
      </c>
      <c r="H644">
        <v>0.74096700000000004</v>
      </c>
      <c r="I644">
        <v>33.1</v>
      </c>
      <c r="J644">
        <v>60</v>
      </c>
      <c r="K644">
        <v>5207</v>
      </c>
      <c r="L644" t="s">
        <v>158</v>
      </c>
      <c r="M644" t="s">
        <v>159</v>
      </c>
      <c r="N644" t="s">
        <v>160</v>
      </c>
      <c r="O644" t="s">
        <v>161</v>
      </c>
      <c r="P644" t="s">
        <v>162</v>
      </c>
      <c r="Q644" t="s">
        <v>163</v>
      </c>
      <c r="R644" t="s">
        <v>164</v>
      </c>
      <c r="S644" t="s">
        <v>14</v>
      </c>
      <c r="T644">
        <v>0</v>
      </c>
      <c r="U644">
        <v>0</v>
      </c>
      <c r="V644" t="s">
        <v>241</v>
      </c>
      <c r="W644">
        <v>0</v>
      </c>
      <c r="X644" s="3">
        <f t="shared" ref="X644:X707" si="20">D644-C644+1</f>
        <v>5895</v>
      </c>
      <c r="Y644" s="3">
        <f t="shared" ref="Y644:Y707" si="21">H644*X644</f>
        <v>4368.0004650000001</v>
      </c>
    </row>
    <row r="645" spans="1:25" x14ac:dyDescent="0.2">
      <c r="A645">
        <v>642</v>
      </c>
      <c r="B645">
        <v>35552</v>
      </c>
      <c r="C645">
        <v>1</v>
      </c>
      <c r="D645">
        <v>50010</v>
      </c>
      <c r="E645">
        <v>6</v>
      </c>
      <c r="F645">
        <v>19118</v>
      </c>
      <c r="G645">
        <v>38.228400000000001</v>
      </c>
      <c r="H645">
        <v>0.39436100000000002</v>
      </c>
      <c r="I645">
        <v>26.3</v>
      </c>
      <c r="J645">
        <v>60</v>
      </c>
      <c r="K645">
        <v>5207</v>
      </c>
      <c r="L645" t="s">
        <v>158</v>
      </c>
      <c r="M645" t="s">
        <v>159</v>
      </c>
      <c r="N645" t="s">
        <v>160</v>
      </c>
      <c r="O645" t="s">
        <v>161</v>
      </c>
      <c r="P645" t="s">
        <v>162</v>
      </c>
      <c r="Q645" t="s">
        <v>163</v>
      </c>
      <c r="R645" t="s">
        <v>164</v>
      </c>
      <c r="S645" t="s">
        <v>14</v>
      </c>
      <c r="T645">
        <v>0</v>
      </c>
      <c r="U645">
        <v>0</v>
      </c>
      <c r="V645" t="s">
        <v>241</v>
      </c>
      <c r="W645">
        <v>0.01</v>
      </c>
      <c r="X645" s="3">
        <f t="shared" si="20"/>
        <v>50010</v>
      </c>
      <c r="Y645" s="3">
        <f t="shared" si="21"/>
        <v>19721.993610000001</v>
      </c>
    </row>
    <row r="646" spans="1:25" x14ac:dyDescent="0.2">
      <c r="A646">
        <v>643</v>
      </c>
      <c r="B646">
        <v>35553</v>
      </c>
      <c r="C646">
        <v>1</v>
      </c>
      <c r="D646">
        <v>28345</v>
      </c>
      <c r="E646">
        <v>1</v>
      </c>
      <c r="F646">
        <v>5912</v>
      </c>
      <c r="G646">
        <v>20.857299999999999</v>
      </c>
      <c r="H646">
        <v>0.20857300000000001</v>
      </c>
      <c r="I646">
        <v>29.6</v>
      </c>
      <c r="J646">
        <v>60</v>
      </c>
      <c r="K646">
        <v>5207</v>
      </c>
      <c r="L646" t="s">
        <v>158</v>
      </c>
      <c r="M646" t="s">
        <v>159</v>
      </c>
      <c r="N646" t="s">
        <v>160</v>
      </c>
      <c r="O646" t="s">
        <v>161</v>
      </c>
      <c r="P646" t="s">
        <v>162</v>
      </c>
      <c r="Q646" t="s">
        <v>163</v>
      </c>
      <c r="R646" t="s">
        <v>164</v>
      </c>
      <c r="S646" t="s">
        <v>14</v>
      </c>
      <c r="T646">
        <v>0</v>
      </c>
      <c r="U646">
        <v>0</v>
      </c>
      <c r="V646" t="s">
        <v>241</v>
      </c>
      <c r="W646">
        <v>0</v>
      </c>
      <c r="X646" s="3">
        <f t="shared" si="20"/>
        <v>28345</v>
      </c>
      <c r="Y646" s="3">
        <f t="shared" si="21"/>
        <v>5912.0016850000002</v>
      </c>
    </row>
    <row r="647" spans="1:25" x14ac:dyDescent="0.2">
      <c r="A647">
        <v>644</v>
      </c>
      <c r="B647">
        <v>35556</v>
      </c>
      <c r="C647">
        <v>1</v>
      </c>
      <c r="D647">
        <v>47093</v>
      </c>
      <c r="E647">
        <v>6</v>
      </c>
      <c r="F647">
        <v>20136</v>
      </c>
      <c r="G647">
        <v>42.757899999999999</v>
      </c>
      <c r="H647">
        <v>0.42757899999999999</v>
      </c>
      <c r="I647">
        <v>25.1</v>
      </c>
      <c r="J647">
        <v>60</v>
      </c>
      <c r="K647">
        <v>5207</v>
      </c>
      <c r="L647" t="s">
        <v>158</v>
      </c>
      <c r="M647" t="s">
        <v>159</v>
      </c>
      <c r="N647" t="s">
        <v>160</v>
      </c>
      <c r="O647" t="s">
        <v>161</v>
      </c>
      <c r="P647" t="s">
        <v>162</v>
      </c>
      <c r="Q647" t="s">
        <v>163</v>
      </c>
      <c r="R647" t="s">
        <v>164</v>
      </c>
      <c r="S647" t="s">
        <v>14</v>
      </c>
      <c r="T647">
        <v>0</v>
      </c>
      <c r="U647">
        <v>0</v>
      </c>
      <c r="V647" t="s">
        <v>241</v>
      </c>
      <c r="W647">
        <v>0.01</v>
      </c>
      <c r="X647" s="3">
        <f t="shared" si="20"/>
        <v>47093</v>
      </c>
      <c r="Y647" s="3">
        <f t="shared" si="21"/>
        <v>20135.977846999998</v>
      </c>
    </row>
    <row r="648" spans="1:25" x14ac:dyDescent="0.2">
      <c r="A648">
        <v>645</v>
      </c>
      <c r="B648">
        <v>35558</v>
      </c>
      <c r="C648">
        <v>1</v>
      </c>
      <c r="D648">
        <v>30333</v>
      </c>
      <c r="E648">
        <v>3</v>
      </c>
      <c r="F648">
        <v>12735</v>
      </c>
      <c r="G648">
        <v>41.984000000000002</v>
      </c>
      <c r="H648">
        <v>0.41983999999999999</v>
      </c>
      <c r="I648">
        <v>26.5</v>
      </c>
      <c r="J648">
        <v>60</v>
      </c>
      <c r="K648">
        <v>5207</v>
      </c>
      <c r="L648" t="s">
        <v>158</v>
      </c>
      <c r="M648" t="s">
        <v>159</v>
      </c>
      <c r="N648" t="s">
        <v>160</v>
      </c>
      <c r="O648" t="s">
        <v>161</v>
      </c>
      <c r="P648" t="s">
        <v>162</v>
      </c>
      <c r="Q648" t="s">
        <v>163</v>
      </c>
      <c r="R648" t="s">
        <v>164</v>
      </c>
      <c r="S648" t="s">
        <v>14</v>
      </c>
      <c r="T648">
        <v>0</v>
      </c>
      <c r="U648">
        <v>0</v>
      </c>
      <c r="V648" t="s">
        <v>241</v>
      </c>
      <c r="W648">
        <v>0</v>
      </c>
      <c r="X648" s="3">
        <f t="shared" si="20"/>
        <v>30333</v>
      </c>
      <c r="Y648" s="3">
        <f t="shared" si="21"/>
        <v>12735.006719999999</v>
      </c>
    </row>
    <row r="649" spans="1:25" x14ac:dyDescent="0.2">
      <c r="A649">
        <v>646</v>
      </c>
      <c r="B649">
        <v>35559</v>
      </c>
      <c r="C649">
        <v>1</v>
      </c>
      <c r="D649">
        <v>4162</v>
      </c>
      <c r="E649">
        <v>1</v>
      </c>
      <c r="F649">
        <v>380</v>
      </c>
      <c r="G649">
        <v>9.1302299999999992</v>
      </c>
      <c r="H649">
        <v>9.1302300000000003E-2</v>
      </c>
      <c r="I649">
        <v>37.4</v>
      </c>
      <c r="J649">
        <v>60</v>
      </c>
      <c r="K649">
        <v>5207</v>
      </c>
      <c r="L649" t="s">
        <v>158</v>
      </c>
      <c r="M649" t="s">
        <v>159</v>
      </c>
      <c r="N649" t="s">
        <v>160</v>
      </c>
      <c r="O649" t="s">
        <v>161</v>
      </c>
      <c r="P649" t="s">
        <v>162</v>
      </c>
      <c r="Q649" t="s">
        <v>163</v>
      </c>
      <c r="R649" t="s">
        <v>164</v>
      </c>
      <c r="S649" t="s">
        <v>14</v>
      </c>
      <c r="T649">
        <v>9.1302258529553093E-2</v>
      </c>
      <c r="U649">
        <v>0.288073072520595</v>
      </c>
      <c r="V649">
        <v>3.1551582311334698</v>
      </c>
      <c r="W649">
        <v>0</v>
      </c>
      <c r="X649" s="3">
        <f t="shared" si="20"/>
        <v>4162</v>
      </c>
      <c r="Y649" s="3">
        <f t="shared" si="21"/>
        <v>380.00017259999998</v>
      </c>
    </row>
    <row r="650" spans="1:25" x14ac:dyDescent="0.2">
      <c r="A650">
        <v>647</v>
      </c>
      <c r="B650">
        <v>35561</v>
      </c>
      <c r="C650">
        <v>1</v>
      </c>
      <c r="D650">
        <v>36590</v>
      </c>
      <c r="E650">
        <v>1</v>
      </c>
      <c r="F650">
        <v>196</v>
      </c>
      <c r="G650">
        <v>0.53566499999999995</v>
      </c>
      <c r="H650">
        <v>5.3566500000000001E-3</v>
      </c>
      <c r="I650">
        <v>29</v>
      </c>
      <c r="J650">
        <v>60</v>
      </c>
      <c r="K650">
        <v>5207</v>
      </c>
      <c r="L650" t="s">
        <v>158</v>
      </c>
      <c r="M650" t="s">
        <v>159</v>
      </c>
      <c r="N650" t="s">
        <v>160</v>
      </c>
      <c r="O650" t="s">
        <v>161</v>
      </c>
      <c r="P650" t="s">
        <v>162</v>
      </c>
      <c r="Q650" t="s">
        <v>163</v>
      </c>
      <c r="R650" t="s">
        <v>164</v>
      </c>
      <c r="S650" t="s">
        <v>14</v>
      </c>
      <c r="T650">
        <v>0</v>
      </c>
      <c r="U650">
        <v>0</v>
      </c>
      <c r="V650" t="s">
        <v>241</v>
      </c>
      <c r="W650">
        <v>0</v>
      </c>
      <c r="X650" s="3">
        <f t="shared" si="20"/>
        <v>36590</v>
      </c>
      <c r="Y650" s="3">
        <f t="shared" si="21"/>
        <v>195.99982349999999</v>
      </c>
    </row>
    <row r="651" spans="1:25" x14ac:dyDescent="0.2">
      <c r="A651">
        <v>648</v>
      </c>
      <c r="B651">
        <v>35562</v>
      </c>
      <c r="C651">
        <v>1</v>
      </c>
      <c r="D651">
        <v>31026</v>
      </c>
      <c r="E651">
        <v>1</v>
      </c>
      <c r="F651">
        <v>1289</v>
      </c>
      <c r="G651">
        <v>4.1545800000000002</v>
      </c>
      <c r="H651">
        <v>4.1545800000000001E-2</v>
      </c>
      <c r="I651">
        <v>32.1</v>
      </c>
      <c r="J651">
        <v>60</v>
      </c>
      <c r="K651">
        <v>5207</v>
      </c>
      <c r="L651" t="s">
        <v>158</v>
      </c>
      <c r="M651" t="s">
        <v>159</v>
      </c>
      <c r="N651" t="s">
        <v>160</v>
      </c>
      <c r="O651" t="s">
        <v>161</v>
      </c>
      <c r="P651" t="s">
        <v>162</v>
      </c>
      <c r="Q651" t="s">
        <v>163</v>
      </c>
      <c r="R651" t="s">
        <v>164</v>
      </c>
      <c r="S651" t="s">
        <v>14</v>
      </c>
      <c r="T651">
        <v>0</v>
      </c>
      <c r="U651">
        <v>0</v>
      </c>
      <c r="V651" t="s">
        <v>241</v>
      </c>
      <c r="W651">
        <v>0</v>
      </c>
      <c r="X651" s="3">
        <f t="shared" si="20"/>
        <v>31026</v>
      </c>
      <c r="Y651" s="3">
        <f t="shared" si="21"/>
        <v>1288.9999908</v>
      </c>
    </row>
    <row r="652" spans="1:25" x14ac:dyDescent="0.2">
      <c r="A652">
        <v>649</v>
      </c>
      <c r="B652">
        <v>35566</v>
      </c>
      <c r="C652">
        <v>1</v>
      </c>
      <c r="D652">
        <v>41693</v>
      </c>
      <c r="E652">
        <v>1</v>
      </c>
      <c r="F652">
        <v>501</v>
      </c>
      <c r="G652">
        <v>1.20164</v>
      </c>
      <c r="H652">
        <v>1.20164E-2</v>
      </c>
      <c r="I652">
        <v>23.8</v>
      </c>
      <c r="J652">
        <v>60</v>
      </c>
      <c r="K652">
        <v>5207</v>
      </c>
      <c r="L652" t="s">
        <v>158</v>
      </c>
      <c r="M652" t="s">
        <v>159</v>
      </c>
      <c r="N652" t="s">
        <v>160</v>
      </c>
      <c r="O652" t="s">
        <v>161</v>
      </c>
      <c r="P652" t="s">
        <v>162</v>
      </c>
      <c r="Q652" t="s">
        <v>163</v>
      </c>
      <c r="R652" t="s">
        <v>164</v>
      </c>
      <c r="S652" t="s">
        <v>14</v>
      </c>
      <c r="T652">
        <v>0</v>
      </c>
      <c r="U652">
        <v>0</v>
      </c>
      <c r="V652" t="s">
        <v>241</v>
      </c>
      <c r="W652">
        <v>0</v>
      </c>
      <c r="X652" s="3">
        <f t="shared" si="20"/>
        <v>41693</v>
      </c>
      <c r="Y652" s="3">
        <f t="shared" si="21"/>
        <v>500.99976520000001</v>
      </c>
    </row>
    <row r="653" spans="1:25" x14ac:dyDescent="0.2">
      <c r="A653">
        <v>650</v>
      </c>
      <c r="B653">
        <v>35567</v>
      </c>
      <c r="C653">
        <v>1</v>
      </c>
      <c r="D653">
        <v>22282</v>
      </c>
      <c r="E653">
        <v>1</v>
      </c>
      <c r="F653">
        <v>7079</v>
      </c>
      <c r="G653">
        <v>31.77</v>
      </c>
      <c r="H653">
        <v>0.31769999999999998</v>
      </c>
      <c r="I653">
        <v>26.3</v>
      </c>
      <c r="J653">
        <v>60</v>
      </c>
      <c r="K653">
        <v>5207</v>
      </c>
      <c r="L653" t="s">
        <v>158</v>
      </c>
      <c r="M653" t="s">
        <v>159</v>
      </c>
      <c r="N653" t="s">
        <v>160</v>
      </c>
      <c r="O653" t="s">
        <v>161</v>
      </c>
      <c r="P653" t="s">
        <v>162</v>
      </c>
      <c r="Q653" t="s">
        <v>163</v>
      </c>
      <c r="R653" t="s">
        <v>164</v>
      </c>
      <c r="S653" t="s">
        <v>14</v>
      </c>
      <c r="T653">
        <v>0</v>
      </c>
      <c r="U653">
        <v>0</v>
      </c>
      <c r="V653" t="s">
        <v>241</v>
      </c>
      <c r="W653">
        <v>0</v>
      </c>
      <c r="X653" s="3">
        <f t="shared" si="20"/>
        <v>22282</v>
      </c>
      <c r="Y653" s="3">
        <f t="shared" si="21"/>
        <v>7078.9913999999999</v>
      </c>
    </row>
    <row r="654" spans="1:25" x14ac:dyDescent="0.2">
      <c r="A654">
        <v>651</v>
      </c>
      <c r="B654">
        <v>35574</v>
      </c>
      <c r="C654">
        <v>1</v>
      </c>
      <c r="D654">
        <v>15681</v>
      </c>
      <c r="E654">
        <v>2</v>
      </c>
      <c r="F654">
        <v>2326</v>
      </c>
      <c r="G654">
        <v>14.8332</v>
      </c>
      <c r="H654">
        <v>0.14833199999999999</v>
      </c>
      <c r="I654">
        <v>17.7</v>
      </c>
      <c r="J654">
        <v>60</v>
      </c>
      <c r="K654">
        <v>5207</v>
      </c>
      <c r="L654" t="s">
        <v>158</v>
      </c>
      <c r="M654" t="s">
        <v>159</v>
      </c>
      <c r="N654" t="s">
        <v>160</v>
      </c>
      <c r="O654" t="s">
        <v>161</v>
      </c>
      <c r="P654" t="s">
        <v>162</v>
      </c>
      <c r="Q654" t="s">
        <v>163</v>
      </c>
      <c r="R654" t="s">
        <v>164</v>
      </c>
      <c r="S654" t="s">
        <v>14</v>
      </c>
      <c r="T654">
        <v>0</v>
      </c>
      <c r="U654">
        <v>0</v>
      </c>
      <c r="V654" t="s">
        <v>241</v>
      </c>
      <c r="W654">
        <v>0</v>
      </c>
      <c r="X654" s="3">
        <f t="shared" si="20"/>
        <v>15681</v>
      </c>
      <c r="Y654" s="3">
        <f t="shared" si="21"/>
        <v>2325.9940919999999</v>
      </c>
    </row>
    <row r="655" spans="1:25" x14ac:dyDescent="0.2">
      <c r="A655">
        <v>652</v>
      </c>
      <c r="B655">
        <v>35580</v>
      </c>
      <c r="C655">
        <v>1</v>
      </c>
      <c r="D655">
        <v>16563</v>
      </c>
      <c r="E655">
        <v>1</v>
      </c>
      <c r="F655">
        <v>390</v>
      </c>
      <c r="G655">
        <v>2.3546499999999999</v>
      </c>
      <c r="H655">
        <v>2.3546500000000001E-2</v>
      </c>
      <c r="I655">
        <v>29.4</v>
      </c>
      <c r="J655">
        <v>60</v>
      </c>
      <c r="K655">
        <v>5207</v>
      </c>
      <c r="L655" t="s">
        <v>158</v>
      </c>
      <c r="M655" t="s">
        <v>159</v>
      </c>
      <c r="N655" t="s">
        <v>160</v>
      </c>
      <c r="O655" t="s">
        <v>161</v>
      </c>
      <c r="P655" t="s">
        <v>162</v>
      </c>
      <c r="Q655" t="s">
        <v>163</v>
      </c>
      <c r="R655" t="s">
        <v>164</v>
      </c>
      <c r="S655" t="s">
        <v>14</v>
      </c>
      <c r="T655">
        <v>0</v>
      </c>
      <c r="U655">
        <v>0</v>
      </c>
      <c r="V655" t="s">
        <v>241</v>
      </c>
      <c r="W655">
        <v>0</v>
      </c>
      <c r="X655" s="3">
        <f t="shared" si="20"/>
        <v>16563</v>
      </c>
      <c r="Y655" s="3">
        <f t="shared" si="21"/>
        <v>390.00067950000005</v>
      </c>
    </row>
    <row r="656" spans="1:25" x14ac:dyDescent="0.2">
      <c r="A656">
        <v>653</v>
      </c>
      <c r="B656">
        <v>35584</v>
      </c>
      <c r="C656">
        <v>1</v>
      </c>
      <c r="D656">
        <v>9401</v>
      </c>
      <c r="E656">
        <v>1</v>
      </c>
      <c r="F656">
        <v>2552</v>
      </c>
      <c r="G656">
        <v>27.146000000000001</v>
      </c>
      <c r="H656">
        <v>0.27145999999999998</v>
      </c>
      <c r="I656">
        <v>26.3</v>
      </c>
      <c r="J656">
        <v>60</v>
      </c>
      <c r="K656">
        <v>5207</v>
      </c>
      <c r="L656" t="s">
        <v>158</v>
      </c>
      <c r="M656" t="s">
        <v>159</v>
      </c>
      <c r="N656" t="s">
        <v>160</v>
      </c>
      <c r="O656" t="s">
        <v>161</v>
      </c>
      <c r="P656" t="s">
        <v>162</v>
      </c>
      <c r="Q656" t="s">
        <v>163</v>
      </c>
      <c r="R656" t="s">
        <v>164</v>
      </c>
      <c r="S656" t="s">
        <v>14</v>
      </c>
      <c r="T656">
        <v>0</v>
      </c>
      <c r="U656">
        <v>0</v>
      </c>
      <c r="V656" t="s">
        <v>241</v>
      </c>
      <c r="W656">
        <v>0</v>
      </c>
      <c r="X656" s="3">
        <f t="shared" si="20"/>
        <v>9401</v>
      </c>
      <c r="Y656" s="3">
        <f t="shared" si="21"/>
        <v>2551.9954599999996</v>
      </c>
    </row>
    <row r="657" spans="1:25" x14ac:dyDescent="0.2">
      <c r="A657">
        <v>654</v>
      </c>
      <c r="B657">
        <v>35585</v>
      </c>
      <c r="C657">
        <v>1</v>
      </c>
      <c r="D657">
        <v>7733</v>
      </c>
      <c r="E657">
        <v>1</v>
      </c>
      <c r="F657">
        <v>6002</v>
      </c>
      <c r="G657">
        <v>77.615399999999994</v>
      </c>
      <c r="H657">
        <v>0.77615400000000001</v>
      </c>
      <c r="I657">
        <v>32</v>
      </c>
      <c r="J657">
        <v>60</v>
      </c>
      <c r="K657">
        <v>5207</v>
      </c>
      <c r="L657" t="s">
        <v>158</v>
      </c>
      <c r="M657" t="s">
        <v>159</v>
      </c>
      <c r="N657" t="s">
        <v>160</v>
      </c>
      <c r="O657" t="s">
        <v>161</v>
      </c>
      <c r="P657" t="s">
        <v>162</v>
      </c>
      <c r="Q657" t="s">
        <v>163</v>
      </c>
      <c r="R657" t="s">
        <v>164</v>
      </c>
      <c r="S657" t="s">
        <v>14</v>
      </c>
      <c r="T657">
        <v>0</v>
      </c>
      <c r="U657">
        <v>0</v>
      </c>
      <c r="V657" t="s">
        <v>241</v>
      </c>
      <c r="W657">
        <v>0</v>
      </c>
      <c r="X657" s="3">
        <f t="shared" si="20"/>
        <v>7733</v>
      </c>
      <c r="Y657" s="3">
        <f t="shared" si="21"/>
        <v>6001.9988819999999</v>
      </c>
    </row>
    <row r="658" spans="1:25" x14ac:dyDescent="0.2">
      <c r="A658">
        <v>655</v>
      </c>
      <c r="B658">
        <v>35588</v>
      </c>
      <c r="C658">
        <v>1</v>
      </c>
      <c r="D658">
        <v>7524</v>
      </c>
      <c r="E658">
        <v>1</v>
      </c>
      <c r="F658">
        <v>558</v>
      </c>
      <c r="G658">
        <v>7.4162699999999999</v>
      </c>
      <c r="H658">
        <v>7.4162699999999998E-2</v>
      </c>
      <c r="I658">
        <v>28.6</v>
      </c>
      <c r="J658">
        <v>60</v>
      </c>
      <c r="K658">
        <v>5207</v>
      </c>
      <c r="L658" t="s">
        <v>158</v>
      </c>
      <c r="M658" t="s">
        <v>159</v>
      </c>
      <c r="N658" t="s">
        <v>160</v>
      </c>
      <c r="O658" t="s">
        <v>161</v>
      </c>
      <c r="P658" t="s">
        <v>162</v>
      </c>
      <c r="Q658" t="s">
        <v>163</v>
      </c>
      <c r="R658" t="s">
        <v>164</v>
      </c>
      <c r="S658" t="s">
        <v>14</v>
      </c>
      <c r="T658">
        <v>0</v>
      </c>
      <c r="U658">
        <v>0</v>
      </c>
      <c r="V658" t="s">
        <v>241</v>
      </c>
      <c r="W658">
        <v>0</v>
      </c>
      <c r="X658" s="3">
        <f t="shared" si="20"/>
        <v>7524</v>
      </c>
      <c r="Y658" s="3">
        <f t="shared" si="21"/>
        <v>558.00015480000002</v>
      </c>
    </row>
    <row r="659" spans="1:25" x14ac:dyDescent="0.2">
      <c r="A659">
        <v>656</v>
      </c>
      <c r="B659">
        <v>35591</v>
      </c>
      <c r="C659">
        <v>1</v>
      </c>
      <c r="D659">
        <v>32713</v>
      </c>
      <c r="E659">
        <v>2</v>
      </c>
      <c r="F659">
        <v>2373</v>
      </c>
      <c r="G659">
        <v>7.2539999999999996</v>
      </c>
      <c r="H659">
        <v>7.2539999999999993E-2</v>
      </c>
      <c r="I659">
        <v>29</v>
      </c>
      <c r="J659">
        <v>60</v>
      </c>
      <c r="K659">
        <v>5207</v>
      </c>
      <c r="L659" t="s">
        <v>158</v>
      </c>
      <c r="M659" t="s">
        <v>159</v>
      </c>
      <c r="N659" t="s">
        <v>160</v>
      </c>
      <c r="O659" t="s">
        <v>161</v>
      </c>
      <c r="P659" t="s">
        <v>162</v>
      </c>
      <c r="Q659" t="s">
        <v>163</v>
      </c>
      <c r="R659" t="s">
        <v>164</v>
      </c>
      <c r="S659" t="s">
        <v>14</v>
      </c>
      <c r="T659">
        <v>0</v>
      </c>
      <c r="U659">
        <v>0</v>
      </c>
      <c r="V659" t="s">
        <v>241</v>
      </c>
      <c r="W659">
        <v>0</v>
      </c>
      <c r="X659" s="3">
        <f t="shared" si="20"/>
        <v>32713</v>
      </c>
      <c r="Y659" s="3">
        <f t="shared" si="21"/>
        <v>2373.0010199999997</v>
      </c>
    </row>
    <row r="660" spans="1:25" x14ac:dyDescent="0.2">
      <c r="A660">
        <v>657</v>
      </c>
      <c r="B660">
        <v>35593</v>
      </c>
      <c r="C660">
        <v>1</v>
      </c>
      <c r="D660">
        <v>16047</v>
      </c>
      <c r="E660">
        <v>1</v>
      </c>
      <c r="F660">
        <v>196</v>
      </c>
      <c r="G660">
        <v>1.2214100000000001</v>
      </c>
      <c r="H660">
        <v>1.22141E-2</v>
      </c>
      <c r="I660">
        <v>24.1</v>
      </c>
      <c r="J660">
        <v>60</v>
      </c>
      <c r="K660">
        <v>5207</v>
      </c>
      <c r="L660" t="s">
        <v>158</v>
      </c>
      <c r="M660" t="s">
        <v>159</v>
      </c>
      <c r="N660" t="s">
        <v>160</v>
      </c>
      <c r="O660" t="s">
        <v>161</v>
      </c>
      <c r="P660" t="s">
        <v>162</v>
      </c>
      <c r="Q660" t="s">
        <v>163</v>
      </c>
      <c r="R660" t="s">
        <v>164</v>
      </c>
      <c r="S660" t="s">
        <v>14</v>
      </c>
      <c r="T660">
        <v>0</v>
      </c>
      <c r="U660">
        <v>0</v>
      </c>
      <c r="V660" t="s">
        <v>241</v>
      </c>
      <c r="W660">
        <v>0</v>
      </c>
      <c r="X660" s="3">
        <f t="shared" si="20"/>
        <v>16047</v>
      </c>
      <c r="Y660" s="3">
        <f t="shared" si="21"/>
        <v>195.99966270000002</v>
      </c>
    </row>
    <row r="661" spans="1:25" x14ac:dyDescent="0.2">
      <c r="A661">
        <v>658</v>
      </c>
      <c r="B661">
        <v>35598</v>
      </c>
      <c r="C661">
        <v>1</v>
      </c>
      <c r="D661">
        <v>34923</v>
      </c>
      <c r="E661">
        <v>1</v>
      </c>
      <c r="F661">
        <v>2425</v>
      </c>
      <c r="G661">
        <v>6.9438500000000003</v>
      </c>
      <c r="H661">
        <v>6.94385E-2</v>
      </c>
      <c r="I661">
        <v>33.4</v>
      </c>
      <c r="J661">
        <v>60</v>
      </c>
      <c r="K661">
        <v>5207</v>
      </c>
      <c r="L661" t="s">
        <v>158</v>
      </c>
      <c r="M661" t="s">
        <v>159</v>
      </c>
      <c r="N661" t="s">
        <v>160</v>
      </c>
      <c r="O661" t="s">
        <v>161</v>
      </c>
      <c r="P661" t="s">
        <v>162</v>
      </c>
      <c r="Q661" t="s">
        <v>163</v>
      </c>
      <c r="R661" t="s">
        <v>164</v>
      </c>
      <c r="S661" t="s">
        <v>14</v>
      </c>
      <c r="T661">
        <v>0</v>
      </c>
      <c r="U661">
        <v>0</v>
      </c>
      <c r="V661" t="s">
        <v>241</v>
      </c>
      <c r="W661">
        <v>0</v>
      </c>
      <c r="X661" s="3">
        <f t="shared" si="20"/>
        <v>34923</v>
      </c>
      <c r="Y661" s="3">
        <f t="shared" si="21"/>
        <v>2425.0007354999998</v>
      </c>
    </row>
    <row r="662" spans="1:25" x14ac:dyDescent="0.2">
      <c r="A662">
        <v>659</v>
      </c>
      <c r="B662">
        <v>35605</v>
      </c>
      <c r="C662">
        <v>1</v>
      </c>
      <c r="D662">
        <v>14767</v>
      </c>
      <c r="E662">
        <v>1</v>
      </c>
      <c r="F662">
        <v>1063</v>
      </c>
      <c r="G662">
        <v>7.19848</v>
      </c>
      <c r="H662">
        <v>7.1984800000000002E-2</v>
      </c>
      <c r="I662">
        <v>20.2</v>
      </c>
      <c r="J662">
        <v>60</v>
      </c>
      <c r="K662">
        <v>5207</v>
      </c>
      <c r="L662" t="s">
        <v>158</v>
      </c>
      <c r="M662" t="s">
        <v>159</v>
      </c>
      <c r="N662" t="s">
        <v>160</v>
      </c>
      <c r="O662" t="s">
        <v>161</v>
      </c>
      <c r="P662" t="s">
        <v>162</v>
      </c>
      <c r="Q662" t="s">
        <v>163</v>
      </c>
      <c r="R662" t="s">
        <v>164</v>
      </c>
      <c r="S662" t="s">
        <v>14</v>
      </c>
      <c r="T662">
        <v>0</v>
      </c>
      <c r="U662">
        <v>0</v>
      </c>
      <c r="V662" t="s">
        <v>241</v>
      </c>
      <c r="W662">
        <v>0</v>
      </c>
      <c r="X662" s="3">
        <f t="shared" si="20"/>
        <v>14767</v>
      </c>
      <c r="Y662" s="3">
        <f t="shared" si="21"/>
        <v>1062.9995415999999</v>
      </c>
    </row>
    <row r="663" spans="1:25" x14ac:dyDescent="0.2">
      <c r="A663">
        <v>660</v>
      </c>
      <c r="B663">
        <v>35606</v>
      </c>
      <c r="C663">
        <v>1</v>
      </c>
      <c r="D663">
        <v>23131</v>
      </c>
      <c r="E663">
        <v>1</v>
      </c>
      <c r="F663">
        <v>367</v>
      </c>
      <c r="G663">
        <v>1.5866199999999999</v>
      </c>
      <c r="H663">
        <v>1.58662E-2</v>
      </c>
      <c r="I663">
        <v>31.8</v>
      </c>
      <c r="J663">
        <v>60</v>
      </c>
      <c r="K663">
        <v>5207</v>
      </c>
      <c r="L663" t="s">
        <v>158</v>
      </c>
      <c r="M663" t="s">
        <v>159</v>
      </c>
      <c r="N663" t="s">
        <v>160</v>
      </c>
      <c r="O663" t="s">
        <v>161</v>
      </c>
      <c r="P663" t="s">
        <v>162</v>
      </c>
      <c r="Q663" t="s">
        <v>163</v>
      </c>
      <c r="R663" t="s">
        <v>164</v>
      </c>
      <c r="S663" t="s">
        <v>14</v>
      </c>
      <c r="T663">
        <v>0</v>
      </c>
      <c r="U663">
        <v>0</v>
      </c>
      <c r="V663" t="s">
        <v>241</v>
      </c>
      <c r="W663">
        <v>0</v>
      </c>
      <c r="X663" s="3">
        <f t="shared" si="20"/>
        <v>23131</v>
      </c>
      <c r="Y663" s="3">
        <f t="shared" si="21"/>
        <v>367.00107220000001</v>
      </c>
    </row>
    <row r="664" spans="1:25" x14ac:dyDescent="0.2">
      <c r="A664">
        <v>661</v>
      </c>
      <c r="B664">
        <v>35608</v>
      </c>
      <c r="C664">
        <v>1</v>
      </c>
      <c r="D664">
        <v>33746</v>
      </c>
      <c r="E664">
        <v>1</v>
      </c>
      <c r="F664">
        <v>2433</v>
      </c>
      <c r="G664">
        <v>7.20974</v>
      </c>
      <c r="H664">
        <v>7.2097400000000006E-2</v>
      </c>
      <c r="I664">
        <v>28</v>
      </c>
      <c r="J664">
        <v>60</v>
      </c>
      <c r="K664">
        <v>5207</v>
      </c>
      <c r="L664" t="s">
        <v>158</v>
      </c>
      <c r="M664" t="s">
        <v>159</v>
      </c>
      <c r="N664" t="s">
        <v>160</v>
      </c>
      <c r="O664" t="s">
        <v>161</v>
      </c>
      <c r="P664" t="s">
        <v>162</v>
      </c>
      <c r="Q664" t="s">
        <v>163</v>
      </c>
      <c r="R664" t="s">
        <v>164</v>
      </c>
      <c r="S664" t="s">
        <v>14</v>
      </c>
      <c r="T664">
        <v>0</v>
      </c>
      <c r="U664">
        <v>0</v>
      </c>
      <c r="V664" t="s">
        <v>241</v>
      </c>
      <c r="W664">
        <v>0</v>
      </c>
      <c r="X664" s="3">
        <f t="shared" si="20"/>
        <v>33746</v>
      </c>
      <c r="Y664" s="3">
        <f t="shared" si="21"/>
        <v>2432.9988604</v>
      </c>
    </row>
    <row r="665" spans="1:25" x14ac:dyDescent="0.2">
      <c r="A665">
        <v>662</v>
      </c>
      <c r="B665">
        <v>35609</v>
      </c>
      <c r="C665">
        <v>1</v>
      </c>
      <c r="D665">
        <v>45209</v>
      </c>
      <c r="E665">
        <v>2</v>
      </c>
      <c r="F665">
        <v>3481</v>
      </c>
      <c r="G665">
        <v>7.6997900000000001</v>
      </c>
      <c r="H665">
        <v>7.6997899999999994E-2</v>
      </c>
      <c r="I665">
        <v>28.4</v>
      </c>
      <c r="J665">
        <v>60</v>
      </c>
      <c r="K665">
        <v>5207</v>
      </c>
      <c r="L665" t="s">
        <v>158</v>
      </c>
      <c r="M665" t="s">
        <v>159</v>
      </c>
      <c r="N665" t="s">
        <v>160</v>
      </c>
      <c r="O665" t="s">
        <v>161</v>
      </c>
      <c r="P665" t="s">
        <v>162</v>
      </c>
      <c r="Q665" t="s">
        <v>163</v>
      </c>
      <c r="R665" t="s">
        <v>164</v>
      </c>
      <c r="S665" t="s">
        <v>14</v>
      </c>
      <c r="T665">
        <v>0</v>
      </c>
      <c r="U665">
        <v>0</v>
      </c>
      <c r="V665" t="s">
        <v>241</v>
      </c>
      <c r="W665">
        <v>0</v>
      </c>
      <c r="X665" s="3">
        <f t="shared" si="20"/>
        <v>45209</v>
      </c>
      <c r="Y665" s="3">
        <f t="shared" si="21"/>
        <v>3480.9980610999996</v>
      </c>
    </row>
    <row r="666" spans="1:25" x14ac:dyDescent="0.2">
      <c r="A666">
        <v>663</v>
      </c>
      <c r="B666">
        <v>35610</v>
      </c>
      <c r="C666">
        <v>1</v>
      </c>
      <c r="D666">
        <v>13858</v>
      </c>
      <c r="E666">
        <v>1</v>
      </c>
      <c r="F666">
        <v>1383</v>
      </c>
      <c r="G666">
        <v>9.9797999999999991</v>
      </c>
      <c r="H666">
        <v>9.9797999999999998E-2</v>
      </c>
      <c r="I666">
        <v>32</v>
      </c>
      <c r="J666">
        <v>60</v>
      </c>
      <c r="K666">
        <v>5207</v>
      </c>
      <c r="L666" t="s">
        <v>158</v>
      </c>
      <c r="M666" t="s">
        <v>159</v>
      </c>
      <c r="N666" t="s">
        <v>160</v>
      </c>
      <c r="O666" t="s">
        <v>161</v>
      </c>
      <c r="P666" t="s">
        <v>162</v>
      </c>
      <c r="Q666" t="s">
        <v>163</v>
      </c>
      <c r="R666" t="s">
        <v>164</v>
      </c>
      <c r="S666" t="s">
        <v>14</v>
      </c>
      <c r="T666">
        <v>0</v>
      </c>
      <c r="U666">
        <v>0</v>
      </c>
      <c r="V666" t="s">
        <v>241</v>
      </c>
      <c r="W666">
        <v>0</v>
      </c>
      <c r="X666" s="3">
        <f t="shared" si="20"/>
        <v>13858</v>
      </c>
      <c r="Y666" s="3">
        <f t="shared" si="21"/>
        <v>1383.0006839999999</v>
      </c>
    </row>
    <row r="667" spans="1:25" x14ac:dyDescent="0.2">
      <c r="A667">
        <v>664</v>
      </c>
      <c r="B667">
        <v>35612</v>
      </c>
      <c r="C667">
        <v>1</v>
      </c>
      <c r="D667">
        <v>12766</v>
      </c>
      <c r="E667">
        <v>1</v>
      </c>
      <c r="F667">
        <v>5715</v>
      </c>
      <c r="G667">
        <v>44.767400000000002</v>
      </c>
      <c r="H667">
        <v>0.44767400000000002</v>
      </c>
      <c r="I667">
        <v>27.1</v>
      </c>
      <c r="J667">
        <v>60</v>
      </c>
      <c r="K667">
        <v>5207</v>
      </c>
      <c r="L667" t="s">
        <v>158</v>
      </c>
      <c r="M667" t="s">
        <v>159</v>
      </c>
      <c r="N667" t="s">
        <v>160</v>
      </c>
      <c r="O667" t="s">
        <v>161</v>
      </c>
      <c r="P667" t="s">
        <v>162</v>
      </c>
      <c r="Q667" t="s">
        <v>163</v>
      </c>
      <c r="R667" t="s">
        <v>164</v>
      </c>
      <c r="S667" t="s">
        <v>14</v>
      </c>
      <c r="T667">
        <v>0</v>
      </c>
      <c r="U667">
        <v>0</v>
      </c>
      <c r="V667" t="s">
        <v>241</v>
      </c>
      <c r="W667">
        <v>0</v>
      </c>
      <c r="X667" s="3">
        <f t="shared" si="20"/>
        <v>12766</v>
      </c>
      <c r="Y667" s="3">
        <f t="shared" si="21"/>
        <v>5715.0062840000001</v>
      </c>
    </row>
    <row r="668" spans="1:25" x14ac:dyDescent="0.2">
      <c r="A668">
        <v>665</v>
      </c>
      <c r="B668">
        <v>35615</v>
      </c>
      <c r="C668">
        <v>1</v>
      </c>
      <c r="D668">
        <v>5253</v>
      </c>
      <c r="E668">
        <v>1</v>
      </c>
      <c r="F668">
        <v>1917</v>
      </c>
      <c r="G668">
        <v>36.493400000000001</v>
      </c>
      <c r="H668">
        <v>0.36493399999999998</v>
      </c>
      <c r="I668">
        <v>26.8</v>
      </c>
      <c r="J668">
        <v>60</v>
      </c>
      <c r="K668">
        <v>5207</v>
      </c>
      <c r="L668" t="s">
        <v>158</v>
      </c>
      <c r="M668" t="s">
        <v>159</v>
      </c>
      <c r="N668" t="s">
        <v>160</v>
      </c>
      <c r="O668" t="s">
        <v>161</v>
      </c>
      <c r="P668" t="s">
        <v>162</v>
      </c>
      <c r="Q668" t="s">
        <v>163</v>
      </c>
      <c r="R668" t="s">
        <v>164</v>
      </c>
      <c r="S668" t="s">
        <v>14</v>
      </c>
      <c r="T668">
        <v>0.36493432324385999</v>
      </c>
      <c r="U668">
        <v>0.48145756863146399</v>
      </c>
      <c r="V668">
        <v>1.31929922171157</v>
      </c>
      <c r="W668">
        <v>0</v>
      </c>
      <c r="X668" s="3">
        <f t="shared" si="20"/>
        <v>5253</v>
      </c>
      <c r="Y668" s="3">
        <f t="shared" si="21"/>
        <v>1916.998302</v>
      </c>
    </row>
    <row r="669" spans="1:25" x14ac:dyDescent="0.2">
      <c r="A669">
        <v>666</v>
      </c>
      <c r="B669">
        <v>35623</v>
      </c>
      <c r="C669">
        <v>1</v>
      </c>
      <c r="D669">
        <v>18141</v>
      </c>
      <c r="E669">
        <v>1</v>
      </c>
      <c r="F669">
        <v>1430</v>
      </c>
      <c r="G669">
        <v>7.8826999999999998</v>
      </c>
      <c r="H669">
        <v>7.8826999999999994E-2</v>
      </c>
      <c r="I669">
        <v>22.9</v>
      </c>
      <c r="J669">
        <v>60</v>
      </c>
      <c r="K669">
        <v>5207</v>
      </c>
      <c r="L669" t="s">
        <v>158</v>
      </c>
      <c r="M669" t="s">
        <v>159</v>
      </c>
      <c r="N669" t="s">
        <v>160</v>
      </c>
      <c r="O669" t="s">
        <v>161</v>
      </c>
      <c r="P669" t="s">
        <v>162</v>
      </c>
      <c r="Q669" t="s">
        <v>163</v>
      </c>
      <c r="R669" t="s">
        <v>164</v>
      </c>
      <c r="S669" t="s">
        <v>14</v>
      </c>
      <c r="T669">
        <v>0</v>
      </c>
      <c r="U669">
        <v>0</v>
      </c>
      <c r="V669" t="s">
        <v>241</v>
      </c>
      <c r="W669">
        <v>0</v>
      </c>
      <c r="X669" s="3">
        <f t="shared" si="20"/>
        <v>18141</v>
      </c>
      <c r="Y669" s="3">
        <f t="shared" si="21"/>
        <v>1430.0006069999999</v>
      </c>
    </row>
    <row r="670" spans="1:25" x14ac:dyDescent="0.2">
      <c r="A670">
        <v>667</v>
      </c>
      <c r="B670">
        <v>35626</v>
      </c>
      <c r="C670">
        <v>1</v>
      </c>
      <c r="D670">
        <v>17060</v>
      </c>
      <c r="E670">
        <v>2</v>
      </c>
      <c r="F670">
        <v>2653</v>
      </c>
      <c r="G670">
        <v>15.551</v>
      </c>
      <c r="H670">
        <v>0.29249700000000001</v>
      </c>
      <c r="I670">
        <v>22</v>
      </c>
      <c r="J670">
        <v>60</v>
      </c>
      <c r="K670">
        <v>5207</v>
      </c>
      <c r="L670" t="s">
        <v>158</v>
      </c>
      <c r="M670" t="s">
        <v>159</v>
      </c>
      <c r="N670" t="s">
        <v>160</v>
      </c>
      <c r="O670" t="s">
        <v>161</v>
      </c>
      <c r="P670" t="s">
        <v>162</v>
      </c>
      <c r="Q670" t="s">
        <v>163</v>
      </c>
      <c r="R670" t="s">
        <v>164</v>
      </c>
      <c r="S670" t="s">
        <v>14</v>
      </c>
      <c r="T670">
        <v>0</v>
      </c>
      <c r="U670">
        <v>0</v>
      </c>
      <c r="V670" t="s">
        <v>241</v>
      </c>
      <c r="W670">
        <v>0</v>
      </c>
      <c r="X670" s="3">
        <f t="shared" si="20"/>
        <v>17060</v>
      </c>
      <c r="Y670" s="3">
        <f t="shared" si="21"/>
        <v>4989.9988199999998</v>
      </c>
    </row>
    <row r="671" spans="1:25" x14ac:dyDescent="0.2">
      <c r="A671">
        <v>668</v>
      </c>
      <c r="B671">
        <v>35627</v>
      </c>
      <c r="C671">
        <v>1</v>
      </c>
      <c r="D671">
        <v>7390</v>
      </c>
      <c r="E671">
        <v>1</v>
      </c>
      <c r="F671">
        <v>556</v>
      </c>
      <c r="G671">
        <v>7.5236799999999997</v>
      </c>
      <c r="H671">
        <v>7.5236800000000006E-2</v>
      </c>
      <c r="I671">
        <v>32.700000000000003</v>
      </c>
      <c r="J671">
        <v>60</v>
      </c>
      <c r="K671">
        <v>5207</v>
      </c>
      <c r="L671" t="s">
        <v>158</v>
      </c>
      <c r="M671" t="s">
        <v>159</v>
      </c>
      <c r="N671" t="s">
        <v>160</v>
      </c>
      <c r="O671" t="s">
        <v>161</v>
      </c>
      <c r="P671" t="s">
        <v>162</v>
      </c>
      <c r="Q671" t="s">
        <v>163</v>
      </c>
      <c r="R671" t="s">
        <v>164</v>
      </c>
      <c r="S671" t="s">
        <v>14</v>
      </c>
      <c r="T671">
        <v>0</v>
      </c>
      <c r="U671">
        <v>0</v>
      </c>
      <c r="V671" t="s">
        <v>241</v>
      </c>
      <c r="W671">
        <v>0</v>
      </c>
      <c r="X671" s="3">
        <f t="shared" si="20"/>
        <v>7390</v>
      </c>
      <c r="Y671" s="3">
        <f t="shared" si="21"/>
        <v>555.99995200000001</v>
      </c>
    </row>
    <row r="672" spans="1:25" x14ac:dyDescent="0.2">
      <c r="A672">
        <v>669</v>
      </c>
      <c r="B672">
        <v>35629</v>
      </c>
      <c r="C672">
        <v>1</v>
      </c>
      <c r="D672">
        <v>18355</v>
      </c>
      <c r="E672">
        <v>1</v>
      </c>
      <c r="F672">
        <v>3827</v>
      </c>
      <c r="G672">
        <v>20.849900000000002</v>
      </c>
      <c r="H672">
        <v>0.20849899999999999</v>
      </c>
      <c r="I672">
        <v>30.4</v>
      </c>
      <c r="J672">
        <v>60</v>
      </c>
      <c r="K672">
        <v>5207</v>
      </c>
      <c r="L672" t="s">
        <v>158</v>
      </c>
      <c r="M672" t="s">
        <v>159</v>
      </c>
      <c r="N672" t="s">
        <v>160</v>
      </c>
      <c r="O672" t="s">
        <v>161</v>
      </c>
      <c r="P672" t="s">
        <v>162</v>
      </c>
      <c r="Q672" t="s">
        <v>163</v>
      </c>
      <c r="R672" t="s">
        <v>164</v>
      </c>
      <c r="S672" t="s">
        <v>14</v>
      </c>
      <c r="T672">
        <v>0</v>
      </c>
      <c r="U672">
        <v>0</v>
      </c>
      <c r="V672" t="s">
        <v>241</v>
      </c>
      <c r="W672">
        <v>0</v>
      </c>
      <c r="X672" s="3">
        <f t="shared" si="20"/>
        <v>18355</v>
      </c>
      <c r="Y672" s="3">
        <f t="shared" si="21"/>
        <v>3826.9991449999998</v>
      </c>
    </row>
    <row r="673" spans="1:25" x14ac:dyDescent="0.2">
      <c r="A673">
        <v>670</v>
      </c>
      <c r="B673">
        <v>35630</v>
      </c>
      <c r="C673">
        <v>1</v>
      </c>
      <c r="D673">
        <v>154591</v>
      </c>
      <c r="E673">
        <v>14</v>
      </c>
      <c r="F673">
        <v>29231</v>
      </c>
      <c r="G673">
        <v>18.9086</v>
      </c>
      <c r="H673">
        <v>0.189086</v>
      </c>
      <c r="I673">
        <v>25.6</v>
      </c>
      <c r="J673">
        <v>60</v>
      </c>
      <c r="K673">
        <v>5207</v>
      </c>
      <c r="L673" t="s">
        <v>158</v>
      </c>
      <c r="M673" t="s">
        <v>159</v>
      </c>
      <c r="N673" t="s">
        <v>160</v>
      </c>
      <c r="O673" t="s">
        <v>161</v>
      </c>
      <c r="P673" t="s">
        <v>162</v>
      </c>
      <c r="Q673" t="s">
        <v>163</v>
      </c>
      <c r="R673" t="s">
        <v>164</v>
      </c>
      <c r="S673" t="s">
        <v>14</v>
      </c>
      <c r="T673">
        <v>0</v>
      </c>
      <c r="U673">
        <v>0</v>
      </c>
      <c r="V673" t="s">
        <v>241</v>
      </c>
      <c r="W673">
        <v>0.02</v>
      </c>
      <c r="X673" s="3">
        <f t="shared" si="20"/>
        <v>154591</v>
      </c>
      <c r="Y673" s="3">
        <f t="shared" si="21"/>
        <v>29230.993826000002</v>
      </c>
    </row>
    <row r="674" spans="1:25" x14ac:dyDescent="0.2">
      <c r="A674">
        <v>671</v>
      </c>
      <c r="B674">
        <v>35639</v>
      </c>
      <c r="C674">
        <v>1</v>
      </c>
      <c r="D674">
        <v>44430</v>
      </c>
      <c r="E674">
        <v>2</v>
      </c>
      <c r="F674">
        <v>10254</v>
      </c>
      <c r="G674">
        <v>23.079000000000001</v>
      </c>
      <c r="H674">
        <v>0.23079</v>
      </c>
      <c r="I674">
        <v>22.5</v>
      </c>
      <c r="J674">
        <v>60</v>
      </c>
      <c r="K674">
        <v>5207</v>
      </c>
      <c r="L674" t="s">
        <v>158</v>
      </c>
      <c r="M674" t="s">
        <v>159</v>
      </c>
      <c r="N674" t="s">
        <v>160</v>
      </c>
      <c r="O674" t="s">
        <v>161</v>
      </c>
      <c r="P674" t="s">
        <v>162</v>
      </c>
      <c r="Q674" t="s">
        <v>163</v>
      </c>
      <c r="R674" t="s">
        <v>164</v>
      </c>
      <c r="S674" t="s">
        <v>14</v>
      </c>
      <c r="T674">
        <v>0</v>
      </c>
      <c r="U674">
        <v>0</v>
      </c>
      <c r="V674" t="s">
        <v>241</v>
      </c>
      <c r="W674">
        <v>0</v>
      </c>
      <c r="X674" s="3">
        <f t="shared" si="20"/>
        <v>44430</v>
      </c>
      <c r="Y674" s="3">
        <f t="shared" si="21"/>
        <v>10253.9997</v>
      </c>
    </row>
    <row r="675" spans="1:25" x14ac:dyDescent="0.2">
      <c r="A675">
        <v>672</v>
      </c>
      <c r="B675">
        <v>35641</v>
      </c>
      <c r="C675">
        <v>1</v>
      </c>
      <c r="D675">
        <v>51026</v>
      </c>
      <c r="E675">
        <v>3</v>
      </c>
      <c r="F675">
        <v>3793</v>
      </c>
      <c r="G675">
        <v>7.4334699999999998</v>
      </c>
      <c r="H675">
        <v>7.4334700000000004E-2</v>
      </c>
      <c r="I675">
        <v>29.8</v>
      </c>
      <c r="J675">
        <v>60</v>
      </c>
      <c r="K675">
        <v>5207</v>
      </c>
      <c r="L675" t="s">
        <v>158</v>
      </c>
      <c r="M675" t="s">
        <v>159</v>
      </c>
      <c r="N675" t="s">
        <v>160</v>
      </c>
      <c r="O675" t="s">
        <v>161</v>
      </c>
      <c r="P675" t="s">
        <v>162</v>
      </c>
      <c r="Q675" t="s">
        <v>163</v>
      </c>
      <c r="R675" t="s">
        <v>164</v>
      </c>
      <c r="S675" t="s">
        <v>14</v>
      </c>
      <c r="T675">
        <v>0</v>
      </c>
      <c r="U675">
        <v>0</v>
      </c>
      <c r="V675" t="s">
        <v>241</v>
      </c>
      <c r="W675">
        <v>0</v>
      </c>
      <c r="X675" s="3">
        <f t="shared" si="20"/>
        <v>51026</v>
      </c>
      <c r="Y675" s="3">
        <f t="shared" si="21"/>
        <v>3793.0024022000002</v>
      </c>
    </row>
    <row r="676" spans="1:25" x14ac:dyDescent="0.2">
      <c r="A676">
        <v>673</v>
      </c>
      <c r="B676">
        <v>35642</v>
      </c>
      <c r="C676">
        <v>1</v>
      </c>
      <c r="D676">
        <v>14176</v>
      </c>
      <c r="E676">
        <v>1</v>
      </c>
      <c r="F676">
        <v>625</v>
      </c>
      <c r="G676">
        <v>4.4088599999999998</v>
      </c>
      <c r="H676">
        <v>4.4088599999999999E-2</v>
      </c>
      <c r="I676">
        <v>32</v>
      </c>
      <c r="J676">
        <v>60</v>
      </c>
      <c r="K676">
        <v>5207</v>
      </c>
      <c r="L676" t="s">
        <v>158</v>
      </c>
      <c r="M676" t="s">
        <v>159</v>
      </c>
      <c r="N676" t="s">
        <v>160</v>
      </c>
      <c r="O676" t="s">
        <v>161</v>
      </c>
      <c r="P676" t="s">
        <v>162</v>
      </c>
      <c r="Q676" t="s">
        <v>163</v>
      </c>
      <c r="R676" t="s">
        <v>164</v>
      </c>
      <c r="S676" t="s">
        <v>14</v>
      </c>
      <c r="T676">
        <v>0</v>
      </c>
      <c r="U676">
        <v>0</v>
      </c>
      <c r="V676" t="s">
        <v>241</v>
      </c>
      <c r="W676">
        <v>0</v>
      </c>
      <c r="X676" s="3">
        <f t="shared" si="20"/>
        <v>14176</v>
      </c>
      <c r="Y676" s="3">
        <f t="shared" si="21"/>
        <v>624.99999359999993</v>
      </c>
    </row>
    <row r="677" spans="1:25" x14ac:dyDescent="0.2">
      <c r="A677">
        <v>674</v>
      </c>
      <c r="B677">
        <v>35646</v>
      </c>
      <c r="C677">
        <v>1</v>
      </c>
      <c r="D677">
        <v>32206</v>
      </c>
      <c r="E677">
        <v>4</v>
      </c>
      <c r="F677">
        <v>9519</v>
      </c>
      <c r="G677">
        <v>29.5566</v>
      </c>
      <c r="H677">
        <v>0.36772700000000003</v>
      </c>
      <c r="I677">
        <v>29.2</v>
      </c>
      <c r="J677">
        <v>60</v>
      </c>
      <c r="K677">
        <v>5207</v>
      </c>
      <c r="L677" t="s">
        <v>158</v>
      </c>
      <c r="M677" t="s">
        <v>159</v>
      </c>
      <c r="N677" t="s">
        <v>160</v>
      </c>
      <c r="O677" t="s">
        <v>161</v>
      </c>
      <c r="P677" t="s">
        <v>162</v>
      </c>
      <c r="Q677" t="s">
        <v>163</v>
      </c>
      <c r="R677" t="s">
        <v>164</v>
      </c>
      <c r="S677" t="s">
        <v>14</v>
      </c>
      <c r="T677">
        <v>0</v>
      </c>
      <c r="U677">
        <v>0</v>
      </c>
      <c r="V677" t="s">
        <v>241</v>
      </c>
      <c r="W677">
        <v>0.01</v>
      </c>
      <c r="X677" s="3">
        <f t="shared" si="20"/>
        <v>32206</v>
      </c>
      <c r="Y677" s="3">
        <f t="shared" si="21"/>
        <v>11843.015762000001</v>
      </c>
    </row>
    <row r="678" spans="1:25" x14ac:dyDescent="0.2">
      <c r="A678">
        <v>675</v>
      </c>
      <c r="B678">
        <v>35647</v>
      </c>
      <c r="C678">
        <v>1</v>
      </c>
      <c r="D678">
        <v>8243</v>
      </c>
      <c r="E678">
        <v>1</v>
      </c>
      <c r="F678">
        <v>691</v>
      </c>
      <c r="G678">
        <v>8.3828700000000005</v>
      </c>
      <c r="H678">
        <v>8.3828700000000006E-2</v>
      </c>
      <c r="I678">
        <v>31.1</v>
      </c>
      <c r="J678">
        <v>1</v>
      </c>
      <c r="K678">
        <v>5207</v>
      </c>
      <c r="L678" t="s">
        <v>158</v>
      </c>
      <c r="M678" t="s">
        <v>159</v>
      </c>
      <c r="N678" t="s">
        <v>160</v>
      </c>
      <c r="O678" t="s">
        <v>161</v>
      </c>
      <c r="P678" t="s">
        <v>162</v>
      </c>
      <c r="Q678" t="s">
        <v>163</v>
      </c>
      <c r="R678" t="s">
        <v>164</v>
      </c>
      <c r="S678" t="s">
        <v>14</v>
      </c>
      <c r="T678">
        <v>0</v>
      </c>
      <c r="U678">
        <v>0</v>
      </c>
      <c r="V678" t="s">
        <v>241</v>
      </c>
      <c r="W678">
        <v>0</v>
      </c>
      <c r="X678" s="3">
        <f t="shared" si="20"/>
        <v>8243</v>
      </c>
      <c r="Y678" s="3">
        <f t="shared" si="21"/>
        <v>690.99997410000003</v>
      </c>
    </row>
    <row r="679" spans="1:25" x14ac:dyDescent="0.2">
      <c r="A679">
        <v>676</v>
      </c>
      <c r="B679">
        <v>35648</v>
      </c>
      <c r="C679">
        <v>1</v>
      </c>
      <c r="D679">
        <v>4447</v>
      </c>
      <c r="E679">
        <v>1</v>
      </c>
      <c r="F679">
        <v>350</v>
      </c>
      <c r="G679">
        <v>7.8704700000000001</v>
      </c>
      <c r="H679">
        <v>7.8704700000000002E-2</v>
      </c>
      <c r="I679">
        <v>18.5</v>
      </c>
      <c r="J679">
        <v>60</v>
      </c>
      <c r="K679">
        <v>5207</v>
      </c>
      <c r="L679" t="s">
        <v>158</v>
      </c>
      <c r="M679" t="s">
        <v>159</v>
      </c>
      <c r="N679" t="s">
        <v>160</v>
      </c>
      <c r="O679" t="s">
        <v>161</v>
      </c>
      <c r="P679" t="s">
        <v>162</v>
      </c>
      <c r="Q679" t="s">
        <v>163</v>
      </c>
      <c r="R679" t="s">
        <v>164</v>
      </c>
      <c r="S679" t="s">
        <v>14</v>
      </c>
      <c r="T679">
        <v>7.8704744771756194E-2</v>
      </c>
      <c r="U679">
        <v>0.26930766241097198</v>
      </c>
      <c r="V679">
        <v>3.4217462135474102</v>
      </c>
      <c r="W679">
        <v>0</v>
      </c>
      <c r="X679" s="3">
        <f t="shared" si="20"/>
        <v>4447</v>
      </c>
      <c r="Y679" s="3">
        <f t="shared" si="21"/>
        <v>349.99980090000003</v>
      </c>
    </row>
    <row r="680" spans="1:25" x14ac:dyDescent="0.2">
      <c r="A680">
        <v>677</v>
      </c>
      <c r="B680">
        <v>35649</v>
      </c>
      <c r="C680">
        <v>1</v>
      </c>
      <c r="D680">
        <v>14408</v>
      </c>
      <c r="E680">
        <v>1</v>
      </c>
      <c r="F680">
        <v>2784</v>
      </c>
      <c r="G680">
        <v>19.322600000000001</v>
      </c>
      <c r="H680">
        <v>0.19322600000000001</v>
      </c>
      <c r="I680">
        <v>27.8</v>
      </c>
      <c r="J680">
        <v>60</v>
      </c>
      <c r="K680">
        <v>5207</v>
      </c>
      <c r="L680" t="s">
        <v>158</v>
      </c>
      <c r="M680" t="s">
        <v>159</v>
      </c>
      <c r="N680" t="s">
        <v>160</v>
      </c>
      <c r="O680" t="s">
        <v>161</v>
      </c>
      <c r="P680" t="s">
        <v>162</v>
      </c>
      <c r="Q680" t="s">
        <v>163</v>
      </c>
      <c r="R680" t="s">
        <v>164</v>
      </c>
      <c r="S680" t="s">
        <v>14</v>
      </c>
      <c r="T680">
        <v>0</v>
      </c>
      <c r="U680">
        <v>0</v>
      </c>
      <c r="V680" t="s">
        <v>241</v>
      </c>
      <c r="W680">
        <v>0</v>
      </c>
      <c r="X680" s="3">
        <f t="shared" si="20"/>
        <v>14408</v>
      </c>
      <c r="Y680" s="3">
        <f t="shared" si="21"/>
        <v>2784.0002079999999</v>
      </c>
    </row>
    <row r="681" spans="1:25" x14ac:dyDescent="0.2">
      <c r="A681">
        <v>678</v>
      </c>
      <c r="B681">
        <v>35655</v>
      </c>
      <c r="C681">
        <v>1</v>
      </c>
      <c r="D681">
        <v>6137</v>
      </c>
      <c r="E681">
        <v>1</v>
      </c>
      <c r="F681">
        <v>446</v>
      </c>
      <c r="G681">
        <v>7.2673899999999998</v>
      </c>
      <c r="H681">
        <v>7.26739E-2</v>
      </c>
      <c r="I681">
        <v>20</v>
      </c>
      <c r="J681">
        <v>60</v>
      </c>
      <c r="K681">
        <v>5207</v>
      </c>
      <c r="L681" t="s">
        <v>158</v>
      </c>
      <c r="M681" t="s">
        <v>159</v>
      </c>
      <c r="N681" t="s">
        <v>160</v>
      </c>
      <c r="O681" t="s">
        <v>161</v>
      </c>
      <c r="P681" t="s">
        <v>162</v>
      </c>
      <c r="Q681" t="s">
        <v>163</v>
      </c>
      <c r="R681" t="s">
        <v>164</v>
      </c>
      <c r="S681" t="s">
        <v>14</v>
      </c>
      <c r="T681">
        <v>0</v>
      </c>
      <c r="U681">
        <v>0</v>
      </c>
      <c r="V681" t="s">
        <v>241</v>
      </c>
      <c r="W681">
        <v>0</v>
      </c>
      <c r="X681" s="3">
        <f t="shared" si="20"/>
        <v>6137</v>
      </c>
      <c r="Y681" s="3">
        <f t="shared" si="21"/>
        <v>445.99972430000003</v>
      </c>
    </row>
    <row r="682" spans="1:25" x14ac:dyDescent="0.2">
      <c r="A682">
        <v>679</v>
      </c>
      <c r="B682">
        <v>35656</v>
      </c>
      <c r="C682">
        <v>1</v>
      </c>
      <c r="D682">
        <v>6625</v>
      </c>
      <c r="E682">
        <v>1</v>
      </c>
      <c r="F682">
        <v>5451</v>
      </c>
      <c r="G682">
        <v>82.279200000000003</v>
      </c>
      <c r="H682">
        <v>0.82279199999999997</v>
      </c>
      <c r="I682">
        <v>33.1</v>
      </c>
      <c r="J682">
        <v>60</v>
      </c>
      <c r="K682">
        <v>5207</v>
      </c>
      <c r="L682" t="s">
        <v>158</v>
      </c>
      <c r="M682" t="s">
        <v>159</v>
      </c>
      <c r="N682" t="s">
        <v>160</v>
      </c>
      <c r="O682" t="s">
        <v>161</v>
      </c>
      <c r="P682" t="s">
        <v>162</v>
      </c>
      <c r="Q682" t="s">
        <v>163</v>
      </c>
      <c r="R682" t="s">
        <v>164</v>
      </c>
      <c r="S682" t="s">
        <v>14</v>
      </c>
      <c r="T682">
        <v>0</v>
      </c>
      <c r="U682">
        <v>0</v>
      </c>
      <c r="V682" t="s">
        <v>241</v>
      </c>
      <c r="W682">
        <v>0</v>
      </c>
      <c r="X682" s="3">
        <f t="shared" si="20"/>
        <v>6625</v>
      </c>
      <c r="Y682" s="3">
        <f t="shared" si="21"/>
        <v>5450.9969999999994</v>
      </c>
    </row>
    <row r="683" spans="1:25" x14ac:dyDescent="0.2">
      <c r="A683">
        <v>680</v>
      </c>
      <c r="B683">
        <v>35659</v>
      </c>
      <c r="C683">
        <v>1</v>
      </c>
      <c r="D683">
        <v>13582</v>
      </c>
      <c r="E683">
        <v>1</v>
      </c>
      <c r="F683">
        <v>990</v>
      </c>
      <c r="G683">
        <v>7.2890600000000001</v>
      </c>
      <c r="H683">
        <v>7.28906E-2</v>
      </c>
      <c r="I683">
        <v>28.8</v>
      </c>
      <c r="J683">
        <v>60</v>
      </c>
      <c r="K683">
        <v>5207</v>
      </c>
      <c r="L683" t="s">
        <v>158</v>
      </c>
      <c r="M683" t="s">
        <v>159</v>
      </c>
      <c r="N683" t="s">
        <v>160</v>
      </c>
      <c r="O683" t="s">
        <v>161</v>
      </c>
      <c r="P683" t="s">
        <v>162</v>
      </c>
      <c r="Q683" t="s">
        <v>163</v>
      </c>
      <c r="R683" t="s">
        <v>164</v>
      </c>
      <c r="S683" t="s">
        <v>14</v>
      </c>
      <c r="T683">
        <v>0</v>
      </c>
      <c r="U683">
        <v>0</v>
      </c>
      <c r="V683" t="s">
        <v>241</v>
      </c>
      <c r="W683">
        <v>0</v>
      </c>
      <c r="X683" s="3">
        <f t="shared" si="20"/>
        <v>13582</v>
      </c>
      <c r="Y683" s="3">
        <f t="shared" si="21"/>
        <v>990.00012919999995</v>
      </c>
    </row>
    <row r="684" spans="1:25" x14ac:dyDescent="0.2">
      <c r="A684">
        <v>681</v>
      </c>
      <c r="B684">
        <v>35661</v>
      </c>
      <c r="C684">
        <v>1</v>
      </c>
      <c r="D684">
        <v>11850</v>
      </c>
      <c r="E684">
        <v>2</v>
      </c>
      <c r="F684">
        <v>6369</v>
      </c>
      <c r="G684">
        <v>53.7468</v>
      </c>
      <c r="H684">
        <v>0.61890299999999998</v>
      </c>
      <c r="I684">
        <v>28.3</v>
      </c>
      <c r="J684">
        <v>60</v>
      </c>
      <c r="K684">
        <v>5207</v>
      </c>
      <c r="L684" t="s">
        <v>158</v>
      </c>
      <c r="M684" t="s">
        <v>159</v>
      </c>
      <c r="N684" t="s">
        <v>160</v>
      </c>
      <c r="O684" t="s">
        <v>161</v>
      </c>
      <c r="P684" t="s">
        <v>162</v>
      </c>
      <c r="Q684" t="s">
        <v>163</v>
      </c>
      <c r="R684" t="s">
        <v>164</v>
      </c>
      <c r="S684" t="s">
        <v>14</v>
      </c>
      <c r="T684">
        <v>0</v>
      </c>
      <c r="U684">
        <v>0</v>
      </c>
      <c r="V684" t="s">
        <v>241</v>
      </c>
      <c r="W684">
        <v>0</v>
      </c>
      <c r="X684" s="3">
        <f t="shared" si="20"/>
        <v>11850</v>
      </c>
      <c r="Y684" s="3">
        <f t="shared" si="21"/>
        <v>7334.0005499999997</v>
      </c>
    </row>
    <row r="685" spans="1:25" x14ac:dyDescent="0.2">
      <c r="A685">
        <v>682</v>
      </c>
      <c r="B685">
        <v>35664</v>
      </c>
      <c r="C685">
        <v>1</v>
      </c>
      <c r="D685">
        <v>36623</v>
      </c>
      <c r="E685">
        <v>2</v>
      </c>
      <c r="F685">
        <v>4959</v>
      </c>
      <c r="G685">
        <v>13.540699999999999</v>
      </c>
      <c r="H685">
        <v>0.15695100000000001</v>
      </c>
      <c r="I685">
        <v>29.5</v>
      </c>
      <c r="J685">
        <v>60</v>
      </c>
      <c r="K685">
        <v>5207</v>
      </c>
      <c r="L685" t="s">
        <v>158</v>
      </c>
      <c r="M685" t="s">
        <v>159</v>
      </c>
      <c r="N685" t="s">
        <v>160</v>
      </c>
      <c r="O685" t="s">
        <v>161</v>
      </c>
      <c r="P685" t="s">
        <v>162</v>
      </c>
      <c r="Q685" t="s">
        <v>163</v>
      </c>
      <c r="R685" t="s">
        <v>164</v>
      </c>
      <c r="S685" t="s">
        <v>14</v>
      </c>
      <c r="T685">
        <v>0</v>
      </c>
      <c r="U685">
        <v>0</v>
      </c>
      <c r="V685" t="s">
        <v>241</v>
      </c>
      <c r="W685">
        <v>0</v>
      </c>
      <c r="X685" s="3">
        <f t="shared" si="20"/>
        <v>36623</v>
      </c>
      <c r="Y685" s="3">
        <f t="shared" si="21"/>
        <v>5748.0164730000006</v>
      </c>
    </row>
    <row r="686" spans="1:25" x14ac:dyDescent="0.2">
      <c r="A686">
        <v>683</v>
      </c>
      <c r="B686">
        <v>35667</v>
      </c>
      <c r="C686">
        <v>1</v>
      </c>
      <c r="D686">
        <v>12264</v>
      </c>
      <c r="E686">
        <v>1</v>
      </c>
      <c r="F686">
        <v>248</v>
      </c>
      <c r="G686">
        <v>2.0221800000000001</v>
      </c>
      <c r="H686">
        <v>2.0221800000000002E-2</v>
      </c>
      <c r="I686">
        <v>32</v>
      </c>
      <c r="J686">
        <v>60</v>
      </c>
      <c r="K686">
        <v>5207</v>
      </c>
      <c r="L686" t="s">
        <v>158</v>
      </c>
      <c r="M686" t="s">
        <v>159</v>
      </c>
      <c r="N686" t="s">
        <v>160</v>
      </c>
      <c r="O686" t="s">
        <v>161</v>
      </c>
      <c r="P686" t="s">
        <v>162</v>
      </c>
      <c r="Q686" t="s">
        <v>163</v>
      </c>
      <c r="R686" t="s">
        <v>164</v>
      </c>
      <c r="S686" t="s">
        <v>14</v>
      </c>
      <c r="T686">
        <v>0</v>
      </c>
      <c r="U686">
        <v>0</v>
      </c>
      <c r="V686" t="s">
        <v>241</v>
      </c>
      <c r="W686">
        <v>0</v>
      </c>
      <c r="X686" s="3">
        <f t="shared" si="20"/>
        <v>12264</v>
      </c>
      <c r="Y686" s="3">
        <f t="shared" si="21"/>
        <v>248.00015520000002</v>
      </c>
    </row>
    <row r="687" spans="1:25" x14ac:dyDescent="0.2">
      <c r="A687">
        <v>684</v>
      </c>
      <c r="B687">
        <v>35669</v>
      </c>
      <c r="C687">
        <v>1</v>
      </c>
      <c r="D687">
        <v>11210</v>
      </c>
      <c r="E687">
        <v>1</v>
      </c>
      <c r="F687">
        <v>1145</v>
      </c>
      <c r="G687">
        <v>10.2141</v>
      </c>
      <c r="H687">
        <v>0.102141</v>
      </c>
      <c r="I687">
        <v>25.9</v>
      </c>
      <c r="J687">
        <v>60</v>
      </c>
      <c r="K687">
        <v>5207</v>
      </c>
      <c r="L687" t="s">
        <v>158</v>
      </c>
      <c r="M687" t="s">
        <v>159</v>
      </c>
      <c r="N687" t="s">
        <v>160</v>
      </c>
      <c r="O687" t="s">
        <v>161</v>
      </c>
      <c r="P687" t="s">
        <v>162</v>
      </c>
      <c r="Q687" t="s">
        <v>163</v>
      </c>
      <c r="R687" t="s">
        <v>164</v>
      </c>
      <c r="S687" t="s">
        <v>14</v>
      </c>
      <c r="T687">
        <v>0</v>
      </c>
      <c r="U687">
        <v>0</v>
      </c>
      <c r="V687" t="s">
        <v>241</v>
      </c>
      <c r="W687">
        <v>0</v>
      </c>
      <c r="X687" s="3">
        <f t="shared" si="20"/>
        <v>11210</v>
      </c>
      <c r="Y687" s="3">
        <f t="shared" si="21"/>
        <v>1145.0006100000001</v>
      </c>
    </row>
    <row r="688" spans="1:25" x14ac:dyDescent="0.2">
      <c r="A688">
        <v>685</v>
      </c>
      <c r="B688">
        <v>35670</v>
      </c>
      <c r="C688">
        <v>1</v>
      </c>
      <c r="D688">
        <v>26129</v>
      </c>
      <c r="E688">
        <v>1</v>
      </c>
      <c r="F688">
        <v>1261</v>
      </c>
      <c r="G688">
        <v>4.82606</v>
      </c>
      <c r="H688">
        <v>4.8260600000000001E-2</v>
      </c>
      <c r="I688">
        <v>29.4</v>
      </c>
      <c r="J688">
        <v>60</v>
      </c>
      <c r="K688">
        <v>5207</v>
      </c>
      <c r="L688" t="s">
        <v>158</v>
      </c>
      <c r="M688" t="s">
        <v>159</v>
      </c>
      <c r="N688" t="s">
        <v>160</v>
      </c>
      <c r="O688" t="s">
        <v>161</v>
      </c>
      <c r="P688" t="s">
        <v>162</v>
      </c>
      <c r="Q688" t="s">
        <v>163</v>
      </c>
      <c r="R688" t="s">
        <v>164</v>
      </c>
      <c r="S688" t="s">
        <v>14</v>
      </c>
      <c r="T688">
        <v>0</v>
      </c>
      <c r="U688">
        <v>0</v>
      </c>
      <c r="V688" t="s">
        <v>241</v>
      </c>
      <c r="W688">
        <v>0</v>
      </c>
      <c r="X688" s="3">
        <f t="shared" si="20"/>
        <v>26129</v>
      </c>
      <c r="Y688" s="3">
        <f t="shared" si="21"/>
        <v>1261.0012174000001</v>
      </c>
    </row>
    <row r="689" spans="1:25" x14ac:dyDescent="0.2">
      <c r="A689">
        <v>686</v>
      </c>
      <c r="B689">
        <v>35671</v>
      </c>
      <c r="C689">
        <v>1</v>
      </c>
      <c r="D689">
        <v>17147</v>
      </c>
      <c r="E689">
        <v>1</v>
      </c>
      <c r="F689">
        <v>1143</v>
      </c>
      <c r="G689">
        <v>6.6658900000000001</v>
      </c>
      <c r="H689">
        <v>6.6658899999999993E-2</v>
      </c>
      <c r="I689">
        <v>33.9</v>
      </c>
      <c r="J689">
        <v>60</v>
      </c>
      <c r="K689">
        <v>5207</v>
      </c>
      <c r="L689" t="s">
        <v>158</v>
      </c>
      <c r="M689" t="s">
        <v>159</v>
      </c>
      <c r="N689" t="s">
        <v>160</v>
      </c>
      <c r="O689" t="s">
        <v>161</v>
      </c>
      <c r="P689" t="s">
        <v>162</v>
      </c>
      <c r="Q689" t="s">
        <v>163</v>
      </c>
      <c r="R689" t="s">
        <v>164</v>
      </c>
      <c r="S689" t="s">
        <v>14</v>
      </c>
      <c r="T689">
        <v>0</v>
      </c>
      <c r="U689">
        <v>0</v>
      </c>
      <c r="V689" t="s">
        <v>241</v>
      </c>
      <c r="W689">
        <v>0</v>
      </c>
      <c r="X689" s="3">
        <f t="shared" si="20"/>
        <v>17147</v>
      </c>
      <c r="Y689" s="3">
        <f t="shared" si="21"/>
        <v>1143.0001582999998</v>
      </c>
    </row>
    <row r="690" spans="1:25" x14ac:dyDescent="0.2">
      <c r="A690">
        <v>687</v>
      </c>
      <c r="B690">
        <v>35673</v>
      </c>
      <c r="C690">
        <v>1</v>
      </c>
      <c r="D690">
        <v>19468</v>
      </c>
      <c r="E690">
        <v>1</v>
      </c>
      <c r="F690">
        <v>2461</v>
      </c>
      <c r="G690">
        <v>12.641299999999999</v>
      </c>
      <c r="H690">
        <v>0.126413</v>
      </c>
      <c r="I690">
        <v>25.5</v>
      </c>
      <c r="J690">
        <v>60</v>
      </c>
      <c r="K690">
        <v>5207</v>
      </c>
      <c r="L690" t="s">
        <v>158</v>
      </c>
      <c r="M690" t="s">
        <v>159</v>
      </c>
      <c r="N690" t="s">
        <v>160</v>
      </c>
      <c r="O690" t="s">
        <v>161</v>
      </c>
      <c r="P690" t="s">
        <v>162</v>
      </c>
      <c r="Q690" t="s">
        <v>163</v>
      </c>
      <c r="R690" t="s">
        <v>164</v>
      </c>
      <c r="S690" t="s">
        <v>14</v>
      </c>
      <c r="T690">
        <v>0</v>
      </c>
      <c r="U690">
        <v>0</v>
      </c>
      <c r="V690" t="s">
        <v>241</v>
      </c>
      <c r="W690">
        <v>0</v>
      </c>
      <c r="X690" s="3">
        <f t="shared" si="20"/>
        <v>19468</v>
      </c>
      <c r="Y690" s="3">
        <f t="shared" si="21"/>
        <v>2461.008284</v>
      </c>
    </row>
    <row r="691" spans="1:25" x14ac:dyDescent="0.2">
      <c r="A691">
        <v>688</v>
      </c>
      <c r="B691">
        <v>35674</v>
      </c>
      <c r="C691">
        <v>1</v>
      </c>
      <c r="D691">
        <v>13878</v>
      </c>
      <c r="E691">
        <v>1</v>
      </c>
      <c r="F691">
        <v>4943</v>
      </c>
      <c r="G691">
        <v>35.6175</v>
      </c>
      <c r="H691">
        <v>0.35617500000000002</v>
      </c>
      <c r="I691">
        <v>31</v>
      </c>
      <c r="J691">
        <v>60</v>
      </c>
      <c r="K691">
        <v>5207</v>
      </c>
      <c r="L691" t="s">
        <v>158</v>
      </c>
      <c r="M691" t="s">
        <v>159</v>
      </c>
      <c r="N691" t="s">
        <v>160</v>
      </c>
      <c r="O691" t="s">
        <v>161</v>
      </c>
      <c r="P691" t="s">
        <v>162</v>
      </c>
      <c r="Q691" t="s">
        <v>163</v>
      </c>
      <c r="R691" t="s">
        <v>164</v>
      </c>
      <c r="S691" t="s">
        <v>14</v>
      </c>
      <c r="T691">
        <v>0</v>
      </c>
      <c r="U691">
        <v>0</v>
      </c>
      <c r="V691" t="s">
        <v>241</v>
      </c>
      <c r="W691">
        <v>0</v>
      </c>
      <c r="X691" s="3">
        <f t="shared" si="20"/>
        <v>13878</v>
      </c>
      <c r="Y691" s="3">
        <f t="shared" si="21"/>
        <v>4942.99665</v>
      </c>
    </row>
    <row r="692" spans="1:25" x14ac:dyDescent="0.2">
      <c r="A692">
        <v>689</v>
      </c>
      <c r="B692">
        <v>35676</v>
      </c>
      <c r="C692">
        <v>1</v>
      </c>
      <c r="D692">
        <v>6952</v>
      </c>
      <c r="E692">
        <v>1</v>
      </c>
      <c r="F692">
        <v>4106</v>
      </c>
      <c r="G692">
        <v>59.062100000000001</v>
      </c>
      <c r="H692">
        <v>0.59062099999999995</v>
      </c>
      <c r="I692">
        <v>30.9</v>
      </c>
      <c r="J692">
        <v>60</v>
      </c>
      <c r="K692">
        <v>5207</v>
      </c>
      <c r="L692" t="s">
        <v>158</v>
      </c>
      <c r="M692" t="s">
        <v>159</v>
      </c>
      <c r="N692" t="s">
        <v>160</v>
      </c>
      <c r="O692" t="s">
        <v>161</v>
      </c>
      <c r="P692" t="s">
        <v>162</v>
      </c>
      <c r="Q692" t="s">
        <v>163</v>
      </c>
      <c r="R692" t="s">
        <v>164</v>
      </c>
      <c r="S692" t="s">
        <v>14</v>
      </c>
      <c r="T692">
        <v>0</v>
      </c>
      <c r="U692">
        <v>0</v>
      </c>
      <c r="V692" t="s">
        <v>241</v>
      </c>
      <c r="W692">
        <v>0</v>
      </c>
      <c r="X692" s="3">
        <f t="shared" si="20"/>
        <v>6952</v>
      </c>
      <c r="Y692" s="3">
        <f t="shared" si="21"/>
        <v>4105.9971919999998</v>
      </c>
    </row>
    <row r="693" spans="1:25" x14ac:dyDescent="0.2">
      <c r="A693">
        <v>690</v>
      </c>
      <c r="B693">
        <v>35679</v>
      </c>
      <c r="C693">
        <v>1</v>
      </c>
      <c r="D693">
        <v>1253</v>
      </c>
      <c r="E693">
        <v>1</v>
      </c>
      <c r="F693">
        <v>1061</v>
      </c>
      <c r="G693">
        <v>84.6768</v>
      </c>
      <c r="H693">
        <v>0.84676799999999997</v>
      </c>
      <c r="I693">
        <v>24.7</v>
      </c>
      <c r="J693">
        <v>60</v>
      </c>
      <c r="K693">
        <v>5207</v>
      </c>
      <c r="L693" t="s">
        <v>158</v>
      </c>
      <c r="M693" t="s">
        <v>159</v>
      </c>
      <c r="N693" t="s">
        <v>160</v>
      </c>
      <c r="O693" t="s">
        <v>161</v>
      </c>
      <c r="P693" t="s">
        <v>162</v>
      </c>
      <c r="Q693" t="s">
        <v>163</v>
      </c>
      <c r="R693" t="s">
        <v>164</v>
      </c>
      <c r="S693" t="s">
        <v>14</v>
      </c>
      <c r="T693">
        <v>0.84676775738228205</v>
      </c>
      <c r="U693">
        <v>0.36035504481081598</v>
      </c>
      <c r="V693">
        <v>0.42556538279731598</v>
      </c>
      <c r="W693">
        <v>0</v>
      </c>
      <c r="X693" s="3">
        <f t="shared" si="20"/>
        <v>1253</v>
      </c>
      <c r="Y693" s="3">
        <f t="shared" si="21"/>
        <v>1061.0003039999999</v>
      </c>
    </row>
    <row r="694" spans="1:25" x14ac:dyDescent="0.2">
      <c r="A694">
        <v>691</v>
      </c>
      <c r="B694">
        <v>35680</v>
      </c>
      <c r="C694">
        <v>1</v>
      </c>
      <c r="D694">
        <v>12040</v>
      </c>
      <c r="E694">
        <v>1</v>
      </c>
      <c r="F694">
        <v>552</v>
      </c>
      <c r="G694">
        <v>4.5847199999999999</v>
      </c>
      <c r="H694">
        <v>4.5847199999999998E-2</v>
      </c>
      <c r="I694">
        <v>30.8</v>
      </c>
      <c r="J694">
        <v>60</v>
      </c>
      <c r="K694">
        <v>5207</v>
      </c>
      <c r="L694" t="s">
        <v>158</v>
      </c>
      <c r="M694" t="s">
        <v>159</v>
      </c>
      <c r="N694" t="s">
        <v>160</v>
      </c>
      <c r="O694" t="s">
        <v>161</v>
      </c>
      <c r="P694" t="s">
        <v>162</v>
      </c>
      <c r="Q694" t="s">
        <v>163</v>
      </c>
      <c r="R694" t="s">
        <v>164</v>
      </c>
      <c r="S694" t="s">
        <v>14</v>
      </c>
      <c r="T694">
        <v>0</v>
      </c>
      <c r="U694">
        <v>0</v>
      </c>
      <c r="V694" t="s">
        <v>241</v>
      </c>
      <c r="W694">
        <v>0</v>
      </c>
      <c r="X694" s="3">
        <f t="shared" si="20"/>
        <v>12040</v>
      </c>
      <c r="Y694" s="3">
        <f t="shared" si="21"/>
        <v>552.00028799999995</v>
      </c>
    </row>
    <row r="695" spans="1:25" x14ac:dyDescent="0.2">
      <c r="A695">
        <v>692</v>
      </c>
      <c r="B695">
        <v>35682</v>
      </c>
      <c r="C695">
        <v>1</v>
      </c>
      <c r="D695">
        <v>13701</v>
      </c>
      <c r="E695">
        <v>1</v>
      </c>
      <c r="F695">
        <v>1534</v>
      </c>
      <c r="G695">
        <v>11.196300000000001</v>
      </c>
      <c r="H695">
        <v>0.11196299999999999</v>
      </c>
      <c r="I695">
        <v>31.9</v>
      </c>
      <c r="J695">
        <v>60</v>
      </c>
      <c r="K695">
        <v>5207</v>
      </c>
      <c r="L695" t="s">
        <v>158</v>
      </c>
      <c r="M695" t="s">
        <v>159</v>
      </c>
      <c r="N695" t="s">
        <v>160</v>
      </c>
      <c r="O695" t="s">
        <v>161</v>
      </c>
      <c r="P695" t="s">
        <v>162</v>
      </c>
      <c r="Q695" t="s">
        <v>163</v>
      </c>
      <c r="R695" t="s">
        <v>164</v>
      </c>
      <c r="S695" t="s">
        <v>14</v>
      </c>
      <c r="T695">
        <v>0</v>
      </c>
      <c r="U695">
        <v>0</v>
      </c>
      <c r="V695" t="s">
        <v>241</v>
      </c>
      <c r="W695">
        <v>0</v>
      </c>
      <c r="X695" s="3">
        <f t="shared" si="20"/>
        <v>13701</v>
      </c>
      <c r="Y695" s="3">
        <f t="shared" si="21"/>
        <v>1534.0050629999998</v>
      </c>
    </row>
    <row r="696" spans="1:25" x14ac:dyDescent="0.2">
      <c r="A696">
        <v>693</v>
      </c>
      <c r="B696">
        <v>35683</v>
      </c>
      <c r="C696">
        <v>1</v>
      </c>
      <c r="D696">
        <v>17992</v>
      </c>
      <c r="E696">
        <v>2</v>
      </c>
      <c r="F696">
        <v>8492</v>
      </c>
      <c r="G696">
        <v>47.198799999999999</v>
      </c>
      <c r="H696">
        <v>0.47198800000000002</v>
      </c>
      <c r="I696">
        <v>27.9</v>
      </c>
      <c r="J696">
        <v>60</v>
      </c>
      <c r="K696">
        <v>5207</v>
      </c>
      <c r="L696" t="s">
        <v>158</v>
      </c>
      <c r="M696" t="s">
        <v>159</v>
      </c>
      <c r="N696" t="s">
        <v>160</v>
      </c>
      <c r="O696" t="s">
        <v>161</v>
      </c>
      <c r="P696" t="s">
        <v>162</v>
      </c>
      <c r="Q696" t="s">
        <v>163</v>
      </c>
      <c r="R696" t="s">
        <v>164</v>
      </c>
      <c r="S696" t="s">
        <v>14</v>
      </c>
      <c r="T696">
        <v>0</v>
      </c>
      <c r="U696">
        <v>0</v>
      </c>
      <c r="V696" t="s">
        <v>241</v>
      </c>
      <c r="W696">
        <v>0</v>
      </c>
      <c r="X696" s="3">
        <f t="shared" si="20"/>
        <v>17992</v>
      </c>
      <c r="Y696" s="3">
        <f t="shared" si="21"/>
        <v>8492.0080959999996</v>
      </c>
    </row>
    <row r="697" spans="1:25" x14ac:dyDescent="0.2">
      <c r="A697">
        <v>694</v>
      </c>
      <c r="B697">
        <v>35686</v>
      </c>
      <c r="C697">
        <v>1</v>
      </c>
      <c r="D697">
        <v>15910</v>
      </c>
      <c r="E697">
        <v>1</v>
      </c>
      <c r="F697">
        <v>2505</v>
      </c>
      <c r="G697">
        <v>15.7448</v>
      </c>
      <c r="H697">
        <v>0.157448</v>
      </c>
      <c r="I697">
        <v>28.5</v>
      </c>
      <c r="J697">
        <v>60</v>
      </c>
      <c r="K697">
        <v>5207</v>
      </c>
      <c r="L697" t="s">
        <v>158</v>
      </c>
      <c r="M697" t="s">
        <v>159</v>
      </c>
      <c r="N697" t="s">
        <v>160</v>
      </c>
      <c r="O697" t="s">
        <v>161</v>
      </c>
      <c r="P697" t="s">
        <v>162</v>
      </c>
      <c r="Q697" t="s">
        <v>163</v>
      </c>
      <c r="R697" t="s">
        <v>164</v>
      </c>
      <c r="S697" t="s">
        <v>14</v>
      </c>
      <c r="T697">
        <v>0</v>
      </c>
      <c r="U697">
        <v>0</v>
      </c>
      <c r="V697" t="s">
        <v>241</v>
      </c>
      <c r="W697">
        <v>0</v>
      </c>
      <c r="X697" s="3">
        <f t="shared" si="20"/>
        <v>15910</v>
      </c>
      <c r="Y697" s="3">
        <f t="shared" si="21"/>
        <v>2504.9976799999999</v>
      </c>
    </row>
    <row r="698" spans="1:25" x14ac:dyDescent="0.2">
      <c r="A698">
        <v>695</v>
      </c>
      <c r="B698">
        <v>35689</v>
      </c>
      <c r="C698">
        <v>1</v>
      </c>
      <c r="D698">
        <v>63460</v>
      </c>
      <c r="E698">
        <v>5</v>
      </c>
      <c r="F698">
        <v>12120</v>
      </c>
      <c r="G698">
        <v>19.098600000000001</v>
      </c>
      <c r="H698">
        <v>0.19098599999999999</v>
      </c>
      <c r="I698">
        <v>26.1</v>
      </c>
      <c r="J698">
        <v>60</v>
      </c>
      <c r="K698">
        <v>5207</v>
      </c>
      <c r="L698" t="s">
        <v>158</v>
      </c>
      <c r="M698" t="s">
        <v>159</v>
      </c>
      <c r="N698" t="s">
        <v>160</v>
      </c>
      <c r="O698" t="s">
        <v>161</v>
      </c>
      <c r="P698" t="s">
        <v>162</v>
      </c>
      <c r="Q698" t="s">
        <v>163</v>
      </c>
      <c r="R698" t="s">
        <v>164</v>
      </c>
      <c r="S698" t="s">
        <v>14</v>
      </c>
      <c r="T698">
        <v>0</v>
      </c>
      <c r="U698">
        <v>0</v>
      </c>
      <c r="V698" t="s">
        <v>241</v>
      </c>
      <c r="W698">
        <v>0.01</v>
      </c>
      <c r="X698" s="3">
        <f t="shared" si="20"/>
        <v>63460</v>
      </c>
      <c r="Y698" s="3">
        <f t="shared" si="21"/>
        <v>12119.97156</v>
      </c>
    </row>
    <row r="699" spans="1:25" x14ac:dyDescent="0.2">
      <c r="A699">
        <v>696</v>
      </c>
      <c r="B699">
        <v>35690</v>
      </c>
      <c r="C699">
        <v>1</v>
      </c>
      <c r="D699">
        <v>13532</v>
      </c>
      <c r="E699">
        <v>1</v>
      </c>
      <c r="F699">
        <v>3555</v>
      </c>
      <c r="G699">
        <v>26.271100000000001</v>
      </c>
      <c r="H699">
        <v>0.26271099999999997</v>
      </c>
      <c r="I699">
        <v>31.6</v>
      </c>
      <c r="J699">
        <v>60</v>
      </c>
      <c r="K699">
        <v>5207</v>
      </c>
      <c r="L699" t="s">
        <v>158</v>
      </c>
      <c r="M699" t="s">
        <v>159</v>
      </c>
      <c r="N699" t="s">
        <v>160</v>
      </c>
      <c r="O699" t="s">
        <v>161</v>
      </c>
      <c r="P699" t="s">
        <v>162</v>
      </c>
      <c r="Q699" t="s">
        <v>163</v>
      </c>
      <c r="R699" t="s">
        <v>164</v>
      </c>
      <c r="S699" t="s">
        <v>14</v>
      </c>
      <c r="T699">
        <v>0</v>
      </c>
      <c r="U699">
        <v>0</v>
      </c>
      <c r="V699" t="s">
        <v>241</v>
      </c>
      <c r="W699">
        <v>0</v>
      </c>
      <c r="X699" s="3">
        <f t="shared" si="20"/>
        <v>13532</v>
      </c>
      <c r="Y699" s="3">
        <f t="shared" si="21"/>
        <v>3555.0052519999995</v>
      </c>
    </row>
    <row r="700" spans="1:25" x14ac:dyDescent="0.2">
      <c r="A700">
        <v>697</v>
      </c>
      <c r="B700">
        <v>35695</v>
      </c>
      <c r="C700">
        <v>1</v>
      </c>
      <c r="D700">
        <v>13251</v>
      </c>
      <c r="E700">
        <v>1</v>
      </c>
      <c r="F700">
        <v>1664</v>
      </c>
      <c r="G700">
        <v>12.557499999999999</v>
      </c>
      <c r="H700">
        <v>0.12557499999999999</v>
      </c>
      <c r="I700">
        <v>30.4</v>
      </c>
      <c r="J700">
        <v>60</v>
      </c>
      <c r="K700">
        <v>5207</v>
      </c>
      <c r="L700" t="s">
        <v>158</v>
      </c>
      <c r="M700" t="s">
        <v>159</v>
      </c>
      <c r="N700" t="s">
        <v>160</v>
      </c>
      <c r="O700" t="s">
        <v>161</v>
      </c>
      <c r="P700" t="s">
        <v>162</v>
      </c>
      <c r="Q700" t="s">
        <v>163</v>
      </c>
      <c r="R700" t="s">
        <v>164</v>
      </c>
      <c r="S700" t="s">
        <v>14</v>
      </c>
      <c r="T700">
        <v>0</v>
      </c>
      <c r="U700">
        <v>0</v>
      </c>
      <c r="V700" t="s">
        <v>241</v>
      </c>
      <c r="W700">
        <v>0</v>
      </c>
      <c r="X700" s="3">
        <f t="shared" si="20"/>
        <v>13251</v>
      </c>
      <c r="Y700" s="3">
        <f t="shared" si="21"/>
        <v>1663.9943249999999</v>
      </c>
    </row>
    <row r="701" spans="1:25" x14ac:dyDescent="0.2">
      <c r="A701">
        <v>698</v>
      </c>
      <c r="B701">
        <v>35698</v>
      </c>
      <c r="C701">
        <v>1</v>
      </c>
      <c r="D701">
        <v>36478</v>
      </c>
      <c r="E701">
        <v>3</v>
      </c>
      <c r="F701">
        <v>2787</v>
      </c>
      <c r="G701">
        <v>7.6402200000000002</v>
      </c>
      <c r="H701">
        <v>7.6402200000000003E-2</v>
      </c>
      <c r="I701">
        <v>26.4</v>
      </c>
      <c r="J701">
        <v>60</v>
      </c>
      <c r="K701">
        <v>5207</v>
      </c>
      <c r="L701" t="s">
        <v>158</v>
      </c>
      <c r="M701" t="s">
        <v>159</v>
      </c>
      <c r="N701" t="s">
        <v>160</v>
      </c>
      <c r="O701" t="s">
        <v>161</v>
      </c>
      <c r="P701" t="s">
        <v>162</v>
      </c>
      <c r="Q701" t="s">
        <v>163</v>
      </c>
      <c r="R701" t="s">
        <v>164</v>
      </c>
      <c r="S701" t="s">
        <v>14</v>
      </c>
      <c r="T701">
        <v>0</v>
      </c>
      <c r="U701">
        <v>0</v>
      </c>
      <c r="V701" t="s">
        <v>241</v>
      </c>
      <c r="W701">
        <v>0</v>
      </c>
      <c r="X701" s="3">
        <f t="shared" si="20"/>
        <v>36478</v>
      </c>
      <c r="Y701" s="3">
        <f t="shared" si="21"/>
        <v>2786.9994516000002</v>
      </c>
    </row>
    <row r="702" spans="1:25" x14ac:dyDescent="0.2">
      <c r="A702">
        <v>699</v>
      </c>
      <c r="B702">
        <v>35699</v>
      </c>
      <c r="C702">
        <v>1</v>
      </c>
      <c r="D702">
        <v>7720</v>
      </c>
      <c r="E702">
        <v>1</v>
      </c>
      <c r="F702">
        <v>878</v>
      </c>
      <c r="G702">
        <v>11.373100000000001</v>
      </c>
      <c r="H702">
        <v>0.113731</v>
      </c>
      <c r="I702">
        <v>15.8</v>
      </c>
      <c r="J702">
        <v>60</v>
      </c>
      <c r="K702">
        <v>5207</v>
      </c>
      <c r="L702" t="s">
        <v>158</v>
      </c>
      <c r="M702" t="s">
        <v>159</v>
      </c>
      <c r="N702" t="s">
        <v>160</v>
      </c>
      <c r="O702" t="s">
        <v>161</v>
      </c>
      <c r="P702" t="s">
        <v>162</v>
      </c>
      <c r="Q702" t="s">
        <v>163</v>
      </c>
      <c r="R702" t="s">
        <v>164</v>
      </c>
      <c r="S702" t="s">
        <v>14</v>
      </c>
      <c r="T702">
        <v>0</v>
      </c>
      <c r="U702">
        <v>0</v>
      </c>
      <c r="V702" t="s">
        <v>241</v>
      </c>
      <c r="W702">
        <v>0</v>
      </c>
      <c r="X702" s="3">
        <f t="shared" si="20"/>
        <v>7720</v>
      </c>
      <c r="Y702" s="3">
        <f t="shared" si="21"/>
        <v>878.00332000000003</v>
      </c>
    </row>
    <row r="703" spans="1:25" x14ac:dyDescent="0.2">
      <c r="A703">
        <v>700</v>
      </c>
      <c r="B703">
        <v>35700</v>
      </c>
      <c r="C703">
        <v>1</v>
      </c>
      <c r="D703">
        <v>26771</v>
      </c>
      <c r="E703">
        <v>1</v>
      </c>
      <c r="F703">
        <v>687</v>
      </c>
      <c r="G703">
        <v>2.5662099999999999</v>
      </c>
      <c r="H703">
        <v>2.56621E-2</v>
      </c>
      <c r="I703">
        <v>20.5</v>
      </c>
      <c r="J703">
        <v>60</v>
      </c>
      <c r="K703">
        <v>5207</v>
      </c>
      <c r="L703" t="s">
        <v>158</v>
      </c>
      <c r="M703" t="s">
        <v>159</v>
      </c>
      <c r="N703" t="s">
        <v>160</v>
      </c>
      <c r="O703" t="s">
        <v>161</v>
      </c>
      <c r="P703" t="s">
        <v>162</v>
      </c>
      <c r="Q703" t="s">
        <v>163</v>
      </c>
      <c r="R703" t="s">
        <v>164</v>
      </c>
      <c r="S703" t="s">
        <v>14</v>
      </c>
      <c r="T703">
        <v>0</v>
      </c>
      <c r="U703">
        <v>0</v>
      </c>
      <c r="V703" t="s">
        <v>241</v>
      </c>
      <c r="W703">
        <v>0</v>
      </c>
      <c r="X703" s="3">
        <f t="shared" si="20"/>
        <v>26771</v>
      </c>
      <c r="Y703" s="3">
        <f t="shared" si="21"/>
        <v>687.00007909999999</v>
      </c>
    </row>
    <row r="704" spans="1:25" x14ac:dyDescent="0.2">
      <c r="A704">
        <v>701</v>
      </c>
      <c r="B704">
        <v>35705</v>
      </c>
      <c r="C704">
        <v>1</v>
      </c>
      <c r="D704">
        <v>2252</v>
      </c>
      <c r="E704">
        <v>1</v>
      </c>
      <c r="F704">
        <v>1418</v>
      </c>
      <c r="G704">
        <v>62.966299999999997</v>
      </c>
      <c r="H704">
        <v>0.62966299999999997</v>
      </c>
      <c r="I704">
        <v>33.299999999999997</v>
      </c>
      <c r="J704">
        <v>60</v>
      </c>
      <c r="K704">
        <v>5207</v>
      </c>
      <c r="L704" t="s">
        <v>158</v>
      </c>
      <c r="M704" t="s">
        <v>159</v>
      </c>
      <c r="N704" t="s">
        <v>160</v>
      </c>
      <c r="O704" t="s">
        <v>161</v>
      </c>
      <c r="P704" t="s">
        <v>162</v>
      </c>
      <c r="Q704" t="s">
        <v>163</v>
      </c>
      <c r="R704" t="s">
        <v>164</v>
      </c>
      <c r="S704" t="s">
        <v>14</v>
      </c>
      <c r="T704">
        <v>0.62966252220248597</v>
      </c>
      <c r="U704">
        <v>0.48300230148687101</v>
      </c>
      <c r="V704">
        <v>0.76708122915968502</v>
      </c>
      <c r="W704">
        <v>0</v>
      </c>
      <c r="X704" s="3">
        <f t="shared" si="20"/>
        <v>2252</v>
      </c>
      <c r="Y704" s="3">
        <f t="shared" si="21"/>
        <v>1418.001076</v>
      </c>
    </row>
    <row r="705" spans="1:25" x14ac:dyDescent="0.2">
      <c r="A705">
        <v>702</v>
      </c>
      <c r="B705">
        <v>35706</v>
      </c>
      <c r="C705">
        <v>1</v>
      </c>
      <c r="D705">
        <v>14572</v>
      </c>
      <c r="E705">
        <v>2</v>
      </c>
      <c r="F705">
        <v>3386</v>
      </c>
      <c r="G705">
        <v>23.2363</v>
      </c>
      <c r="H705">
        <v>0.23236299999999999</v>
      </c>
      <c r="I705">
        <v>21</v>
      </c>
      <c r="J705">
        <v>60</v>
      </c>
      <c r="K705">
        <v>5207</v>
      </c>
      <c r="L705" t="s">
        <v>158</v>
      </c>
      <c r="M705" t="s">
        <v>159</v>
      </c>
      <c r="N705" t="s">
        <v>160</v>
      </c>
      <c r="O705" t="s">
        <v>161</v>
      </c>
      <c r="P705" t="s">
        <v>162</v>
      </c>
      <c r="Q705" t="s">
        <v>163</v>
      </c>
      <c r="R705" t="s">
        <v>164</v>
      </c>
      <c r="S705" t="s">
        <v>14</v>
      </c>
      <c r="T705">
        <v>0</v>
      </c>
      <c r="U705">
        <v>0</v>
      </c>
      <c r="V705" t="s">
        <v>241</v>
      </c>
      <c r="W705">
        <v>0</v>
      </c>
      <c r="X705" s="3">
        <f t="shared" si="20"/>
        <v>14572</v>
      </c>
      <c r="Y705" s="3">
        <f t="shared" si="21"/>
        <v>3385.9936359999997</v>
      </c>
    </row>
    <row r="706" spans="1:25" x14ac:dyDescent="0.2">
      <c r="A706">
        <v>703</v>
      </c>
      <c r="B706">
        <v>35708</v>
      </c>
      <c r="C706">
        <v>1</v>
      </c>
      <c r="D706">
        <v>6185</v>
      </c>
      <c r="E706">
        <v>1</v>
      </c>
      <c r="F706">
        <v>6082</v>
      </c>
      <c r="G706">
        <v>98.334699999999998</v>
      </c>
      <c r="H706">
        <v>0.98334699999999997</v>
      </c>
      <c r="I706">
        <v>25.2</v>
      </c>
      <c r="J706">
        <v>60</v>
      </c>
      <c r="K706">
        <v>5207</v>
      </c>
      <c r="L706" t="s">
        <v>158</v>
      </c>
      <c r="M706" t="s">
        <v>159</v>
      </c>
      <c r="N706" t="s">
        <v>160</v>
      </c>
      <c r="O706" t="s">
        <v>161</v>
      </c>
      <c r="P706" t="s">
        <v>162</v>
      </c>
      <c r="Q706" t="s">
        <v>163</v>
      </c>
      <c r="R706" t="s">
        <v>164</v>
      </c>
      <c r="S706" t="s">
        <v>14</v>
      </c>
      <c r="T706">
        <v>0</v>
      </c>
      <c r="U706">
        <v>0</v>
      </c>
      <c r="V706" t="s">
        <v>241</v>
      </c>
      <c r="W706">
        <v>0</v>
      </c>
      <c r="X706" s="3">
        <f t="shared" si="20"/>
        <v>6185</v>
      </c>
      <c r="Y706" s="3">
        <f t="shared" si="21"/>
        <v>6082.0011949999998</v>
      </c>
    </row>
    <row r="707" spans="1:25" x14ac:dyDescent="0.2">
      <c r="A707">
        <v>704</v>
      </c>
      <c r="B707">
        <v>35709</v>
      </c>
      <c r="C707">
        <v>1</v>
      </c>
      <c r="D707">
        <v>24147</v>
      </c>
      <c r="E707">
        <v>1</v>
      </c>
      <c r="F707">
        <v>3758</v>
      </c>
      <c r="G707">
        <v>15.563000000000001</v>
      </c>
      <c r="H707">
        <v>0.15562999999999999</v>
      </c>
      <c r="I707">
        <v>29.3</v>
      </c>
      <c r="J707">
        <v>60</v>
      </c>
      <c r="K707">
        <v>5207</v>
      </c>
      <c r="L707" t="s">
        <v>158</v>
      </c>
      <c r="M707" t="s">
        <v>159</v>
      </c>
      <c r="N707" t="s">
        <v>160</v>
      </c>
      <c r="O707" t="s">
        <v>161</v>
      </c>
      <c r="P707" t="s">
        <v>162</v>
      </c>
      <c r="Q707" t="s">
        <v>163</v>
      </c>
      <c r="R707" t="s">
        <v>164</v>
      </c>
      <c r="S707" t="s">
        <v>14</v>
      </c>
      <c r="T707">
        <v>0</v>
      </c>
      <c r="U707">
        <v>0</v>
      </c>
      <c r="V707" t="s">
        <v>241</v>
      </c>
      <c r="W707">
        <v>0</v>
      </c>
      <c r="X707" s="3">
        <f t="shared" si="20"/>
        <v>24147</v>
      </c>
      <c r="Y707" s="3">
        <f t="shared" si="21"/>
        <v>3757.9976099999999</v>
      </c>
    </row>
    <row r="708" spans="1:25" x14ac:dyDescent="0.2">
      <c r="A708">
        <v>705</v>
      </c>
      <c r="B708">
        <v>35711</v>
      </c>
      <c r="C708">
        <v>1</v>
      </c>
      <c r="D708">
        <v>34638</v>
      </c>
      <c r="E708">
        <v>1</v>
      </c>
      <c r="F708">
        <v>2186</v>
      </c>
      <c r="G708">
        <v>6.3109900000000003</v>
      </c>
      <c r="H708">
        <v>6.3109899999999997E-2</v>
      </c>
      <c r="I708">
        <v>24.2</v>
      </c>
      <c r="J708">
        <v>60</v>
      </c>
      <c r="K708">
        <v>5207</v>
      </c>
      <c r="L708" t="s">
        <v>158</v>
      </c>
      <c r="M708" t="s">
        <v>159</v>
      </c>
      <c r="N708" t="s">
        <v>160</v>
      </c>
      <c r="O708" t="s">
        <v>161</v>
      </c>
      <c r="P708" t="s">
        <v>162</v>
      </c>
      <c r="Q708" t="s">
        <v>163</v>
      </c>
      <c r="R708" t="s">
        <v>164</v>
      </c>
      <c r="S708" t="s">
        <v>14</v>
      </c>
      <c r="T708">
        <v>0</v>
      </c>
      <c r="U708">
        <v>0</v>
      </c>
      <c r="V708" t="s">
        <v>241</v>
      </c>
      <c r="W708">
        <v>0</v>
      </c>
      <c r="X708" s="3">
        <f t="shared" ref="X708:X771" si="22">D708-C708+1</f>
        <v>34638</v>
      </c>
      <c r="Y708" s="3">
        <f t="shared" ref="Y708:Y771" si="23">H708*X708</f>
        <v>2186.0007161999997</v>
      </c>
    </row>
    <row r="709" spans="1:25" x14ac:dyDescent="0.2">
      <c r="A709">
        <v>706</v>
      </c>
      <c r="B709">
        <v>35713</v>
      </c>
      <c r="C709">
        <v>1</v>
      </c>
      <c r="D709">
        <v>36677</v>
      </c>
      <c r="E709">
        <v>3</v>
      </c>
      <c r="F709">
        <v>7325</v>
      </c>
      <c r="G709">
        <v>19.971599999999999</v>
      </c>
      <c r="H709">
        <v>0.199716</v>
      </c>
      <c r="I709">
        <v>31.5</v>
      </c>
      <c r="J709">
        <v>60</v>
      </c>
      <c r="K709">
        <v>5207</v>
      </c>
      <c r="L709" t="s">
        <v>158</v>
      </c>
      <c r="M709" t="s">
        <v>159</v>
      </c>
      <c r="N709" t="s">
        <v>160</v>
      </c>
      <c r="O709" t="s">
        <v>161</v>
      </c>
      <c r="P709" t="s">
        <v>162</v>
      </c>
      <c r="Q709" t="s">
        <v>163</v>
      </c>
      <c r="R709" t="s">
        <v>164</v>
      </c>
      <c r="S709" t="s">
        <v>14</v>
      </c>
      <c r="T709">
        <v>0</v>
      </c>
      <c r="U709">
        <v>0</v>
      </c>
      <c r="V709" t="s">
        <v>241</v>
      </c>
      <c r="W709">
        <v>0</v>
      </c>
      <c r="X709" s="3">
        <f t="shared" si="22"/>
        <v>36677</v>
      </c>
      <c r="Y709" s="3">
        <f t="shared" si="23"/>
        <v>7324.9837320000006</v>
      </c>
    </row>
    <row r="710" spans="1:25" x14ac:dyDescent="0.2">
      <c r="A710">
        <v>707</v>
      </c>
      <c r="B710">
        <v>35716</v>
      </c>
      <c r="C710">
        <v>1</v>
      </c>
      <c r="D710">
        <v>14663</v>
      </c>
      <c r="E710">
        <v>2</v>
      </c>
      <c r="F710">
        <v>8132</v>
      </c>
      <c r="G710">
        <v>55.459299999999999</v>
      </c>
      <c r="H710">
        <v>0.554593</v>
      </c>
      <c r="I710">
        <v>28.6</v>
      </c>
      <c r="J710">
        <v>60</v>
      </c>
      <c r="K710">
        <v>5207</v>
      </c>
      <c r="L710" t="s">
        <v>158</v>
      </c>
      <c r="M710" t="s">
        <v>159</v>
      </c>
      <c r="N710" t="s">
        <v>160</v>
      </c>
      <c r="O710" t="s">
        <v>161</v>
      </c>
      <c r="P710" t="s">
        <v>162</v>
      </c>
      <c r="Q710" t="s">
        <v>163</v>
      </c>
      <c r="R710" t="s">
        <v>164</v>
      </c>
      <c r="S710" t="s">
        <v>14</v>
      </c>
      <c r="T710">
        <v>0</v>
      </c>
      <c r="U710">
        <v>0</v>
      </c>
      <c r="V710" t="s">
        <v>241</v>
      </c>
      <c r="W710">
        <v>0</v>
      </c>
      <c r="X710" s="3">
        <f t="shared" si="22"/>
        <v>14663</v>
      </c>
      <c r="Y710" s="3">
        <f t="shared" si="23"/>
        <v>8131.9971590000005</v>
      </c>
    </row>
    <row r="711" spans="1:25" x14ac:dyDescent="0.2">
      <c r="A711">
        <v>708</v>
      </c>
      <c r="B711">
        <v>35717</v>
      </c>
      <c r="C711">
        <v>1</v>
      </c>
      <c r="D711">
        <v>16539</v>
      </c>
      <c r="E711">
        <v>1</v>
      </c>
      <c r="F711">
        <v>5616</v>
      </c>
      <c r="G711">
        <v>33.956099999999999</v>
      </c>
      <c r="H711">
        <v>0.339561</v>
      </c>
      <c r="I711">
        <v>30.5</v>
      </c>
      <c r="J711">
        <v>60</v>
      </c>
      <c r="K711">
        <v>5207</v>
      </c>
      <c r="L711" t="s">
        <v>158</v>
      </c>
      <c r="M711" t="s">
        <v>159</v>
      </c>
      <c r="N711" t="s">
        <v>160</v>
      </c>
      <c r="O711" t="s">
        <v>161</v>
      </c>
      <c r="P711" t="s">
        <v>162</v>
      </c>
      <c r="Q711" t="s">
        <v>163</v>
      </c>
      <c r="R711" t="s">
        <v>164</v>
      </c>
      <c r="S711" t="s">
        <v>14</v>
      </c>
      <c r="T711">
        <v>0</v>
      </c>
      <c r="U711">
        <v>0</v>
      </c>
      <c r="V711" t="s">
        <v>241</v>
      </c>
      <c r="W711">
        <v>0</v>
      </c>
      <c r="X711" s="3">
        <f t="shared" si="22"/>
        <v>16539</v>
      </c>
      <c r="Y711" s="3">
        <f t="shared" si="23"/>
        <v>5615.9993789999999</v>
      </c>
    </row>
    <row r="712" spans="1:25" x14ac:dyDescent="0.2">
      <c r="A712">
        <v>709</v>
      </c>
      <c r="B712">
        <v>35721</v>
      </c>
      <c r="C712">
        <v>1</v>
      </c>
      <c r="D712">
        <v>17165</v>
      </c>
      <c r="E712">
        <v>1</v>
      </c>
      <c r="F712">
        <v>1311</v>
      </c>
      <c r="G712">
        <v>7.6376299999999997</v>
      </c>
      <c r="H712">
        <v>7.6376299999999994E-2</v>
      </c>
      <c r="I712">
        <v>25.5</v>
      </c>
      <c r="J712">
        <v>60</v>
      </c>
      <c r="K712">
        <v>5207</v>
      </c>
      <c r="L712" t="s">
        <v>158</v>
      </c>
      <c r="M712" t="s">
        <v>159</v>
      </c>
      <c r="N712" t="s">
        <v>160</v>
      </c>
      <c r="O712" t="s">
        <v>161</v>
      </c>
      <c r="P712" t="s">
        <v>162</v>
      </c>
      <c r="Q712" t="s">
        <v>163</v>
      </c>
      <c r="R712" t="s">
        <v>164</v>
      </c>
      <c r="S712" t="s">
        <v>14</v>
      </c>
      <c r="T712">
        <v>0</v>
      </c>
      <c r="U712">
        <v>0</v>
      </c>
      <c r="V712" t="s">
        <v>241</v>
      </c>
      <c r="W712">
        <v>0</v>
      </c>
      <c r="X712" s="3">
        <f t="shared" si="22"/>
        <v>17165</v>
      </c>
      <c r="Y712" s="3">
        <f t="shared" si="23"/>
        <v>1310.9991894999998</v>
      </c>
    </row>
    <row r="713" spans="1:25" x14ac:dyDescent="0.2">
      <c r="A713">
        <v>710</v>
      </c>
      <c r="B713">
        <v>35722</v>
      </c>
      <c r="C713">
        <v>1</v>
      </c>
      <c r="D713">
        <v>9906</v>
      </c>
      <c r="E713">
        <v>1</v>
      </c>
      <c r="F713">
        <v>4176</v>
      </c>
      <c r="G713">
        <v>42.156300000000002</v>
      </c>
      <c r="H713">
        <v>0.42156300000000002</v>
      </c>
      <c r="I713">
        <v>30</v>
      </c>
      <c r="J713">
        <v>60</v>
      </c>
      <c r="K713">
        <v>5207</v>
      </c>
      <c r="L713" t="s">
        <v>158</v>
      </c>
      <c r="M713" t="s">
        <v>159</v>
      </c>
      <c r="N713" t="s">
        <v>160</v>
      </c>
      <c r="O713" t="s">
        <v>161</v>
      </c>
      <c r="P713" t="s">
        <v>162</v>
      </c>
      <c r="Q713" t="s">
        <v>163</v>
      </c>
      <c r="R713" t="s">
        <v>164</v>
      </c>
      <c r="S713" t="s">
        <v>14</v>
      </c>
      <c r="T713">
        <v>0</v>
      </c>
      <c r="U713">
        <v>0</v>
      </c>
      <c r="V713" t="s">
        <v>241</v>
      </c>
      <c r="W713">
        <v>0</v>
      </c>
      <c r="X713" s="3">
        <f t="shared" si="22"/>
        <v>9906</v>
      </c>
      <c r="Y713" s="3">
        <f t="shared" si="23"/>
        <v>4176.0030780000006</v>
      </c>
    </row>
    <row r="714" spans="1:25" x14ac:dyDescent="0.2">
      <c r="A714">
        <v>711</v>
      </c>
      <c r="B714">
        <v>35725</v>
      </c>
      <c r="C714">
        <v>1</v>
      </c>
      <c r="D714">
        <v>21348</v>
      </c>
      <c r="E714">
        <v>1</v>
      </c>
      <c r="F714">
        <v>4607</v>
      </c>
      <c r="G714">
        <v>21.580500000000001</v>
      </c>
      <c r="H714">
        <v>0.215805</v>
      </c>
      <c r="I714">
        <v>28.9</v>
      </c>
      <c r="J714">
        <v>60</v>
      </c>
      <c r="K714">
        <v>5207</v>
      </c>
      <c r="L714" t="s">
        <v>158</v>
      </c>
      <c r="M714" t="s">
        <v>159</v>
      </c>
      <c r="N714" t="s">
        <v>160</v>
      </c>
      <c r="O714" t="s">
        <v>161</v>
      </c>
      <c r="P714" t="s">
        <v>162</v>
      </c>
      <c r="Q714" t="s">
        <v>163</v>
      </c>
      <c r="R714" t="s">
        <v>164</v>
      </c>
      <c r="S714" t="s">
        <v>14</v>
      </c>
      <c r="T714">
        <v>0</v>
      </c>
      <c r="U714">
        <v>0</v>
      </c>
      <c r="V714" t="s">
        <v>241</v>
      </c>
      <c r="W714">
        <v>0</v>
      </c>
      <c r="X714" s="3">
        <f t="shared" si="22"/>
        <v>21348</v>
      </c>
      <c r="Y714" s="3">
        <f t="shared" si="23"/>
        <v>4607.0051400000002</v>
      </c>
    </row>
    <row r="715" spans="1:25" x14ac:dyDescent="0.2">
      <c r="A715">
        <v>712</v>
      </c>
      <c r="B715">
        <v>35728</v>
      </c>
      <c r="C715">
        <v>1</v>
      </c>
      <c r="D715">
        <v>12444</v>
      </c>
      <c r="E715">
        <v>1</v>
      </c>
      <c r="F715">
        <v>194</v>
      </c>
      <c r="G715">
        <v>1.55898</v>
      </c>
      <c r="H715">
        <v>1.5589799999999999E-2</v>
      </c>
      <c r="I715">
        <v>28.3</v>
      </c>
      <c r="J715">
        <v>60</v>
      </c>
      <c r="K715">
        <v>5207</v>
      </c>
      <c r="L715" t="s">
        <v>158</v>
      </c>
      <c r="M715" t="s">
        <v>159</v>
      </c>
      <c r="N715" t="s">
        <v>160</v>
      </c>
      <c r="O715" t="s">
        <v>161</v>
      </c>
      <c r="P715" t="s">
        <v>162</v>
      </c>
      <c r="Q715" t="s">
        <v>163</v>
      </c>
      <c r="R715" t="s">
        <v>164</v>
      </c>
      <c r="S715" t="s">
        <v>14</v>
      </c>
      <c r="T715">
        <v>0</v>
      </c>
      <c r="U715">
        <v>0</v>
      </c>
      <c r="V715" t="s">
        <v>241</v>
      </c>
      <c r="W715">
        <v>0</v>
      </c>
      <c r="X715" s="3">
        <f t="shared" si="22"/>
        <v>12444</v>
      </c>
      <c r="Y715" s="3">
        <f t="shared" si="23"/>
        <v>193.99947119999999</v>
      </c>
    </row>
    <row r="716" spans="1:25" x14ac:dyDescent="0.2">
      <c r="A716">
        <v>713</v>
      </c>
      <c r="B716">
        <v>35729</v>
      </c>
      <c r="C716">
        <v>1</v>
      </c>
      <c r="D716">
        <v>12628</v>
      </c>
      <c r="E716">
        <v>2</v>
      </c>
      <c r="F716">
        <v>12554</v>
      </c>
      <c r="G716">
        <v>99.414000000000001</v>
      </c>
      <c r="H716">
        <v>1.0759399999999999</v>
      </c>
      <c r="I716">
        <v>32.4</v>
      </c>
      <c r="J716">
        <v>60</v>
      </c>
      <c r="K716">
        <v>5207</v>
      </c>
      <c r="L716" t="s">
        <v>158</v>
      </c>
      <c r="M716" t="s">
        <v>159</v>
      </c>
      <c r="N716" t="s">
        <v>160</v>
      </c>
      <c r="O716" t="s">
        <v>161</v>
      </c>
      <c r="P716" t="s">
        <v>162</v>
      </c>
      <c r="Q716" t="s">
        <v>163</v>
      </c>
      <c r="R716" t="s">
        <v>164</v>
      </c>
      <c r="S716" t="s">
        <v>14</v>
      </c>
      <c r="T716">
        <v>0</v>
      </c>
      <c r="U716">
        <v>0</v>
      </c>
      <c r="V716" t="s">
        <v>241</v>
      </c>
      <c r="W716">
        <v>0</v>
      </c>
      <c r="X716" s="3">
        <f t="shared" si="22"/>
        <v>12628</v>
      </c>
      <c r="Y716" s="3">
        <f t="shared" si="23"/>
        <v>13586.970319999999</v>
      </c>
    </row>
    <row r="717" spans="1:25" x14ac:dyDescent="0.2">
      <c r="A717">
        <v>714</v>
      </c>
      <c r="B717">
        <v>35730</v>
      </c>
      <c r="C717">
        <v>1</v>
      </c>
      <c r="D717">
        <v>30972</v>
      </c>
      <c r="E717">
        <v>1</v>
      </c>
      <c r="F717">
        <v>2882</v>
      </c>
      <c r="G717">
        <v>9.30518</v>
      </c>
      <c r="H717">
        <v>9.3051800000000004E-2</v>
      </c>
      <c r="I717">
        <v>22.7</v>
      </c>
      <c r="J717">
        <v>60</v>
      </c>
      <c r="K717">
        <v>5207</v>
      </c>
      <c r="L717" t="s">
        <v>158</v>
      </c>
      <c r="M717" t="s">
        <v>159</v>
      </c>
      <c r="N717" t="s">
        <v>160</v>
      </c>
      <c r="O717" t="s">
        <v>161</v>
      </c>
      <c r="P717" t="s">
        <v>162</v>
      </c>
      <c r="Q717" t="s">
        <v>163</v>
      </c>
      <c r="R717" t="s">
        <v>164</v>
      </c>
      <c r="S717" t="s">
        <v>14</v>
      </c>
      <c r="T717">
        <v>0</v>
      </c>
      <c r="U717">
        <v>0</v>
      </c>
      <c r="V717" t="s">
        <v>241</v>
      </c>
      <c r="W717">
        <v>0</v>
      </c>
      <c r="X717" s="3">
        <f t="shared" si="22"/>
        <v>30972</v>
      </c>
      <c r="Y717" s="3">
        <f t="shared" si="23"/>
        <v>2882.0003495999999</v>
      </c>
    </row>
    <row r="718" spans="1:25" x14ac:dyDescent="0.2">
      <c r="A718">
        <v>715</v>
      </c>
      <c r="B718">
        <v>35731</v>
      </c>
      <c r="C718">
        <v>1</v>
      </c>
      <c r="D718">
        <v>17630</v>
      </c>
      <c r="E718">
        <v>2</v>
      </c>
      <c r="F718">
        <v>1397</v>
      </c>
      <c r="G718">
        <v>7.9239899999999999</v>
      </c>
      <c r="H718">
        <v>7.9239900000000002E-2</v>
      </c>
      <c r="I718">
        <v>30.5</v>
      </c>
      <c r="J718">
        <v>60</v>
      </c>
      <c r="K718">
        <v>5207</v>
      </c>
      <c r="L718" t="s">
        <v>158</v>
      </c>
      <c r="M718" t="s">
        <v>159</v>
      </c>
      <c r="N718" t="s">
        <v>160</v>
      </c>
      <c r="O718" t="s">
        <v>161</v>
      </c>
      <c r="P718" t="s">
        <v>162</v>
      </c>
      <c r="Q718" t="s">
        <v>163</v>
      </c>
      <c r="R718" t="s">
        <v>164</v>
      </c>
      <c r="S718" t="s">
        <v>14</v>
      </c>
      <c r="T718">
        <v>0</v>
      </c>
      <c r="U718">
        <v>0</v>
      </c>
      <c r="V718" t="s">
        <v>241</v>
      </c>
      <c r="W718">
        <v>0</v>
      </c>
      <c r="X718" s="3">
        <f t="shared" si="22"/>
        <v>17630</v>
      </c>
      <c r="Y718" s="3">
        <f t="shared" si="23"/>
        <v>1396.9994369999999</v>
      </c>
    </row>
    <row r="719" spans="1:25" x14ac:dyDescent="0.2">
      <c r="A719">
        <v>716</v>
      </c>
      <c r="B719">
        <v>35736</v>
      </c>
      <c r="C719">
        <v>1</v>
      </c>
      <c r="D719">
        <v>13340</v>
      </c>
      <c r="E719">
        <v>1</v>
      </c>
      <c r="F719">
        <v>2541</v>
      </c>
      <c r="G719">
        <v>19.047999999999998</v>
      </c>
      <c r="H719">
        <v>0.19048000000000001</v>
      </c>
      <c r="I719">
        <v>27.8</v>
      </c>
      <c r="J719">
        <v>60</v>
      </c>
      <c r="K719">
        <v>5207</v>
      </c>
      <c r="L719" t="s">
        <v>158</v>
      </c>
      <c r="M719" t="s">
        <v>159</v>
      </c>
      <c r="N719" t="s">
        <v>160</v>
      </c>
      <c r="O719" t="s">
        <v>161</v>
      </c>
      <c r="P719" t="s">
        <v>162</v>
      </c>
      <c r="Q719" t="s">
        <v>163</v>
      </c>
      <c r="R719" t="s">
        <v>164</v>
      </c>
      <c r="S719" t="s">
        <v>14</v>
      </c>
      <c r="T719">
        <v>0</v>
      </c>
      <c r="U719">
        <v>0</v>
      </c>
      <c r="V719" t="s">
        <v>241</v>
      </c>
      <c r="W719">
        <v>0</v>
      </c>
      <c r="X719" s="3">
        <f t="shared" si="22"/>
        <v>13340</v>
      </c>
      <c r="Y719" s="3">
        <f t="shared" si="23"/>
        <v>2541.0032000000001</v>
      </c>
    </row>
    <row r="720" spans="1:25" x14ac:dyDescent="0.2">
      <c r="A720">
        <v>717</v>
      </c>
      <c r="B720">
        <v>35739</v>
      </c>
      <c r="C720">
        <v>1</v>
      </c>
      <c r="D720">
        <v>122590</v>
      </c>
      <c r="E720">
        <v>9</v>
      </c>
      <c r="F720">
        <v>16888</v>
      </c>
      <c r="G720">
        <v>13.776</v>
      </c>
      <c r="H720">
        <v>0.14674100000000001</v>
      </c>
      <c r="I720">
        <v>25.1</v>
      </c>
      <c r="J720">
        <v>60</v>
      </c>
      <c r="K720">
        <v>5207</v>
      </c>
      <c r="L720" t="s">
        <v>158</v>
      </c>
      <c r="M720" t="s">
        <v>159</v>
      </c>
      <c r="N720" t="s">
        <v>160</v>
      </c>
      <c r="O720" t="s">
        <v>161</v>
      </c>
      <c r="P720" t="s">
        <v>162</v>
      </c>
      <c r="Q720" t="s">
        <v>163</v>
      </c>
      <c r="R720" t="s">
        <v>164</v>
      </c>
      <c r="S720" t="s">
        <v>14</v>
      </c>
      <c r="T720">
        <v>0</v>
      </c>
      <c r="U720">
        <v>0</v>
      </c>
      <c r="V720" t="s">
        <v>241</v>
      </c>
      <c r="W720">
        <v>0.01</v>
      </c>
      <c r="X720" s="3">
        <f t="shared" si="22"/>
        <v>122590</v>
      </c>
      <c r="Y720" s="3">
        <f t="shared" si="23"/>
        <v>17988.979190000002</v>
      </c>
    </row>
    <row r="721" spans="1:25" x14ac:dyDescent="0.2">
      <c r="A721">
        <v>718</v>
      </c>
      <c r="B721">
        <v>35740</v>
      </c>
      <c r="C721">
        <v>1</v>
      </c>
      <c r="D721">
        <v>22189</v>
      </c>
      <c r="E721">
        <v>1</v>
      </c>
      <c r="F721">
        <v>1165</v>
      </c>
      <c r="G721">
        <v>5.2503500000000001</v>
      </c>
      <c r="H721">
        <v>5.2503500000000002E-2</v>
      </c>
      <c r="I721">
        <v>32.799999999999997</v>
      </c>
      <c r="J721">
        <v>60</v>
      </c>
      <c r="K721">
        <v>5207</v>
      </c>
      <c r="L721" t="s">
        <v>158</v>
      </c>
      <c r="M721" t="s">
        <v>159</v>
      </c>
      <c r="N721" t="s">
        <v>160</v>
      </c>
      <c r="O721" t="s">
        <v>161</v>
      </c>
      <c r="P721" t="s">
        <v>162</v>
      </c>
      <c r="Q721" t="s">
        <v>163</v>
      </c>
      <c r="R721" t="s">
        <v>164</v>
      </c>
      <c r="S721" t="s">
        <v>14</v>
      </c>
      <c r="T721">
        <v>0</v>
      </c>
      <c r="U721">
        <v>0</v>
      </c>
      <c r="V721" t="s">
        <v>241</v>
      </c>
      <c r="W721">
        <v>0</v>
      </c>
      <c r="X721" s="3">
        <f t="shared" si="22"/>
        <v>22189</v>
      </c>
      <c r="Y721" s="3">
        <f t="shared" si="23"/>
        <v>1165.0001615000001</v>
      </c>
    </row>
    <row r="722" spans="1:25" x14ac:dyDescent="0.2">
      <c r="A722">
        <v>719</v>
      </c>
      <c r="B722">
        <v>35749</v>
      </c>
      <c r="C722">
        <v>1</v>
      </c>
      <c r="D722">
        <v>22587</v>
      </c>
      <c r="E722">
        <v>2</v>
      </c>
      <c r="F722">
        <v>4739</v>
      </c>
      <c r="G722">
        <v>20.981100000000001</v>
      </c>
      <c r="H722">
        <v>0.32496599999999998</v>
      </c>
      <c r="I722">
        <v>29.3</v>
      </c>
      <c r="J722">
        <v>60</v>
      </c>
      <c r="K722">
        <v>5207</v>
      </c>
      <c r="L722" t="s">
        <v>158</v>
      </c>
      <c r="M722" t="s">
        <v>159</v>
      </c>
      <c r="N722" t="s">
        <v>160</v>
      </c>
      <c r="O722" t="s">
        <v>161</v>
      </c>
      <c r="P722" t="s">
        <v>162</v>
      </c>
      <c r="Q722" t="s">
        <v>163</v>
      </c>
      <c r="R722" t="s">
        <v>164</v>
      </c>
      <c r="S722" t="s">
        <v>14</v>
      </c>
      <c r="T722">
        <v>0</v>
      </c>
      <c r="U722">
        <v>0</v>
      </c>
      <c r="V722" t="s">
        <v>241</v>
      </c>
      <c r="W722">
        <v>0</v>
      </c>
      <c r="X722" s="3">
        <f t="shared" si="22"/>
        <v>22587</v>
      </c>
      <c r="Y722" s="3">
        <f t="shared" si="23"/>
        <v>7340.0070419999993</v>
      </c>
    </row>
    <row r="723" spans="1:25" x14ac:dyDescent="0.2">
      <c r="A723">
        <v>720</v>
      </c>
      <c r="B723">
        <v>35750</v>
      </c>
      <c r="C723">
        <v>1</v>
      </c>
      <c r="D723">
        <v>17965</v>
      </c>
      <c r="E723">
        <v>3</v>
      </c>
      <c r="F723">
        <v>2577</v>
      </c>
      <c r="G723">
        <v>14.3446</v>
      </c>
      <c r="H723">
        <v>0.14372399999999999</v>
      </c>
      <c r="I723">
        <v>30.3</v>
      </c>
      <c r="J723">
        <v>60</v>
      </c>
      <c r="K723">
        <v>5207</v>
      </c>
      <c r="L723" t="s">
        <v>158</v>
      </c>
      <c r="M723" t="s">
        <v>159</v>
      </c>
      <c r="N723" t="s">
        <v>160</v>
      </c>
      <c r="O723" t="s">
        <v>161</v>
      </c>
      <c r="P723" t="s">
        <v>162</v>
      </c>
      <c r="Q723" t="s">
        <v>163</v>
      </c>
      <c r="R723" t="s">
        <v>164</v>
      </c>
      <c r="S723" t="s">
        <v>14</v>
      </c>
      <c r="T723">
        <v>0</v>
      </c>
      <c r="U723">
        <v>0</v>
      </c>
      <c r="V723" t="s">
        <v>241</v>
      </c>
      <c r="W723">
        <v>0</v>
      </c>
      <c r="X723" s="3">
        <f t="shared" si="22"/>
        <v>17965</v>
      </c>
      <c r="Y723" s="3">
        <f t="shared" si="23"/>
        <v>2582.0016599999999</v>
      </c>
    </row>
    <row r="724" spans="1:25" x14ac:dyDescent="0.2">
      <c r="A724">
        <v>721</v>
      </c>
      <c r="B724">
        <v>35754</v>
      </c>
      <c r="C724">
        <v>1</v>
      </c>
      <c r="D724">
        <v>23611</v>
      </c>
      <c r="E724">
        <v>2</v>
      </c>
      <c r="F724">
        <v>3338</v>
      </c>
      <c r="G724">
        <v>14.137499999999999</v>
      </c>
      <c r="H724">
        <v>0.141375</v>
      </c>
      <c r="I724">
        <v>30.5</v>
      </c>
      <c r="J724">
        <v>60</v>
      </c>
      <c r="K724">
        <v>5207</v>
      </c>
      <c r="L724" t="s">
        <v>158</v>
      </c>
      <c r="M724" t="s">
        <v>159</v>
      </c>
      <c r="N724" t="s">
        <v>160</v>
      </c>
      <c r="O724" t="s">
        <v>161</v>
      </c>
      <c r="P724" t="s">
        <v>162</v>
      </c>
      <c r="Q724" t="s">
        <v>163</v>
      </c>
      <c r="R724" t="s">
        <v>164</v>
      </c>
      <c r="S724" t="s">
        <v>14</v>
      </c>
      <c r="T724">
        <v>0</v>
      </c>
      <c r="U724">
        <v>0</v>
      </c>
      <c r="V724" t="s">
        <v>241</v>
      </c>
      <c r="W724">
        <v>0</v>
      </c>
      <c r="X724" s="3">
        <f t="shared" si="22"/>
        <v>23611</v>
      </c>
      <c r="Y724" s="3">
        <f t="shared" si="23"/>
        <v>3338.0051250000001</v>
      </c>
    </row>
    <row r="725" spans="1:25" x14ac:dyDescent="0.2">
      <c r="A725">
        <v>722</v>
      </c>
      <c r="B725">
        <v>35756</v>
      </c>
      <c r="C725">
        <v>1</v>
      </c>
      <c r="D725">
        <v>6428</v>
      </c>
      <c r="E725">
        <v>1</v>
      </c>
      <c r="F725">
        <v>6361</v>
      </c>
      <c r="G725">
        <v>98.957700000000003</v>
      </c>
      <c r="H725">
        <v>0.98957700000000004</v>
      </c>
      <c r="I725">
        <v>27.5</v>
      </c>
      <c r="J725">
        <v>60</v>
      </c>
      <c r="K725">
        <v>5207</v>
      </c>
      <c r="L725" t="s">
        <v>158</v>
      </c>
      <c r="M725" t="s">
        <v>159</v>
      </c>
      <c r="N725" t="s">
        <v>160</v>
      </c>
      <c r="O725" t="s">
        <v>161</v>
      </c>
      <c r="P725" t="s">
        <v>162</v>
      </c>
      <c r="Q725" t="s">
        <v>163</v>
      </c>
      <c r="R725" t="s">
        <v>164</v>
      </c>
      <c r="S725" t="s">
        <v>14</v>
      </c>
      <c r="T725">
        <v>0</v>
      </c>
      <c r="U725">
        <v>0</v>
      </c>
      <c r="V725" t="s">
        <v>241</v>
      </c>
      <c r="W725">
        <v>0</v>
      </c>
      <c r="X725" s="3">
        <f t="shared" si="22"/>
        <v>6428</v>
      </c>
      <c r="Y725" s="3">
        <f t="shared" si="23"/>
        <v>6361.0009559999999</v>
      </c>
    </row>
    <row r="726" spans="1:25" x14ac:dyDescent="0.2">
      <c r="A726">
        <v>723</v>
      </c>
      <c r="B726">
        <v>35761</v>
      </c>
      <c r="C726">
        <v>1</v>
      </c>
      <c r="D726">
        <v>9984</v>
      </c>
      <c r="E726">
        <v>1</v>
      </c>
      <c r="F726">
        <v>293</v>
      </c>
      <c r="G726">
        <v>2.9346999999999999</v>
      </c>
      <c r="H726">
        <v>2.9347000000000002E-2</v>
      </c>
      <c r="I726">
        <v>29.6</v>
      </c>
      <c r="J726">
        <v>60</v>
      </c>
      <c r="K726">
        <v>5207</v>
      </c>
      <c r="L726" t="s">
        <v>158</v>
      </c>
      <c r="M726" t="s">
        <v>159</v>
      </c>
      <c r="N726" t="s">
        <v>160</v>
      </c>
      <c r="O726" t="s">
        <v>161</v>
      </c>
      <c r="P726" t="s">
        <v>162</v>
      </c>
      <c r="Q726" t="s">
        <v>163</v>
      </c>
      <c r="R726" t="s">
        <v>164</v>
      </c>
      <c r="S726" t="s">
        <v>14</v>
      </c>
      <c r="T726">
        <v>0</v>
      </c>
      <c r="U726">
        <v>0</v>
      </c>
      <c r="V726" t="s">
        <v>241</v>
      </c>
      <c r="W726">
        <v>0</v>
      </c>
      <c r="X726" s="3">
        <f t="shared" si="22"/>
        <v>9984</v>
      </c>
      <c r="Y726" s="3">
        <f t="shared" si="23"/>
        <v>293.00044800000001</v>
      </c>
    </row>
    <row r="727" spans="1:25" x14ac:dyDescent="0.2">
      <c r="A727">
        <v>724</v>
      </c>
      <c r="B727">
        <v>35765</v>
      </c>
      <c r="C727">
        <v>1</v>
      </c>
      <c r="D727">
        <v>33732</v>
      </c>
      <c r="E727">
        <v>4</v>
      </c>
      <c r="F727">
        <v>9862</v>
      </c>
      <c r="G727">
        <v>29.2363</v>
      </c>
      <c r="H727">
        <v>0.41109299999999999</v>
      </c>
      <c r="I727">
        <v>29.7</v>
      </c>
      <c r="J727">
        <v>60</v>
      </c>
      <c r="K727">
        <v>5207</v>
      </c>
      <c r="L727" t="s">
        <v>158</v>
      </c>
      <c r="M727" t="s">
        <v>159</v>
      </c>
      <c r="N727" t="s">
        <v>160</v>
      </c>
      <c r="O727" t="s">
        <v>161</v>
      </c>
      <c r="P727" t="s">
        <v>162</v>
      </c>
      <c r="Q727" t="s">
        <v>163</v>
      </c>
      <c r="R727" t="s">
        <v>164</v>
      </c>
      <c r="S727" t="s">
        <v>14</v>
      </c>
      <c r="T727">
        <v>0</v>
      </c>
      <c r="U727">
        <v>0</v>
      </c>
      <c r="V727" t="s">
        <v>241</v>
      </c>
      <c r="W727">
        <v>0.01</v>
      </c>
      <c r="X727" s="3">
        <f t="shared" si="22"/>
        <v>33732</v>
      </c>
      <c r="Y727" s="3">
        <f t="shared" si="23"/>
        <v>13866.989076</v>
      </c>
    </row>
    <row r="728" spans="1:25" x14ac:dyDescent="0.2">
      <c r="A728">
        <v>725</v>
      </c>
      <c r="B728">
        <v>35767</v>
      </c>
      <c r="C728">
        <v>1</v>
      </c>
      <c r="D728">
        <v>1568</v>
      </c>
      <c r="E728">
        <v>1</v>
      </c>
      <c r="F728">
        <v>1086</v>
      </c>
      <c r="G728">
        <v>69.260199999999998</v>
      </c>
      <c r="H728">
        <v>0.69260200000000005</v>
      </c>
      <c r="I728">
        <v>33.5</v>
      </c>
      <c r="J728">
        <v>60</v>
      </c>
      <c r="K728">
        <v>5207</v>
      </c>
      <c r="L728" t="s">
        <v>158</v>
      </c>
      <c r="M728" t="s">
        <v>159</v>
      </c>
      <c r="N728" t="s">
        <v>160</v>
      </c>
      <c r="O728" t="s">
        <v>161</v>
      </c>
      <c r="P728" t="s">
        <v>162</v>
      </c>
      <c r="Q728" t="s">
        <v>163</v>
      </c>
      <c r="R728" t="s">
        <v>164</v>
      </c>
      <c r="S728" t="s">
        <v>14</v>
      </c>
      <c r="T728">
        <v>0.69260204081632604</v>
      </c>
      <c r="U728">
        <v>0.46156291166569602</v>
      </c>
      <c r="V728">
        <v>0.66641864225765302</v>
      </c>
      <c r="W728">
        <v>0</v>
      </c>
      <c r="X728" s="3">
        <f t="shared" si="22"/>
        <v>1568</v>
      </c>
      <c r="Y728" s="3">
        <f t="shared" si="23"/>
        <v>1085.9999360000002</v>
      </c>
    </row>
    <row r="729" spans="1:25" x14ac:dyDescent="0.2">
      <c r="A729">
        <v>726</v>
      </c>
      <c r="B729">
        <v>35773</v>
      </c>
      <c r="C729">
        <v>1</v>
      </c>
      <c r="D729">
        <v>1221</v>
      </c>
      <c r="E729">
        <v>1</v>
      </c>
      <c r="F729">
        <v>1135</v>
      </c>
      <c r="G729">
        <v>92.956599999999995</v>
      </c>
      <c r="H729">
        <v>0.929566</v>
      </c>
      <c r="I729">
        <v>27.5</v>
      </c>
      <c r="J729">
        <v>60</v>
      </c>
      <c r="K729">
        <v>5207</v>
      </c>
      <c r="L729" t="s">
        <v>158</v>
      </c>
      <c r="M729" t="s">
        <v>159</v>
      </c>
      <c r="N729" t="s">
        <v>160</v>
      </c>
      <c r="O729" t="s">
        <v>161</v>
      </c>
      <c r="P729" t="s">
        <v>162</v>
      </c>
      <c r="Q729" t="s">
        <v>163</v>
      </c>
      <c r="R729" t="s">
        <v>164</v>
      </c>
      <c r="S729" t="s">
        <v>14</v>
      </c>
      <c r="T729">
        <v>0.92956592956592898</v>
      </c>
      <c r="U729">
        <v>0.25598198890064999</v>
      </c>
      <c r="V729">
        <v>0.27537798101118399</v>
      </c>
      <c r="W729">
        <v>0</v>
      </c>
      <c r="X729" s="3">
        <f t="shared" si="22"/>
        <v>1221</v>
      </c>
      <c r="Y729" s="3">
        <f t="shared" si="23"/>
        <v>1135.000086</v>
      </c>
    </row>
    <row r="730" spans="1:25" x14ac:dyDescent="0.2">
      <c r="A730">
        <v>727</v>
      </c>
      <c r="B730">
        <v>35774</v>
      </c>
      <c r="C730">
        <v>1</v>
      </c>
      <c r="D730">
        <v>10932</v>
      </c>
      <c r="E730">
        <v>1</v>
      </c>
      <c r="F730">
        <v>2987</v>
      </c>
      <c r="G730">
        <v>27.323499999999999</v>
      </c>
      <c r="H730">
        <v>0.27323500000000001</v>
      </c>
      <c r="I730">
        <v>22.3</v>
      </c>
      <c r="J730">
        <v>60</v>
      </c>
      <c r="K730">
        <v>5207</v>
      </c>
      <c r="L730" t="s">
        <v>158</v>
      </c>
      <c r="M730" t="s">
        <v>159</v>
      </c>
      <c r="N730" t="s">
        <v>160</v>
      </c>
      <c r="O730" t="s">
        <v>161</v>
      </c>
      <c r="P730" t="s">
        <v>162</v>
      </c>
      <c r="Q730" t="s">
        <v>163</v>
      </c>
      <c r="R730" t="s">
        <v>164</v>
      </c>
      <c r="S730" t="s">
        <v>14</v>
      </c>
      <c r="T730">
        <v>0</v>
      </c>
      <c r="U730">
        <v>0</v>
      </c>
      <c r="V730" t="s">
        <v>241</v>
      </c>
      <c r="W730">
        <v>0</v>
      </c>
      <c r="X730" s="3">
        <f t="shared" si="22"/>
        <v>10932</v>
      </c>
      <c r="Y730" s="3">
        <f t="shared" si="23"/>
        <v>2987.0050200000001</v>
      </c>
    </row>
    <row r="731" spans="1:25" x14ac:dyDescent="0.2">
      <c r="A731">
        <v>728</v>
      </c>
      <c r="B731">
        <v>35775</v>
      </c>
      <c r="C731">
        <v>1</v>
      </c>
      <c r="D731">
        <v>12697</v>
      </c>
      <c r="E731">
        <v>3</v>
      </c>
      <c r="F731">
        <v>4581</v>
      </c>
      <c r="G731">
        <v>36.0794</v>
      </c>
      <c r="H731">
        <v>0.42529699999999998</v>
      </c>
      <c r="I731">
        <v>20.6</v>
      </c>
      <c r="J731">
        <v>60</v>
      </c>
      <c r="K731">
        <v>5207</v>
      </c>
      <c r="L731" t="s">
        <v>158</v>
      </c>
      <c r="M731" t="s">
        <v>159</v>
      </c>
      <c r="N731" t="s">
        <v>160</v>
      </c>
      <c r="O731" t="s">
        <v>161</v>
      </c>
      <c r="P731" t="s">
        <v>162</v>
      </c>
      <c r="Q731" t="s">
        <v>163</v>
      </c>
      <c r="R731" t="s">
        <v>164</v>
      </c>
      <c r="S731" t="s">
        <v>14</v>
      </c>
      <c r="T731">
        <v>0</v>
      </c>
      <c r="U731">
        <v>0</v>
      </c>
      <c r="V731" t="s">
        <v>241</v>
      </c>
      <c r="W731">
        <v>0</v>
      </c>
      <c r="X731" s="3">
        <f t="shared" si="22"/>
        <v>12697</v>
      </c>
      <c r="Y731" s="3">
        <f t="shared" si="23"/>
        <v>5399.9960089999995</v>
      </c>
    </row>
    <row r="732" spans="1:25" x14ac:dyDescent="0.2">
      <c r="A732">
        <v>729</v>
      </c>
      <c r="B732">
        <v>35778</v>
      </c>
      <c r="C732">
        <v>1</v>
      </c>
      <c r="D732">
        <v>2664</v>
      </c>
      <c r="E732">
        <v>5</v>
      </c>
      <c r="F732">
        <v>2170</v>
      </c>
      <c r="G732">
        <v>81.456500000000005</v>
      </c>
      <c r="H732">
        <v>1.7627600000000001</v>
      </c>
      <c r="I732">
        <v>27.3</v>
      </c>
      <c r="J732">
        <v>55.8</v>
      </c>
      <c r="K732">
        <v>5207</v>
      </c>
      <c r="L732" t="s">
        <v>158</v>
      </c>
      <c r="M732" t="s">
        <v>159</v>
      </c>
      <c r="N732" t="s">
        <v>160</v>
      </c>
      <c r="O732" t="s">
        <v>161</v>
      </c>
      <c r="P732" t="s">
        <v>162</v>
      </c>
      <c r="Q732" t="s">
        <v>163</v>
      </c>
      <c r="R732" t="s">
        <v>164</v>
      </c>
      <c r="S732" t="s">
        <v>14</v>
      </c>
      <c r="T732">
        <v>1.76276276276276</v>
      </c>
      <c r="U732">
        <v>1.3724484489587201</v>
      </c>
      <c r="V732">
        <v>0.77857808092547898</v>
      </c>
      <c r="W732">
        <v>0.01</v>
      </c>
      <c r="X732" s="3">
        <f t="shared" si="22"/>
        <v>2664</v>
      </c>
      <c r="Y732" s="3">
        <f t="shared" si="23"/>
        <v>4695.9926400000004</v>
      </c>
    </row>
    <row r="733" spans="1:25" x14ac:dyDescent="0.2">
      <c r="A733">
        <v>730</v>
      </c>
      <c r="B733">
        <v>35781</v>
      </c>
      <c r="C733">
        <v>1</v>
      </c>
      <c r="D733">
        <v>170764</v>
      </c>
      <c r="E733">
        <v>24</v>
      </c>
      <c r="F733">
        <v>45569</v>
      </c>
      <c r="G733">
        <v>26.685400000000001</v>
      </c>
      <c r="H733">
        <v>0.31270100000000001</v>
      </c>
      <c r="I733">
        <v>27.1</v>
      </c>
      <c r="J733">
        <v>60</v>
      </c>
      <c r="K733">
        <v>5207</v>
      </c>
      <c r="L733" t="s">
        <v>158</v>
      </c>
      <c r="M733" t="s">
        <v>159</v>
      </c>
      <c r="N733" t="s">
        <v>160</v>
      </c>
      <c r="O733" t="s">
        <v>161</v>
      </c>
      <c r="P733" t="s">
        <v>162</v>
      </c>
      <c r="Q733" t="s">
        <v>163</v>
      </c>
      <c r="R733" t="s">
        <v>164</v>
      </c>
      <c r="S733" t="s">
        <v>14</v>
      </c>
      <c r="T733">
        <v>0</v>
      </c>
      <c r="U733">
        <v>0</v>
      </c>
      <c r="V733" t="s">
        <v>241</v>
      </c>
      <c r="W733">
        <v>0.03</v>
      </c>
      <c r="X733" s="3">
        <f t="shared" si="22"/>
        <v>170764</v>
      </c>
      <c r="Y733" s="3">
        <f t="shared" si="23"/>
        <v>53398.073563999998</v>
      </c>
    </row>
    <row r="734" spans="1:25" x14ac:dyDescent="0.2">
      <c r="A734">
        <v>731</v>
      </c>
      <c r="B734">
        <v>35784</v>
      </c>
      <c r="C734">
        <v>1</v>
      </c>
      <c r="D734">
        <v>41484</v>
      </c>
      <c r="E734">
        <v>4</v>
      </c>
      <c r="F734">
        <v>7029</v>
      </c>
      <c r="G734">
        <v>16.943899999999999</v>
      </c>
      <c r="H734">
        <v>0.23855000000000001</v>
      </c>
      <c r="I734">
        <v>28.1</v>
      </c>
      <c r="J734">
        <v>60</v>
      </c>
      <c r="K734">
        <v>5207</v>
      </c>
      <c r="L734" t="s">
        <v>158</v>
      </c>
      <c r="M734" t="s">
        <v>159</v>
      </c>
      <c r="N734" t="s">
        <v>160</v>
      </c>
      <c r="O734" t="s">
        <v>161</v>
      </c>
      <c r="P734" t="s">
        <v>162</v>
      </c>
      <c r="Q734" t="s">
        <v>163</v>
      </c>
      <c r="R734" t="s">
        <v>164</v>
      </c>
      <c r="S734" t="s">
        <v>14</v>
      </c>
      <c r="T734">
        <v>0</v>
      </c>
      <c r="U734">
        <v>0</v>
      </c>
      <c r="V734" t="s">
        <v>241</v>
      </c>
      <c r="W734">
        <v>0.01</v>
      </c>
      <c r="X734" s="3">
        <f t="shared" si="22"/>
        <v>41484</v>
      </c>
      <c r="Y734" s="3">
        <f t="shared" si="23"/>
        <v>9896.0082000000002</v>
      </c>
    </row>
    <row r="735" spans="1:25" x14ac:dyDescent="0.2">
      <c r="A735">
        <v>732</v>
      </c>
      <c r="B735">
        <v>35786</v>
      </c>
      <c r="C735">
        <v>1</v>
      </c>
      <c r="D735">
        <v>1140</v>
      </c>
      <c r="E735">
        <v>1</v>
      </c>
      <c r="F735">
        <v>1136</v>
      </c>
      <c r="G735">
        <v>99.649100000000004</v>
      </c>
      <c r="H735">
        <v>0.99649100000000002</v>
      </c>
      <c r="I735">
        <v>33.700000000000003</v>
      </c>
      <c r="J735">
        <v>60</v>
      </c>
      <c r="K735">
        <v>5207</v>
      </c>
      <c r="L735" t="s">
        <v>158</v>
      </c>
      <c r="M735" t="s">
        <v>159</v>
      </c>
      <c r="N735" t="s">
        <v>160</v>
      </c>
      <c r="O735" t="s">
        <v>161</v>
      </c>
      <c r="P735" t="s">
        <v>162</v>
      </c>
      <c r="Q735" t="s">
        <v>163</v>
      </c>
      <c r="R735" t="s">
        <v>164</v>
      </c>
      <c r="S735" t="s">
        <v>14</v>
      </c>
      <c r="T735">
        <v>0.99649122807017498</v>
      </c>
      <c r="U735">
        <v>5.9156827270514703E-2</v>
      </c>
      <c r="V735">
        <v>5.9365125958087003E-2</v>
      </c>
      <c r="W735">
        <v>0</v>
      </c>
      <c r="X735" s="3">
        <f t="shared" si="22"/>
        <v>1140</v>
      </c>
      <c r="Y735" s="3">
        <f t="shared" si="23"/>
        <v>1135.99974</v>
      </c>
    </row>
    <row r="736" spans="1:25" x14ac:dyDescent="0.2">
      <c r="A736">
        <v>733</v>
      </c>
      <c r="B736">
        <v>35792</v>
      </c>
      <c r="C736">
        <v>1</v>
      </c>
      <c r="D736">
        <v>37340</v>
      </c>
      <c r="E736">
        <v>1</v>
      </c>
      <c r="F736">
        <v>460</v>
      </c>
      <c r="G736">
        <v>1.2319199999999999</v>
      </c>
      <c r="H736">
        <v>1.2319200000000001E-2</v>
      </c>
      <c r="I736">
        <v>26.6</v>
      </c>
      <c r="J736">
        <v>60</v>
      </c>
      <c r="K736">
        <v>5207</v>
      </c>
      <c r="L736" t="s">
        <v>158</v>
      </c>
      <c r="M736" t="s">
        <v>159</v>
      </c>
      <c r="N736" t="s">
        <v>160</v>
      </c>
      <c r="O736" t="s">
        <v>161</v>
      </c>
      <c r="P736" t="s">
        <v>162</v>
      </c>
      <c r="Q736" t="s">
        <v>163</v>
      </c>
      <c r="R736" t="s">
        <v>164</v>
      </c>
      <c r="S736" t="s">
        <v>14</v>
      </c>
      <c r="T736">
        <v>0</v>
      </c>
      <c r="U736">
        <v>0</v>
      </c>
      <c r="V736" t="s">
        <v>241</v>
      </c>
      <c r="W736">
        <v>0</v>
      </c>
      <c r="X736" s="3">
        <f t="shared" si="22"/>
        <v>37340</v>
      </c>
      <c r="Y736" s="3">
        <f t="shared" si="23"/>
        <v>459.99892800000003</v>
      </c>
    </row>
    <row r="737" spans="1:25" x14ac:dyDescent="0.2">
      <c r="A737">
        <v>734</v>
      </c>
      <c r="B737">
        <v>35793</v>
      </c>
      <c r="C737">
        <v>1</v>
      </c>
      <c r="D737">
        <v>5953</v>
      </c>
      <c r="E737">
        <v>1</v>
      </c>
      <c r="F737">
        <v>1455</v>
      </c>
      <c r="G737">
        <v>24.441500000000001</v>
      </c>
      <c r="H737">
        <v>0.24441499999999999</v>
      </c>
      <c r="I737">
        <v>30.2</v>
      </c>
      <c r="J737">
        <v>60</v>
      </c>
      <c r="K737">
        <v>5207</v>
      </c>
      <c r="L737" t="s">
        <v>158</v>
      </c>
      <c r="M737" t="s">
        <v>159</v>
      </c>
      <c r="N737" t="s">
        <v>160</v>
      </c>
      <c r="O737" t="s">
        <v>161</v>
      </c>
      <c r="P737" t="s">
        <v>162</v>
      </c>
      <c r="Q737" t="s">
        <v>163</v>
      </c>
      <c r="R737" t="s">
        <v>164</v>
      </c>
      <c r="S737" t="s">
        <v>14</v>
      </c>
      <c r="T737">
        <v>0</v>
      </c>
      <c r="U737">
        <v>0</v>
      </c>
      <c r="V737" t="s">
        <v>241</v>
      </c>
      <c r="W737">
        <v>0</v>
      </c>
      <c r="X737" s="3">
        <f t="shared" si="22"/>
        <v>5953</v>
      </c>
      <c r="Y737" s="3">
        <f t="shared" si="23"/>
        <v>1455.002495</v>
      </c>
    </row>
    <row r="738" spans="1:25" x14ac:dyDescent="0.2">
      <c r="A738">
        <v>735</v>
      </c>
      <c r="B738">
        <v>35794</v>
      </c>
      <c r="C738">
        <v>1</v>
      </c>
      <c r="D738">
        <v>52556</v>
      </c>
      <c r="E738">
        <v>3</v>
      </c>
      <c r="F738">
        <v>3711</v>
      </c>
      <c r="G738">
        <v>7.0610400000000002</v>
      </c>
      <c r="H738">
        <v>7.6680100000000001E-2</v>
      </c>
      <c r="I738">
        <v>30.8</v>
      </c>
      <c r="J738">
        <v>60</v>
      </c>
      <c r="K738">
        <v>5207</v>
      </c>
      <c r="L738" t="s">
        <v>158</v>
      </c>
      <c r="M738" t="s">
        <v>159</v>
      </c>
      <c r="N738" t="s">
        <v>160</v>
      </c>
      <c r="O738" t="s">
        <v>161</v>
      </c>
      <c r="P738" t="s">
        <v>162</v>
      </c>
      <c r="Q738" t="s">
        <v>163</v>
      </c>
      <c r="R738" t="s">
        <v>164</v>
      </c>
      <c r="S738" t="s">
        <v>14</v>
      </c>
      <c r="T738">
        <v>0</v>
      </c>
      <c r="U738">
        <v>0</v>
      </c>
      <c r="V738" t="s">
        <v>241</v>
      </c>
      <c r="W738">
        <v>0</v>
      </c>
      <c r="X738" s="3">
        <f t="shared" si="22"/>
        <v>52556</v>
      </c>
      <c r="Y738" s="3">
        <f t="shared" si="23"/>
        <v>4029.9993356</v>
      </c>
    </row>
    <row r="739" spans="1:25" x14ac:dyDescent="0.2">
      <c r="A739">
        <v>736</v>
      </c>
      <c r="B739">
        <v>35796</v>
      </c>
      <c r="C739">
        <v>1</v>
      </c>
      <c r="D739">
        <v>89833</v>
      </c>
      <c r="E739">
        <v>9</v>
      </c>
      <c r="F739">
        <v>20356</v>
      </c>
      <c r="G739">
        <v>22.659800000000001</v>
      </c>
      <c r="H739">
        <v>0.22659799999999999</v>
      </c>
      <c r="I739">
        <v>29.7</v>
      </c>
      <c r="J739">
        <v>60</v>
      </c>
      <c r="K739">
        <v>5207</v>
      </c>
      <c r="L739" t="s">
        <v>158</v>
      </c>
      <c r="M739" t="s">
        <v>159</v>
      </c>
      <c r="N739" t="s">
        <v>160</v>
      </c>
      <c r="O739" t="s">
        <v>161</v>
      </c>
      <c r="P739" t="s">
        <v>162</v>
      </c>
      <c r="Q739" t="s">
        <v>163</v>
      </c>
      <c r="R739" t="s">
        <v>164</v>
      </c>
      <c r="S739" t="s">
        <v>14</v>
      </c>
      <c r="T739">
        <v>0</v>
      </c>
      <c r="U739">
        <v>0</v>
      </c>
      <c r="V739" t="s">
        <v>241</v>
      </c>
      <c r="W739">
        <v>0.01</v>
      </c>
      <c r="X739" s="3">
        <f t="shared" si="22"/>
        <v>89833</v>
      </c>
      <c r="Y739" s="3">
        <f t="shared" si="23"/>
        <v>20355.978134000001</v>
      </c>
    </row>
    <row r="740" spans="1:25" x14ac:dyDescent="0.2">
      <c r="A740">
        <v>737</v>
      </c>
      <c r="B740">
        <v>35797</v>
      </c>
      <c r="C740">
        <v>1</v>
      </c>
      <c r="D740">
        <v>51535</v>
      </c>
      <c r="E740">
        <v>6</v>
      </c>
      <c r="F740">
        <v>8841</v>
      </c>
      <c r="G740">
        <v>17.1553</v>
      </c>
      <c r="H740">
        <v>0.17155300000000001</v>
      </c>
      <c r="I740">
        <v>29.2</v>
      </c>
      <c r="J740">
        <v>60</v>
      </c>
      <c r="K740">
        <v>5207</v>
      </c>
      <c r="L740" t="s">
        <v>158</v>
      </c>
      <c r="M740" t="s">
        <v>159</v>
      </c>
      <c r="N740" t="s">
        <v>160</v>
      </c>
      <c r="O740" t="s">
        <v>161</v>
      </c>
      <c r="P740" t="s">
        <v>162</v>
      </c>
      <c r="Q740" t="s">
        <v>163</v>
      </c>
      <c r="R740" t="s">
        <v>164</v>
      </c>
      <c r="S740" t="s">
        <v>14</v>
      </c>
      <c r="T740">
        <v>0</v>
      </c>
      <c r="U740">
        <v>0</v>
      </c>
      <c r="V740" t="s">
        <v>241</v>
      </c>
      <c r="W740">
        <v>0.01</v>
      </c>
      <c r="X740" s="3">
        <f t="shared" si="22"/>
        <v>51535</v>
      </c>
      <c r="Y740" s="3">
        <f t="shared" si="23"/>
        <v>8840.9838550000004</v>
      </c>
    </row>
    <row r="741" spans="1:25" x14ac:dyDescent="0.2">
      <c r="A741">
        <v>738</v>
      </c>
      <c r="B741">
        <v>35799</v>
      </c>
      <c r="C741">
        <v>1</v>
      </c>
      <c r="D741">
        <v>1066</v>
      </c>
      <c r="E741">
        <v>4</v>
      </c>
      <c r="F741">
        <v>1066</v>
      </c>
      <c r="G741">
        <v>100</v>
      </c>
      <c r="H741">
        <v>3.2861199999999999</v>
      </c>
      <c r="I741">
        <v>30.2</v>
      </c>
      <c r="J741">
        <v>60</v>
      </c>
      <c r="K741">
        <v>5207</v>
      </c>
      <c r="L741" t="s">
        <v>158</v>
      </c>
      <c r="M741" t="s">
        <v>159</v>
      </c>
      <c r="N741" t="s">
        <v>160</v>
      </c>
      <c r="O741" t="s">
        <v>161</v>
      </c>
      <c r="P741" t="s">
        <v>162</v>
      </c>
      <c r="Q741" t="s">
        <v>163</v>
      </c>
      <c r="R741" t="s">
        <v>164</v>
      </c>
      <c r="S741" t="s">
        <v>14</v>
      </c>
      <c r="T741">
        <v>3.2861163227016799</v>
      </c>
      <c r="U741">
        <v>0.76159859153318898</v>
      </c>
      <c r="V741">
        <v>0.231762517434878</v>
      </c>
      <c r="W741">
        <v>0.01</v>
      </c>
      <c r="X741" s="3">
        <f t="shared" si="22"/>
        <v>1066</v>
      </c>
      <c r="Y741" s="3">
        <f t="shared" si="23"/>
        <v>3503.0039200000001</v>
      </c>
    </row>
    <row r="742" spans="1:25" x14ac:dyDescent="0.2">
      <c r="A742">
        <v>739</v>
      </c>
      <c r="B742">
        <v>35801</v>
      </c>
      <c r="C742">
        <v>1</v>
      </c>
      <c r="D742">
        <v>6442</v>
      </c>
      <c r="E742">
        <v>1</v>
      </c>
      <c r="F742">
        <v>224</v>
      </c>
      <c r="G742">
        <v>3.4771800000000002</v>
      </c>
      <c r="H742">
        <v>3.4771799999999999E-2</v>
      </c>
      <c r="I742">
        <v>24.9</v>
      </c>
      <c r="J742">
        <v>60</v>
      </c>
      <c r="K742">
        <v>5207</v>
      </c>
      <c r="L742" t="s">
        <v>158</v>
      </c>
      <c r="M742" t="s">
        <v>159</v>
      </c>
      <c r="N742" t="s">
        <v>160</v>
      </c>
      <c r="O742" t="s">
        <v>161</v>
      </c>
      <c r="P742" t="s">
        <v>162</v>
      </c>
      <c r="Q742" t="s">
        <v>163</v>
      </c>
      <c r="R742" t="s">
        <v>164</v>
      </c>
      <c r="S742" t="s">
        <v>14</v>
      </c>
      <c r="T742">
        <v>0</v>
      </c>
      <c r="U742">
        <v>0</v>
      </c>
      <c r="V742" t="s">
        <v>241</v>
      </c>
      <c r="W742">
        <v>0</v>
      </c>
      <c r="X742" s="3">
        <f t="shared" si="22"/>
        <v>6442</v>
      </c>
      <c r="Y742" s="3">
        <f t="shared" si="23"/>
        <v>223.99993559999999</v>
      </c>
    </row>
    <row r="743" spans="1:25" x14ac:dyDescent="0.2">
      <c r="A743">
        <v>740</v>
      </c>
      <c r="B743">
        <v>35802</v>
      </c>
      <c r="C743">
        <v>1</v>
      </c>
      <c r="D743">
        <v>34829</v>
      </c>
      <c r="E743">
        <v>1</v>
      </c>
      <c r="F743">
        <v>1500</v>
      </c>
      <c r="G743">
        <v>4.3067599999999997</v>
      </c>
      <c r="H743">
        <v>4.3067599999999998E-2</v>
      </c>
      <c r="I743">
        <v>34</v>
      </c>
      <c r="J743">
        <v>60</v>
      </c>
      <c r="K743">
        <v>5207</v>
      </c>
      <c r="L743" t="s">
        <v>158</v>
      </c>
      <c r="M743" t="s">
        <v>159</v>
      </c>
      <c r="N743" t="s">
        <v>160</v>
      </c>
      <c r="O743" t="s">
        <v>161</v>
      </c>
      <c r="P743" t="s">
        <v>162</v>
      </c>
      <c r="Q743" t="s">
        <v>163</v>
      </c>
      <c r="R743" t="s">
        <v>164</v>
      </c>
      <c r="S743" t="s">
        <v>14</v>
      </c>
      <c r="T743">
        <v>0</v>
      </c>
      <c r="U743">
        <v>0</v>
      </c>
      <c r="V743" t="s">
        <v>241</v>
      </c>
      <c r="W743">
        <v>0</v>
      </c>
      <c r="X743" s="3">
        <f t="shared" si="22"/>
        <v>34829</v>
      </c>
      <c r="Y743" s="3">
        <f t="shared" si="23"/>
        <v>1500.0014403999999</v>
      </c>
    </row>
    <row r="744" spans="1:25" x14ac:dyDescent="0.2">
      <c r="A744">
        <v>741</v>
      </c>
      <c r="B744">
        <v>35804</v>
      </c>
      <c r="C744">
        <v>1</v>
      </c>
      <c r="D744">
        <v>2272</v>
      </c>
      <c r="E744">
        <v>1</v>
      </c>
      <c r="F744">
        <v>1818</v>
      </c>
      <c r="G744">
        <v>80.017600000000002</v>
      </c>
      <c r="H744">
        <v>0.800176</v>
      </c>
      <c r="I744">
        <v>31.8</v>
      </c>
      <c r="J744">
        <v>60</v>
      </c>
      <c r="K744">
        <v>5207</v>
      </c>
      <c r="L744" t="s">
        <v>158</v>
      </c>
      <c r="M744" t="s">
        <v>159</v>
      </c>
      <c r="N744" t="s">
        <v>160</v>
      </c>
      <c r="O744" t="s">
        <v>161</v>
      </c>
      <c r="P744" t="s">
        <v>162</v>
      </c>
      <c r="Q744" t="s">
        <v>163</v>
      </c>
      <c r="R744" t="s">
        <v>164</v>
      </c>
      <c r="S744" t="s">
        <v>14</v>
      </c>
      <c r="T744">
        <v>0.80017605633802802</v>
      </c>
      <c r="U744">
        <v>0.39995592534449298</v>
      </c>
      <c r="V744">
        <v>0.499834907801259</v>
      </c>
      <c r="W744">
        <v>0</v>
      </c>
      <c r="X744" s="3">
        <f t="shared" si="22"/>
        <v>2272</v>
      </c>
      <c r="Y744" s="3">
        <f t="shared" si="23"/>
        <v>1817.9998720000001</v>
      </c>
    </row>
    <row r="745" spans="1:25" x14ac:dyDescent="0.2">
      <c r="A745">
        <v>742</v>
      </c>
      <c r="B745">
        <v>35806</v>
      </c>
      <c r="C745">
        <v>1</v>
      </c>
      <c r="D745">
        <v>1258</v>
      </c>
      <c r="E745">
        <v>1</v>
      </c>
      <c r="F745">
        <v>1250</v>
      </c>
      <c r="G745">
        <v>99.364099999999993</v>
      </c>
      <c r="H745">
        <v>0.993641</v>
      </c>
      <c r="I745">
        <v>16.600000000000001</v>
      </c>
      <c r="J745">
        <v>60</v>
      </c>
      <c r="K745">
        <v>5207</v>
      </c>
      <c r="L745" t="s">
        <v>158</v>
      </c>
      <c r="M745" t="s">
        <v>159</v>
      </c>
      <c r="N745" t="s">
        <v>160</v>
      </c>
      <c r="O745" t="s">
        <v>161</v>
      </c>
      <c r="P745" t="s">
        <v>162</v>
      </c>
      <c r="Q745" t="s">
        <v>163</v>
      </c>
      <c r="R745" t="s">
        <v>164</v>
      </c>
      <c r="S745" t="s">
        <v>14</v>
      </c>
      <c r="T745">
        <v>0.99364069952305201</v>
      </c>
      <c r="U745">
        <v>7.9522869109230995E-2</v>
      </c>
      <c r="V745">
        <v>8.0031815471530099E-2</v>
      </c>
      <c r="W745">
        <v>0</v>
      </c>
      <c r="X745" s="3">
        <f t="shared" si="22"/>
        <v>1258</v>
      </c>
      <c r="Y745" s="3">
        <f t="shared" si="23"/>
        <v>1250.000378</v>
      </c>
    </row>
    <row r="746" spans="1:25" x14ac:dyDescent="0.2">
      <c r="A746">
        <v>743</v>
      </c>
      <c r="B746">
        <v>35808</v>
      </c>
      <c r="C746">
        <v>1</v>
      </c>
      <c r="D746">
        <v>24910</v>
      </c>
      <c r="E746">
        <v>1</v>
      </c>
      <c r="F746">
        <v>5077</v>
      </c>
      <c r="G746">
        <v>20.381399999999999</v>
      </c>
      <c r="H746">
        <v>0.203814</v>
      </c>
      <c r="I746">
        <v>27.5</v>
      </c>
      <c r="J746">
        <v>60</v>
      </c>
      <c r="K746">
        <v>5207</v>
      </c>
      <c r="L746" t="s">
        <v>158</v>
      </c>
      <c r="M746" t="s">
        <v>159</v>
      </c>
      <c r="N746" t="s">
        <v>160</v>
      </c>
      <c r="O746" t="s">
        <v>161</v>
      </c>
      <c r="P746" t="s">
        <v>162</v>
      </c>
      <c r="Q746" t="s">
        <v>163</v>
      </c>
      <c r="R746" t="s">
        <v>164</v>
      </c>
      <c r="S746" t="s">
        <v>14</v>
      </c>
      <c r="T746">
        <v>0</v>
      </c>
      <c r="U746">
        <v>0</v>
      </c>
      <c r="V746" t="s">
        <v>241</v>
      </c>
      <c r="W746">
        <v>0</v>
      </c>
      <c r="X746" s="3">
        <f t="shared" si="22"/>
        <v>24910</v>
      </c>
      <c r="Y746" s="3">
        <f t="shared" si="23"/>
        <v>5077.0067399999998</v>
      </c>
    </row>
    <row r="747" spans="1:25" x14ac:dyDescent="0.2">
      <c r="A747">
        <v>744</v>
      </c>
      <c r="B747">
        <v>35809</v>
      </c>
      <c r="C747">
        <v>1</v>
      </c>
      <c r="D747">
        <v>1081</v>
      </c>
      <c r="E747">
        <v>1</v>
      </c>
      <c r="F747">
        <v>180</v>
      </c>
      <c r="G747">
        <v>16.651199999999999</v>
      </c>
      <c r="H747">
        <v>0.16651199999999999</v>
      </c>
      <c r="I747">
        <v>31.1</v>
      </c>
      <c r="J747">
        <v>14</v>
      </c>
      <c r="K747">
        <v>5207</v>
      </c>
      <c r="L747" t="s">
        <v>158</v>
      </c>
      <c r="M747" t="s">
        <v>159</v>
      </c>
      <c r="N747" t="s">
        <v>160</v>
      </c>
      <c r="O747" t="s">
        <v>161</v>
      </c>
      <c r="P747" t="s">
        <v>162</v>
      </c>
      <c r="Q747" t="s">
        <v>163</v>
      </c>
      <c r="R747" t="s">
        <v>164</v>
      </c>
      <c r="S747" t="s">
        <v>14</v>
      </c>
      <c r="T747">
        <v>0.16651248843663199</v>
      </c>
      <c r="U747">
        <v>0.37271246995580998</v>
      </c>
      <c r="V747">
        <v>2.2383454445679498</v>
      </c>
      <c r="W747">
        <v>0</v>
      </c>
      <c r="X747" s="3">
        <f t="shared" si="22"/>
        <v>1081</v>
      </c>
      <c r="Y747" s="3">
        <f t="shared" si="23"/>
        <v>179.999472</v>
      </c>
    </row>
    <row r="748" spans="1:25" x14ac:dyDescent="0.2">
      <c r="A748">
        <v>745</v>
      </c>
      <c r="B748">
        <v>35810</v>
      </c>
      <c r="C748">
        <v>1</v>
      </c>
      <c r="D748">
        <v>1335</v>
      </c>
      <c r="E748">
        <v>1</v>
      </c>
      <c r="F748">
        <v>1327</v>
      </c>
      <c r="G748">
        <v>99.400700000000001</v>
      </c>
      <c r="H748">
        <v>0.99400699999999997</v>
      </c>
      <c r="I748">
        <v>34.4</v>
      </c>
      <c r="J748">
        <v>60</v>
      </c>
      <c r="K748">
        <v>5207</v>
      </c>
      <c r="L748" t="s">
        <v>158</v>
      </c>
      <c r="M748" t="s">
        <v>159</v>
      </c>
      <c r="N748" t="s">
        <v>160</v>
      </c>
      <c r="O748" t="s">
        <v>161</v>
      </c>
      <c r="P748" t="s">
        <v>162</v>
      </c>
      <c r="Q748" t="s">
        <v>163</v>
      </c>
      <c r="R748" t="s">
        <v>164</v>
      </c>
      <c r="S748" t="s">
        <v>14</v>
      </c>
      <c r="T748">
        <v>0.99400749063670402</v>
      </c>
      <c r="U748">
        <v>7.7207929719779494E-2</v>
      </c>
      <c r="V748">
        <v>7.7673388226002699E-2</v>
      </c>
      <c r="W748">
        <v>0</v>
      </c>
      <c r="X748" s="3">
        <f t="shared" si="22"/>
        <v>1335</v>
      </c>
      <c r="Y748" s="3">
        <f t="shared" si="23"/>
        <v>1326.9993449999999</v>
      </c>
    </row>
    <row r="749" spans="1:25" x14ac:dyDescent="0.2">
      <c r="A749">
        <v>746</v>
      </c>
      <c r="B749">
        <v>35811</v>
      </c>
      <c r="C749">
        <v>1</v>
      </c>
      <c r="D749">
        <v>17351</v>
      </c>
      <c r="E749">
        <v>3</v>
      </c>
      <c r="F749">
        <v>4095</v>
      </c>
      <c r="G749">
        <v>23.600899999999999</v>
      </c>
      <c r="H749">
        <v>0.31456400000000001</v>
      </c>
      <c r="I749">
        <v>28.3</v>
      </c>
      <c r="J749">
        <v>60</v>
      </c>
      <c r="K749">
        <v>5207</v>
      </c>
      <c r="L749" t="s">
        <v>158</v>
      </c>
      <c r="M749" t="s">
        <v>159</v>
      </c>
      <c r="N749" t="s">
        <v>160</v>
      </c>
      <c r="O749" t="s">
        <v>161</v>
      </c>
      <c r="P749" t="s">
        <v>162</v>
      </c>
      <c r="Q749" t="s">
        <v>163</v>
      </c>
      <c r="R749" t="s">
        <v>164</v>
      </c>
      <c r="S749" t="s">
        <v>14</v>
      </c>
      <c r="T749">
        <v>0</v>
      </c>
      <c r="U749">
        <v>0</v>
      </c>
      <c r="V749" t="s">
        <v>241</v>
      </c>
      <c r="W749">
        <v>0</v>
      </c>
      <c r="X749" s="3">
        <f t="shared" si="22"/>
        <v>17351</v>
      </c>
      <c r="Y749" s="3">
        <f t="shared" si="23"/>
        <v>5457.9999640000005</v>
      </c>
    </row>
    <row r="750" spans="1:25" x14ac:dyDescent="0.2">
      <c r="A750">
        <v>747</v>
      </c>
      <c r="B750">
        <v>35814</v>
      </c>
      <c r="C750">
        <v>1</v>
      </c>
      <c r="D750">
        <v>39292</v>
      </c>
      <c r="E750">
        <v>2</v>
      </c>
      <c r="F750">
        <v>2092</v>
      </c>
      <c r="G750">
        <v>5.3242399999999996</v>
      </c>
      <c r="H750">
        <v>5.3242400000000002E-2</v>
      </c>
      <c r="I750">
        <v>29</v>
      </c>
      <c r="J750">
        <v>60</v>
      </c>
      <c r="K750">
        <v>5207</v>
      </c>
      <c r="L750" t="s">
        <v>158</v>
      </c>
      <c r="M750" t="s">
        <v>159</v>
      </c>
      <c r="N750" t="s">
        <v>160</v>
      </c>
      <c r="O750" t="s">
        <v>161</v>
      </c>
      <c r="P750" t="s">
        <v>162</v>
      </c>
      <c r="Q750" t="s">
        <v>163</v>
      </c>
      <c r="R750" t="s">
        <v>164</v>
      </c>
      <c r="S750" t="s">
        <v>14</v>
      </c>
      <c r="T750">
        <v>0</v>
      </c>
      <c r="U750">
        <v>0</v>
      </c>
      <c r="V750" t="s">
        <v>241</v>
      </c>
      <c r="W750">
        <v>0</v>
      </c>
      <c r="X750" s="3">
        <f t="shared" si="22"/>
        <v>39292</v>
      </c>
      <c r="Y750" s="3">
        <f t="shared" si="23"/>
        <v>2092.0003808000001</v>
      </c>
    </row>
    <row r="751" spans="1:25" x14ac:dyDescent="0.2">
      <c r="A751">
        <v>748</v>
      </c>
      <c r="B751">
        <v>35818</v>
      </c>
      <c r="C751">
        <v>1</v>
      </c>
      <c r="D751">
        <v>28120</v>
      </c>
      <c r="E751">
        <v>4</v>
      </c>
      <c r="F751">
        <v>4813</v>
      </c>
      <c r="G751">
        <v>17.1159</v>
      </c>
      <c r="H751">
        <v>0.25974399999999997</v>
      </c>
      <c r="I751">
        <v>28.6</v>
      </c>
      <c r="J751">
        <v>60</v>
      </c>
      <c r="K751">
        <v>5207</v>
      </c>
      <c r="L751" t="s">
        <v>158</v>
      </c>
      <c r="M751" t="s">
        <v>159</v>
      </c>
      <c r="N751" t="s">
        <v>160</v>
      </c>
      <c r="O751" t="s">
        <v>161</v>
      </c>
      <c r="P751" t="s">
        <v>162</v>
      </c>
      <c r="Q751" t="s">
        <v>163</v>
      </c>
      <c r="R751" t="s">
        <v>164</v>
      </c>
      <c r="S751" t="s">
        <v>14</v>
      </c>
      <c r="T751">
        <v>0</v>
      </c>
      <c r="U751">
        <v>0</v>
      </c>
      <c r="V751" t="s">
        <v>241</v>
      </c>
      <c r="W751">
        <v>0.01</v>
      </c>
      <c r="X751" s="3">
        <f t="shared" si="22"/>
        <v>28120</v>
      </c>
      <c r="Y751" s="3">
        <f t="shared" si="23"/>
        <v>7304.0012799999995</v>
      </c>
    </row>
    <row r="752" spans="1:25" x14ac:dyDescent="0.2">
      <c r="A752">
        <v>749</v>
      </c>
      <c r="B752">
        <v>4</v>
      </c>
      <c r="C752">
        <v>1</v>
      </c>
      <c r="D752">
        <v>161</v>
      </c>
      <c r="E752">
        <v>1</v>
      </c>
      <c r="F752">
        <v>157</v>
      </c>
      <c r="G752">
        <v>97.515500000000003</v>
      </c>
      <c r="H752">
        <v>0.97515499999999999</v>
      </c>
      <c r="I752">
        <v>22</v>
      </c>
      <c r="J752">
        <v>60</v>
      </c>
      <c r="K752">
        <v>5207</v>
      </c>
      <c r="L752" t="s">
        <v>158</v>
      </c>
      <c r="M752" t="s">
        <v>159</v>
      </c>
      <c r="N752" t="s">
        <v>160</v>
      </c>
      <c r="O752" t="s">
        <v>161</v>
      </c>
      <c r="P752" t="s">
        <v>162</v>
      </c>
      <c r="Q752" t="s">
        <v>163</v>
      </c>
      <c r="R752" t="s">
        <v>164</v>
      </c>
      <c r="S752" t="s">
        <v>14</v>
      </c>
      <c r="T752">
        <v>0.97515527950310499</v>
      </c>
      <c r="U752">
        <v>0.15613738177508099</v>
      </c>
      <c r="V752">
        <v>0.16011540424068799</v>
      </c>
      <c r="W752">
        <v>0</v>
      </c>
      <c r="X752" s="3">
        <f t="shared" si="22"/>
        <v>161</v>
      </c>
      <c r="Y752" s="3">
        <f t="shared" si="23"/>
        <v>156.999955</v>
      </c>
    </row>
    <row r="753" spans="1:25" x14ac:dyDescent="0.2">
      <c r="A753">
        <v>750</v>
      </c>
      <c r="B753">
        <v>4348</v>
      </c>
      <c r="C753">
        <v>1</v>
      </c>
      <c r="D753">
        <v>161</v>
      </c>
      <c r="E753">
        <v>1</v>
      </c>
      <c r="F753">
        <v>161</v>
      </c>
      <c r="G753">
        <v>100</v>
      </c>
      <c r="H753">
        <v>1</v>
      </c>
      <c r="I753">
        <v>34.200000000000003</v>
      </c>
      <c r="J753">
        <v>60</v>
      </c>
      <c r="K753">
        <v>5207</v>
      </c>
      <c r="L753" t="s">
        <v>158</v>
      </c>
      <c r="M753" t="s">
        <v>159</v>
      </c>
      <c r="N753" t="s">
        <v>160</v>
      </c>
      <c r="O753" t="s">
        <v>161</v>
      </c>
      <c r="P753" t="s">
        <v>162</v>
      </c>
      <c r="Q753" t="s">
        <v>163</v>
      </c>
      <c r="R753" t="s">
        <v>164</v>
      </c>
      <c r="S753" t="s">
        <v>14</v>
      </c>
      <c r="T753">
        <v>1</v>
      </c>
      <c r="U753">
        <v>0</v>
      </c>
      <c r="V753">
        <v>0</v>
      </c>
      <c r="W753">
        <v>0</v>
      </c>
      <c r="X753" s="3">
        <f t="shared" si="22"/>
        <v>161</v>
      </c>
      <c r="Y753" s="3">
        <f t="shared" si="23"/>
        <v>161</v>
      </c>
    </row>
    <row r="754" spans="1:25" x14ac:dyDescent="0.2">
      <c r="A754">
        <v>751</v>
      </c>
      <c r="B754">
        <v>5157</v>
      </c>
      <c r="C754">
        <v>1</v>
      </c>
      <c r="D754">
        <v>190</v>
      </c>
      <c r="E754">
        <v>1</v>
      </c>
      <c r="F754">
        <v>185</v>
      </c>
      <c r="G754">
        <v>97.368399999999994</v>
      </c>
      <c r="H754">
        <v>0.97368399999999999</v>
      </c>
      <c r="I754">
        <v>19.5</v>
      </c>
      <c r="J754">
        <v>60</v>
      </c>
      <c r="K754">
        <v>5207</v>
      </c>
      <c r="L754" t="s">
        <v>158</v>
      </c>
      <c r="M754" t="s">
        <v>159</v>
      </c>
      <c r="N754" t="s">
        <v>160</v>
      </c>
      <c r="O754" t="s">
        <v>161</v>
      </c>
      <c r="P754" t="s">
        <v>162</v>
      </c>
      <c r="Q754" t="s">
        <v>163</v>
      </c>
      <c r="R754" t="s">
        <v>164</v>
      </c>
      <c r="S754" t="s">
        <v>14</v>
      </c>
      <c r="T754">
        <v>0.97368421052631504</v>
      </c>
      <c r="U754">
        <v>0.160495612240071</v>
      </c>
      <c r="V754">
        <v>0.164833331489802</v>
      </c>
      <c r="W754">
        <v>0</v>
      </c>
      <c r="X754" s="3">
        <f t="shared" si="22"/>
        <v>190</v>
      </c>
      <c r="Y754" s="3">
        <f t="shared" si="23"/>
        <v>184.99995999999999</v>
      </c>
    </row>
    <row r="755" spans="1:25" x14ac:dyDescent="0.2">
      <c r="A755">
        <v>752</v>
      </c>
      <c r="B755">
        <v>5566</v>
      </c>
      <c r="C755">
        <v>1</v>
      </c>
      <c r="D755">
        <v>161</v>
      </c>
      <c r="E755">
        <v>1</v>
      </c>
      <c r="F755">
        <v>161</v>
      </c>
      <c r="G755">
        <v>100</v>
      </c>
      <c r="H755">
        <v>1</v>
      </c>
      <c r="I755">
        <v>35.9</v>
      </c>
      <c r="J755">
        <v>60</v>
      </c>
      <c r="K755">
        <v>5207</v>
      </c>
      <c r="L755" t="s">
        <v>158</v>
      </c>
      <c r="M755" t="s">
        <v>159</v>
      </c>
      <c r="N755" t="s">
        <v>160</v>
      </c>
      <c r="O755" t="s">
        <v>161</v>
      </c>
      <c r="P755" t="s">
        <v>162</v>
      </c>
      <c r="Q755" t="s">
        <v>163</v>
      </c>
      <c r="R755" t="s">
        <v>164</v>
      </c>
      <c r="S755" t="s">
        <v>14</v>
      </c>
      <c r="T755">
        <v>1</v>
      </c>
      <c r="U755">
        <v>0</v>
      </c>
      <c r="V755">
        <v>0</v>
      </c>
      <c r="W755">
        <v>0</v>
      </c>
      <c r="X755" s="3">
        <f t="shared" si="22"/>
        <v>161</v>
      </c>
      <c r="Y755" s="3">
        <f t="shared" si="23"/>
        <v>161</v>
      </c>
    </row>
    <row r="756" spans="1:25" x14ac:dyDescent="0.2">
      <c r="A756">
        <v>753</v>
      </c>
      <c r="B756">
        <v>6093</v>
      </c>
      <c r="C756">
        <v>1</v>
      </c>
      <c r="D756">
        <v>5814</v>
      </c>
      <c r="E756">
        <v>1</v>
      </c>
      <c r="F756">
        <v>444</v>
      </c>
      <c r="G756">
        <v>7.6367399999999996</v>
      </c>
      <c r="H756">
        <v>7.6367400000000002E-2</v>
      </c>
      <c r="I756">
        <v>20.3</v>
      </c>
      <c r="J756">
        <v>60</v>
      </c>
      <c r="K756">
        <v>5207</v>
      </c>
      <c r="L756" t="s">
        <v>158</v>
      </c>
      <c r="M756" t="s">
        <v>159</v>
      </c>
      <c r="N756" t="s">
        <v>160</v>
      </c>
      <c r="O756" t="s">
        <v>161</v>
      </c>
      <c r="P756" t="s">
        <v>162</v>
      </c>
      <c r="Q756" t="s">
        <v>163</v>
      </c>
      <c r="R756" t="s">
        <v>164</v>
      </c>
      <c r="S756" t="s">
        <v>14</v>
      </c>
      <c r="T756">
        <v>0</v>
      </c>
      <c r="U756">
        <v>0</v>
      </c>
      <c r="V756" t="s">
        <v>241</v>
      </c>
      <c r="W756">
        <v>0</v>
      </c>
      <c r="X756" s="3">
        <f t="shared" si="22"/>
        <v>5814</v>
      </c>
      <c r="Y756" s="3">
        <f t="shared" si="23"/>
        <v>444.00006360000003</v>
      </c>
    </row>
    <row r="757" spans="1:25" x14ac:dyDescent="0.2">
      <c r="A757">
        <v>754</v>
      </c>
      <c r="B757">
        <v>6678</v>
      </c>
      <c r="C757">
        <v>1</v>
      </c>
      <c r="D757">
        <v>248</v>
      </c>
      <c r="E757">
        <v>13</v>
      </c>
      <c r="F757">
        <v>248</v>
      </c>
      <c r="G757">
        <v>100</v>
      </c>
      <c r="H757">
        <v>11.592700000000001</v>
      </c>
      <c r="I757">
        <v>31.8</v>
      </c>
      <c r="J757">
        <v>52.2</v>
      </c>
      <c r="K757">
        <v>5207</v>
      </c>
      <c r="L757" t="s">
        <v>158</v>
      </c>
      <c r="M757" t="s">
        <v>159</v>
      </c>
      <c r="N757" t="s">
        <v>160</v>
      </c>
      <c r="O757" t="s">
        <v>161</v>
      </c>
      <c r="P757" t="s">
        <v>162</v>
      </c>
      <c r="Q757" t="s">
        <v>163</v>
      </c>
      <c r="R757" t="s">
        <v>164</v>
      </c>
      <c r="S757" t="s">
        <v>14</v>
      </c>
      <c r="T757">
        <v>11.592741935483801</v>
      </c>
      <c r="U757">
        <v>2.07731816314854</v>
      </c>
      <c r="V757">
        <v>0.17919127111681299</v>
      </c>
      <c r="W757">
        <v>0.02</v>
      </c>
      <c r="X757" s="3">
        <f t="shared" si="22"/>
        <v>248</v>
      </c>
      <c r="Y757" s="3">
        <f t="shared" si="23"/>
        <v>2874.9896000000003</v>
      </c>
    </row>
    <row r="758" spans="1:25" x14ac:dyDescent="0.2">
      <c r="A758">
        <v>755</v>
      </c>
      <c r="B758">
        <v>6720</v>
      </c>
      <c r="C758">
        <v>1</v>
      </c>
      <c r="D758">
        <v>233</v>
      </c>
      <c r="E758">
        <v>3</v>
      </c>
      <c r="F758">
        <v>233</v>
      </c>
      <c r="G758">
        <v>100</v>
      </c>
      <c r="H758">
        <v>2.9785400000000002</v>
      </c>
      <c r="I758">
        <v>22</v>
      </c>
      <c r="J758">
        <v>60</v>
      </c>
      <c r="K758">
        <v>5207</v>
      </c>
      <c r="L758" t="s">
        <v>158</v>
      </c>
      <c r="M758" t="s">
        <v>159</v>
      </c>
      <c r="N758" t="s">
        <v>160</v>
      </c>
      <c r="O758" t="s">
        <v>161</v>
      </c>
      <c r="P758" t="s">
        <v>162</v>
      </c>
      <c r="Q758" t="s">
        <v>163</v>
      </c>
      <c r="R758" t="s">
        <v>164</v>
      </c>
      <c r="S758" t="s">
        <v>14</v>
      </c>
      <c r="T758">
        <v>2.9785407725321802</v>
      </c>
      <c r="U758">
        <v>0.14522135100367101</v>
      </c>
      <c r="V758">
        <v>4.8755871446477701E-2</v>
      </c>
      <c r="W758">
        <v>0</v>
      </c>
      <c r="X758" s="3">
        <f t="shared" si="22"/>
        <v>233</v>
      </c>
      <c r="Y758" s="3">
        <f t="shared" si="23"/>
        <v>693.99982</v>
      </c>
    </row>
    <row r="759" spans="1:25" x14ac:dyDescent="0.2">
      <c r="A759">
        <v>756</v>
      </c>
      <c r="B759">
        <v>7850</v>
      </c>
      <c r="C759">
        <v>1</v>
      </c>
      <c r="D759">
        <v>343</v>
      </c>
      <c r="E759">
        <v>1</v>
      </c>
      <c r="F759">
        <v>329</v>
      </c>
      <c r="G759">
        <v>95.918400000000005</v>
      </c>
      <c r="H759">
        <v>0.95918400000000004</v>
      </c>
      <c r="I759">
        <v>21.2</v>
      </c>
      <c r="J759">
        <v>60</v>
      </c>
      <c r="K759">
        <v>5207</v>
      </c>
      <c r="L759" t="s">
        <v>158</v>
      </c>
      <c r="M759" t="s">
        <v>159</v>
      </c>
      <c r="N759" t="s">
        <v>160</v>
      </c>
      <c r="O759" t="s">
        <v>161</v>
      </c>
      <c r="P759" t="s">
        <v>162</v>
      </c>
      <c r="Q759" t="s">
        <v>163</v>
      </c>
      <c r="R759" t="s">
        <v>164</v>
      </c>
      <c r="S759" t="s">
        <v>14</v>
      </c>
      <c r="T759">
        <v>0.95918367346938704</v>
      </c>
      <c r="U759">
        <v>0.198153548387388</v>
      </c>
      <c r="V759">
        <v>0.206585614276213</v>
      </c>
      <c r="W759">
        <v>0</v>
      </c>
      <c r="X759" s="3">
        <f t="shared" si="22"/>
        <v>343</v>
      </c>
      <c r="Y759" s="3">
        <f t="shared" si="23"/>
        <v>329.000112</v>
      </c>
    </row>
    <row r="760" spans="1:25" x14ac:dyDescent="0.2">
      <c r="A760">
        <v>757</v>
      </c>
      <c r="B760">
        <v>9543</v>
      </c>
      <c r="C760">
        <v>1</v>
      </c>
      <c r="D760">
        <v>15834</v>
      </c>
      <c r="E760">
        <v>1</v>
      </c>
      <c r="F760">
        <v>1158</v>
      </c>
      <c r="G760">
        <v>7.3133800000000004</v>
      </c>
      <c r="H760">
        <v>7.3133799999999999E-2</v>
      </c>
      <c r="I760">
        <v>22.3</v>
      </c>
      <c r="J760">
        <v>60</v>
      </c>
      <c r="K760">
        <v>5207</v>
      </c>
      <c r="L760" t="s">
        <v>158</v>
      </c>
      <c r="M760" t="s">
        <v>159</v>
      </c>
      <c r="N760" t="s">
        <v>160</v>
      </c>
      <c r="O760" t="s">
        <v>161</v>
      </c>
      <c r="P760" t="s">
        <v>162</v>
      </c>
      <c r="Q760" t="s">
        <v>163</v>
      </c>
      <c r="R760" t="s">
        <v>164</v>
      </c>
      <c r="S760" t="s">
        <v>14</v>
      </c>
      <c r="T760">
        <v>0</v>
      </c>
      <c r="U760">
        <v>0</v>
      </c>
      <c r="V760" t="s">
        <v>241</v>
      </c>
      <c r="W760">
        <v>0</v>
      </c>
      <c r="X760" s="3">
        <f t="shared" si="22"/>
        <v>15834</v>
      </c>
      <c r="Y760" s="3">
        <f t="shared" si="23"/>
        <v>1158.0005891999999</v>
      </c>
    </row>
    <row r="761" spans="1:25" x14ac:dyDescent="0.2">
      <c r="A761">
        <v>758</v>
      </c>
      <c r="B761" t="s">
        <v>165</v>
      </c>
      <c r="C761">
        <v>1</v>
      </c>
      <c r="D761">
        <v>4045677</v>
      </c>
      <c r="E761">
        <v>10429</v>
      </c>
      <c r="F761">
        <v>4008729</v>
      </c>
      <c r="G761">
        <v>99.086699999999993</v>
      </c>
      <c r="H761">
        <v>5.6666299999999996</v>
      </c>
      <c r="I761">
        <v>29.2</v>
      </c>
      <c r="J761">
        <v>59.4</v>
      </c>
      <c r="K761">
        <v>1423</v>
      </c>
      <c r="L761" t="s">
        <v>166</v>
      </c>
      <c r="M761" t="s">
        <v>167</v>
      </c>
      <c r="N761" t="s">
        <v>168</v>
      </c>
      <c r="O761" t="s">
        <v>169</v>
      </c>
      <c r="P761" t="s">
        <v>170</v>
      </c>
      <c r="Q761" t="s">
        <v>171</v>
      </c>
      <c r="R761" t="s">
        <v>172</v>
      </c>
      <c r="S761" t="s">
        <v>13</v>
      </c>
      <c r="T761">
        <v>5.6666337920699004</v>
      </c>
      <c r="U761">
        <v>2.5374324541611601</v>
      </c>
      <c r="V761">
        <v>0.447784795571603</v>
      </c>
      <c r="W761">
        <v>14.1</v>
      </c>
      <c r="X761" s="3">
        <f t="shared" si="22"/>
        <v>4045677</v>
      </c>
      <c r="Y761" s="3">
        <f t="shared" si="23"/>
        <v>22925354.65851</v>
      </c>
    </row>
    <row r="762" spans="1:25" x14ac:dyDescent="0.2">
      <c r="A762">
        <v>759</v>
      </c>
      <c r="B762" t="s">
        <v>173</v>
      </c>
      <c r="C762">
        <v>1</v>
      </c>
      <c r="D762">
        <v>2845392</v>
      </c>
      <c r="E762">
        <v>9128</v>
      </c>
      <c r="F762">
        <v>2831371</v>
      </c>
      <c r="G762">
        <v>99.507199999999997</v>
      </c>
      <c r="H762">
        <v>7.3825099999999999</v>
      </c>
      <c r="I762">
        <v>29.8</v>
      </c>
      <c r="J762">
        <v>58.9</v>
      </c>
      <c r="K762">
        <v>1351</v>
      </c>
      <c r="L762" t="s">
        <v>166</v>
      </c>
      <c r="M762" t="s">
        <v>167</v>
      </c>
      <c r="N762" t="s">
        <v>168</v>
      </c>
      <c r="O762" t="s">
        <v>169</v>
      </c>
      <c r="P762" t="s">
        <v>174</v>
      </c>
      <c r="Q762" t="s">
        <v>175</v>
      </c>
      <c r="R762" t="s">
        <v>176</v>
      </c>
      <c r="S762" t="s">
        <v>15</v>
      </c>
      <c r="T762">
        <v>7.38251284884472</v>
      </c>
      <c r="U762">
        <v>3.46414708622871</v>
      </c>
      <c r="V762">
        <v>0.46923685161899997</v>
      </c>
      <c r="W762">
        <v>12.34</v>
      </c>
      <c r="X762" s="3">
        <f t="shared" si="22"/>
        <v>2845392</v>
      </c>
      <c r="Y762" s="3">
        <f t="shared" si="23"/>
        <v>21006134.893920001</v>
      </c>
    </row>
    <row r="763" spans="1:25" x14ac:dyDescent="0.2">
      <c r="A763">
        <v>760</v>
      </c>
      <c r="B763" t="s">
        <v>177</v>
      </c>
      <c r="C763">
        <v>1</v>
      </c>
      <c r="D763">
        <v>4765434</v>
      </c>
      <c r="E763">
        <v>9787</v>
      </c>
      <c r="F763">
        <v>4740820</v>
      </c>
      <c r="G763">
        <v>99.483500000000006</v>
      </c>
      <c r="H763">
        <v>5.6357400000000002</v>
      </c>
      <c r="I763">
        <v>29.5</v>
      </c>
      <c r="J763">
        <v>59.3</v>
      </c>
      <c r="K763">
        <v>562</v>
      </c>
      <c r="L763" t="s">
        <v>166</v>
      </c>
      <c r="M763" t="s">
        <v>167</v>
      </c>
      <c r="N763" t="s">
        <v>178</v>
      </c>
      <c r="O763" t="s">
        <v>179</v>
      </c>
      <c r="P763" t="s">
        <v>180</v>
      </c>
      <c r="Q763" t="s">
        <v>181</v>
      </c>
      <c r="R763" t="s">
        <v>182</v>
      </c>
      <c r="S763" t="s">
        <v>16</v>
      </c>
      <c r="T763">
        <v>5.6357431453252698</v>
      </c>
      <c r="U763">
        <v>2.4406136210555802</v>
      </c>
      <c r="V763">
        <v>0.43305976836080901</v>
      </c>
      <c r="W763">
        <v>13.23</v>
      </c>
      <c r="X763" s="3">
        <f t="shared" si="22"/>
        <v>4765434</v>
      </c>
      <c r="Y763" s="3">
        <f t="shared" si="23"/>
        <v>26856747.011160001</v>
      </c>
    </row>
    <row r="764" spans="1:25" x14ac:dyDescent="0.2">
      <c r="A764">
        <v>761</v>
      </c>
      <c r="B764" t="s">
        <v>183</v>
      </c>
      <c r="C764">
        <v>1</v>
      </c>
      <c r="D764">
        <v>110007</v>
      </c>
      <c r="E764">
        <v>357</v>
      </c>
      <c r="F764">
        <v>110007</v>
      </c>
      <c r="G764">
        <v>100</v>
      </c>
      <c r="H764">
        <v>9.9003800000000002</v>
      </c>
      <c r="I764">
        <v>29.4</v>
      </c>
      <c r="J764">
        <v>59.8</v>
      </c>
      <c r="K764">
        <v>562</v>
      </c>
      <c r="L764" t="s">
        <v>166</v>
      </c>
      <c r="M764" t="s">
        <v>167</v>
      </c>
      <c r="N764" t="s">
        <v>178</v>
      </c>
      <c r="O764" t="s">
        <v>179</v>
      </c>
      <c r="P764" t="s">
        <v>180</v>
      </c>
      <c r="Q764" t="s">
        <v>181</v>
      </c>
      <c r="R764" t="s">
        <v>182</v>
      </c>
      <c r="S764" t="s">
        <v>16</v>
      </c>
      <c r="T764">
        <v>9.90037906678665</v>
      </c>
      <c r="U764">
        <v>2.9669243921346902</v>
      </c>
      <c r="V764">
        <v>0.29967785800121499</v>
      </c>
      <c r="W764">
        <v>0.48</v>
      </c>
      <c r="X764" s="3">
        <f t="shared" si="22"/>
        <v>110007</v>
      </c>
      <c r="Y764" s="3">
        <f t="shared" si="23"/>
        <v>1089111.1026600001</v>
      </c>
    </row>
    <row r="765" spans="1:25" x14ac:dyDescent="0.2">
      <c r="A765">
        <v>762</v>
      </c>
      <c r="B765" t="s">
        <v>184</v>
      </c>
      <c r="C765">
        <v>1</v>
      </c>
      <c r="D765">
        <v>1905333</v>
      </c>
      <c r="E765">
        <v>8187</v>
      </c>
      <c r="F765">
        <v>1904872</v>
      </c>
      <c r="G765">
        <v>99.975800000000007</v>
      </c>
      <c r="H765">
        <v>8.75732</v>
      </c>
      <c r="I765">
        <v>28.1</v>
      </c>
      <c r="J765">
        <v>58.3</v>
      </c>
      <c r="K765">
        <v>1613</v>
      </c>
      <c r="L765" t="s">
        <v>166</v>
      </c>
      <c r="M765" t="s">
        <v>167</v>
      </c>
      <c r="N765" t="s">
        <v>168</v>
      </c>
      <c r="O765" t="s">
        <v>169</v>
      </c>
      <c r="P765" t="s">
        <v>174</v>
      </c>
      <c r="Q765" t="s">
        <v>185</v>
      </c>
      <c r="R765" t="s">
        <v>186</v>
      </c>
      <c r="S765" t="s">
        <v>17</v>
      </c>
      <c r="T765">
        <v>8.7573164375990906</v>
      </c>
      <c r="U765">
        <v>5.7526697156922202</v>
      </c>
      <c r="V765">
        <v>0.65689869227442999</v>
      </c>
      <c r="W765">
        <v>11.07</v>
      </c>
      <c r="X765" s="3">
        <f t="shared" si="22"/>
        <v>1905333</v>
      </c>
      <c r="Y765" s="3">
        <f t="shared" si="23"/>
        <v>16685610.787559999</v>
      </c>
    </row>
    <row r="766" spans="1:25" x14ac:dyDescent="0.2">
      <c r="A766">
        <v>763</v>
      </c>
      <c r="B766" t="s">
        <v>187</v>
      </c>
      <c r="C766">
        <v>1</v>
      </c>
      <c r="D766">
        <v>2992342</v>
      </c>
      <c r="E766">
        <v>9786</v>
      </c>
      <c r="F766">
        <v>2981780</v>
      </c>
      <c r="G766">
        <v>99.647000000000006</v>
      </c>
      <c r="H766">
        <v>7.4102800000000002</v>
      </c>
      <c r="I766">
        <v>29.9</v>
      </c>
      <c r="J766">
        <v>59</v>
      </c>
      <c r="K766">
        <v>1639</v>
      </c>
      <c r="L766" t="s">
        <v>166</v>
      </c>
      <c r="M766" t="s">
        <v>167</v>
      </c>
      <c r="N766" t="s">
        <v>168</v>
      </c>
      <c r="O766" t="s">
        <v>169</v>
      </c>
      <c r="P766" t="s">
        <v>170</v>
      </c>
      <c r="Q766" t="s">
        <v>188</v>
      </c>
      <c r="R766" t="s">
        <v>189</v>
      </c>
      <c r="S766" t="s">
        <v>18</v>
      </c>
      <c r="T766">
        <v>7.4102813114276298</v>
      </c>
      <c r="U766">
        <v>3.0902751082209599</v>
      </c>
      <c r="V766">
        <v>0.417025343350372</v>
      </c>
      <c r="W766">
        <v>13.23</v>
      </c>
      <c r="X766" s="3">
        <f t="shared" si="22"/>
        <v>2992342</v>
      </c>
      <c r="Y766" s="3">
        <f t="shared" si="23"/>
        <v>22174092.075759999</v>
      </c>
    </row>
    <row r="767" spans="1:25" x14ac:dyDescent="0.2">
      <c r="A767">
        <v>764</v>
      </c>
      <c r="B767" t="s">
        <v>190</v>
      </c>
      <c r="C767">
        <v>1</v>
      </c>
      <c r="D767">
        <v>6792330</v>
      </c>
      <c r="E767">
        <v>6865</v>
      </c>
      <c r="F767">
        <v>6271412</v>
      </c>
      <c r="G767">
        <v>92.330799999999996</v>
      </c>
      <c r="H767">
        <v>2.54745</v>
      </c>
      <c r="I767">
        <v>29.4</v>
      </c>
      <c r="J767">
        <v>59.4</v>
      </c>
      <c r="K767">
        <v>287</v>
      </c>
      <c r="L767" t="s">
        <v>166</v>
      </c>
      <c r="M767" t="s">
        <v>167</v>
      </c>
      <c r="N767" t="s">
        <v>178</v>
      </c>
      <c r="O767" t="s">
        <v>179</v>
      </c>
      <c r="P767" t="s">
        <v>191</v>
      </c>
      <c r="Q767" t="s">
        <v>192</v>
      </c>
      <c r="R767" t="s">
        <v>193</v>
      </c>
      <c r="S767" t="s">
        <v>19</v>
      </c>
      <c r="T767">
        <v>2.5474538192343399</v>
      </c>
      <c r="U767">
        <v>1.58988074081524</v>
      </c>
      <c r="V767">
        <v>0.62410581452389002</v>
      </c>
      <c r="W767">
        <v>9.2799999999999994</v>
      </c>
      <c r="X767" s="3">
        <f t="shared" si="22"/>
        <v>6792330</v>
      </c>
      <c r="Y767" s="3">
        <f t="shared" si="23"/>
        <v>17303121.058499999</v>
      </c>
    </row>
    <row r="768" spans="1:25" x14ac:dyDescent="0.2">
      <c r="A768">
        <v>765</v>
      </c>
      <c r="B768" t="s">
        <v>194</v>
      </c>
      <c r="C768">
        <v>1</v>
      </c>
      <c r="D768">
        <v>4759746</v>
      </c>
      <c r="E768">
        <v>9703</v>
      </c>
      <c r="F768">
        <v>4738771</v>
      </c>
      <c r="G768">
        <v>99.559299999999993</v>
      </c>
      <c r="H768">
        <v>5.5502700000000003</v>
      </c>
      <c r="I768">
        <v>29.2</v>
      </c>
      <c r="J768">
        <v>59.4</v>
      </c>
      <c r="K768">
        <v>28901</v>
      </c>
      <c r="L768" t="s">
        <v>166</v>
      </c>
      <c r="M768" t="s">
        <v>167</v>
      </c>
      <c r="N768" t="s">
        <v>178</v>
      </c>
      <c r="O768" t="s">
        <v>179</v>
      </c>
      <c r="P768" t="s">
        <v>180</v>
      </c>
      <c r="Q768" t="s">
        <v>181</v>
      </c>
      <c r="R768" t="s">
        <v>195</v>
      </c>
      <c r="S768" t="s">
        <v>21</v>
      </c>
      <c r="T768">
        <v>5.5502650771700797</v>
      </c>
      <c r="U768">
        <v>2.37604546898825</v>
      </c>
      <c r="V768">
        <v>0.428095854153281</v>
      </c>
      <c r="W768">
        <v>13.12</v>
      </c>
      <c r="X768" s="3">
        <f t="shared" si="22"/>
        <v>4759746</v>
      </c>
      <c r="Y768" s="3">
        <f t="shared" si="23"/>
        <v>26417875.431420002</v>
      </c>
    </row>
    <row r="769" spans="1:25" x14ac:dyDescent="0.2">
      <c r="A769">
        <v>766</v>
      </c>
      <c r="B769" t="s">
        <v>196</v>
      </c>
      <c r="C769">
        <v>1</v>
      </c>
      <c r="D769">
        <v>49572</v>
      </c>
      <c r="E769">
        <v>203</v>
      </c>
      <c r="F769">
        <v>49572</v>
      </c>
      <c r="G769">
        <v>100</v>
      </c>
      <c r="H769">
        <v>11.827299999999999</v>
      </c>
      <c r="I769">
        <v>27.8</v>
      </c>
      <c r="J769">
        <v>60</v>
      </c>
      <c r="K769">
        <v>28901</v>
      </c>
      <c r="L769" t="s">
        <v>166</v>
      </c>
      <c r="M769" t="s">
        <v>167</v>
      </c>
      <c r="N769" t="s">
        <v>178</v>
      </c>
      <c r="O769" t="s">
        <v>179</v>
      </c>
      <c r="P769" t="s">
        <v>180</v>
      </c>
      <c r="Q769" t="s">
        <v>181</v>
      </c>
      <c r="R769" t="s">
        <v>195</v>
      </c>
      <c r="S769" t="s">
        <v>21</v>
      </c>
      <c r="T769">
        <v>11.827281529895901</v>
      </c>
      <c r="U769">
        <v>3.4323673930951899</v>
      </c>
      <c r="V769">
        <v>0.29020763430879498</v>
      </c>
      <c r="W769">
        <v>0.27</v>
      </c>
      <c r="X769" s="3">
        <f t="shared" si="22"/>
        <v>49572</v>
      </c>
      <c r="Y769" s="3">
        <f t="shared" si="23"/>
        <v>586302.91559999995</v>
      </c>
    </row>
    <row r="770" spans="1:25" x14ac:dyDescent="0.2">
      <c r="A770">
        <v>767</v>
      </c>
      <c r="B770" t="s">
        <v>197</v>
      </c>
      <c r="C770">
        <v>1</v>
      </c>
      <c r="D770">
        <v>2718780</v>
      </c>
      <c r="E770">
        <v>6318</v>
      </c>
      <c r="F770">
        <v>2639118</v>
      </c>
      <c r="G770">
        <v>97.069900000000004</v>
      </c>
      <c r="H770">
        <v>4.2416400000000003</v>
      </c>
      <c r="I770">
        <v>30.3</v>
      </c>
      <c r="J770">
        <v>59.4</v>
      </c>
      <c r="K770">
        <v>1280</v>
      </c>
      <c r="L770" t="s">
        <v>166</v>
      </c>
      <c r="M770" t="s">
        <v>167</v>
      </c>
      <c r="N770" t="s">
        <v>168</v>
      </c>
      <c r="O770" t="s">
        <v>169</v>
      </c>
      <c r="P770" t="s">
        <v>170</v>
      </c>
      <c r="Q770" t="s">
        <v>198</v>
      </c>
      <c r="R770" t="s">
        <v>199</v>
      </c>
      <c r="S770" t="s">
        <v>22</v>
      </c>
      <c r="T770">
        <v>4.2416436784145803</v>
      </c>
      <c r="U770">
        <v>2.5583356727350202</v>
      </c>
      <c r="V770">
        <v>0.60314723882965604</v>
      </c>
      <c r="W770">
        <v>8.5399999999999991</v>
      </c>
      <c r="X770" s="3">
        <f t="shared" si="22"/>
        <v>2718780</v>
      </c>
      <c r="Y770" s="3">
        <f t="shared" si="23"/>
        <v>11532085.999200001</v>
      </c>
    </row>
    <row r="771" spans="1:25" x14ac:dyDescent="0.2">
      <c r="A771">
        <v>768</v>
      </c>
      <c r="B771" t="s">
        <v>242</v>
      </c>
      <c r="C771">
        <v>1</v>
      </c>
      <c r="D771">
        <v>2216</v>
      </c>
      <c r="E771">
        <v>58</v>
      </c>
      <c r="F771">
        <v>2216</v>
      </c>
      <c r="G771">
        <v>100</v>
      </c>
      <c r="H771">
        <v>28.320399999999999</v>
      </c>
      <c r="I771">
        <v>28.8</v>
      </c>
      <c r="J771">
        <v>59.3</v>
      </c>
      <c r="K771">
        <v>1280</v>
      </c>
      <c r="L771" t="s">
        <v>166</v>
      </c>
      <c r="M771" t="s">
        <v>167</v>
      </c>
      <c r="N771" t="s">
        <v>168</v>
      </c>
      <c r="O771" t="s">
        <v>169</v>
      </c>
      <c r="P771" t="s">
        <v>170</v>
      </c>
      <c r="Q771" t="s">
        <v>198</v>
      </c>
      <c r="R771" t="s">
        <v>199</v>
      </c>
      <c r="S771" t="s">
        <v>22</v>
      </c>
      <c r="T771">
        <v>28.320397111913302</v>
      </c>
      <c r="U771">
        <v>4.5396929148309999</v>
      </c>
      <c r="V771">
        <v>0.16029764331663701</v>
      </c>
      <c r="W771">
        <v>0.08</v>
      </c>
      <c r="X771" s="3">
        <f t="shared" si="22"/>
        <v>2216</v>
      </c>
      <c r="Y771" s="3">
        <f t="shared" si="23"/>
        <v>62758.006399999998</v>
      </c>
    </row>
    <row r="772" spans="1:25" x14ac:dyDescent="0.2">
      <c r="A772">
        <v>769</v>
      </c>
      <c r="B772" t="s">
        <v>243</v>
      </c>
      <c r="C772">
        <v>1</v>
      </c>
      <c r="D772">
        <v>2993</v>
      </c>
      <c r="E772">
        <v>66</v>
      </c>
      <c r="F772">
        <v>2993</v>
      </c>
      <c r="G772">
        <v>100</v>
      </c>
      <c r="H772">
        <v>26.222200000000001</v>
      </c>
      <c r="I772">
        <v>29.6</v>
      </c>
      <c r="J772">
        <v>59.9</v>
      </c>
      <c r="K772">
        <v>1280</v>
      </c>
      <c r="L772" t="s">
        <v>166</v>
      </c>
      <c r="M772" t="s">
        <v>167</v>
      </c>
      <c r="N772" t="s">
        <v>168</v>
      </c>
      <c r="O772" t="s">
        <v>169</v>
      </c>
      <c r="P772" t="s">
        <v>170</v>
      </c>
      <c r="Q772" t="s">
        <v>198</v>
      </c>
      <c r="R772" t="s">
        <v>199</v>
      </c>
      <c r="S772" t="s">
        <v>22</v>
      </c>
      <c r="T772">
        <v>26.222185098563301</v>
      </c>
      <c r="U772">
        <v>8.8017994428585205</v>
      </c>
      <c r="V772">
        <v>0.33566231836799698</v>
      </c>
      <c r="W772">
        <v>0.09</v>
      </c>
      <c r="X772" s="3">
        <f t="shared" ref="X772:X835" si="24">D772-C772+1</f>
        <v>2993</v>
      </c>
      <c r="Y772" s="3">
        <f t="shared" ref="Y772:Y835" si="25">H772*X772</f>
        <v>78483.044600000008</v>
      </c>
    </row>
    <row r="773" spans="1:25" x14ac:dyDescent="0.2">
      <c r="A773">
        <v>770</v>
      </c>
      <c r="B773" t="s">
        <v>200</v>
      </c>
      <c r="C773">
        <v>1</v>
      </c>
      <c r="D773">
        <v>1480242</v>
      </c>
      <c r="E773">
        <v>126</v>
      </c>
      <c r="F773">
        <v>231072</v>
      </c>
      <c r="G773">
        <v>15.6104</v>
      </c>
      <c r="H773">
        <v>0.16997300000000001</v>
      </c>
      <c r="I773">
        <v>27.5</v>
      </c>
      <c r="J773">
        <v>58.4</v>
      </c>
      <c r="K773">
        <v>4932</v>
      </c>
      <c r="L773" t="s">
        <v>158</v>
      </c>
      <c r="M773" t="s">
        <v>159</v>
      </c>
      <c r="N773" t="s">
        <v>201</v>
      </c>
      <c r="O773" t="s">
        <v>202</v>
      </c>
      <c r="P773" t="s">
        <v>203</v>
      </c>
      <c r="Q773" t="s">
        <v>204</v>
      </c>
      <c r="R773" t="s">
        <v>205</v>
      </c>
      <c r="S773" t="s">
        <v>20</v>
      </c>
      <c r="T773">
        <v>0.169972882812405</v>
      </c>
      <c r="U773">
        <v>0.41279419201412498</v>
      </c>
      <c r="V773">
        <v>2.4285885206154698</v>
      </c>
      <c r="W773">
        <v>0.17</v>
      </c>
      <c r="X773" s="3">
        <f t="shared" si="24"/>
        <v>1480242</v>
      </c>
      <c r="Y773" s="3">
        <f t="shared" si="25"/>
        <v>251601.17346600001</v>
      </c>
    </row>
    <row r="774" spans="1:25" x14ac:dyDescent="0.2">
      <c r="A774">
        <v>771</v>
      </c>
      <c r="B774" t="s">
        <v>206</v>
      </c>
      <c r="C774">
        <v>1</v>
      </c>
      <c r="D774">
        <v>1076883</v>
      </c>
      <c r="E774">
        <v>103</v>
      </c>
      <c r="F774">
        <v>175866</v>
      </c>
      <c r="G774">
        <v>16.331</v>
      </c>
      <c r="H774">
        <v>0.18332000000000001</v>
      </c>
      <c r="I774">
        <v>27.8</v>
      </c>
      <c r="J774">
        <v>57.2</v>
      </c>
      <c r="K774">
        <v>4932</v>
      </c>
      <c r="L774" t="s">
        <v>158</v>
      </c>
      <c r="M774" t="s">
        <v>159</v>
      </c>
      <c r="N774" t="s">
        <v>201</v>
      </c>
      <c r="O774" t="s">
        <v>202</v>
      </c>
      <c r="P774" t="s">
        <v>203</v>
      </c>
      <c r="Q774" t="s">
        <v>204</v>
      </c>
      <c r="R774" t="s">
        <v>205</v>
      </c>
      <c r="S774" t="s">
        <v>20</v>
      </c>
      <c r="T774">
        <v>0.18331982211623701</v>
      </c>
      <c r="U774">
        <v>0.43794354875684899</v>
      </c>
      <c r="V774">
        <v>2.3889590536432102</v>
      </c>
      <c r="W774">
        <v>0.14000000000000001</v>
      </c>
      <c r="X774" s="3">
        <f t="shared" si="24"/>
        <v>1076883</v>
      </c>
      <c r="Y774" s="3">
        <f t="shared" si="25"/>
        <v>197414.19156000001</v>
      </c>
    </row>
    <row r="775" spans="1:25" x14ac:dyDescent="0.2">
      <c r="A775">
        <v>772</v>
      </c>
      <c r="B775" t="s">
        <v>236</v>
      </c>
      <c r="C775">
        <v>1</v>
      </c>
      <c r="D775">
        <v>31970</v>
      </c>
      <c r="E775">
        <v>4</v>
      </c>
      <c r="F775">
        <v>8762</v>
      </c>
      <c r="G775">
        <v>27.4069</v>
      </c>
      <c r="H775">
        <v>0.30929000000000001</v>
      </c>
      <c r="I775">
        <v>24.6</v>
      </c>
      <c r="J775">
        <v>27.8</v>
      </c>
      <c r="K775">
        <v>4932</v>
      </c>
      <c r="L775" t="s">
        <v>158</v>
      </c>
      <c r="M775" t="s">
        <v>159</v>
      </c>
      <c r="N775" t="s">
        <v>201</v>
      </c>
      <c r="O775" t="s">
        <v>202</v>
      </c>
      <c r="P775" t="s">
        <v>203</v>
      </c>
      <c r="Q775" t="s">
        <v>204</v>
      </c>
      <c r="R775" t="s">
        <v>205</v>
      </c>
      <c r="S775" t="s">
        <v>20</v>
      </c>
      <c r="T775">
        <v>0.30928995933687797</v>
      </c>
      <c r="U775">
        <v>0.53299118630793496</v>
      </c>
      <c r="V775">
        <v>1.72327348566592</v>
      </c>
      <c r="W775">
        <v>0.01</v>
      </c>
      <c r="X775" s="3">
        <f t="shared" si="24"/>
        <v>31970</v>
      </c>
      <c r="Y775" s="3">
        <f t="shared" si="25"/>
        <v>9888.0012999999999</v>
      </c>
    </row>
    <row r="776" spans="1:25" x14ac:dyDescent="0.2">
      <c r="A776">
        <v>773</v>
      </c>
      <c r="B776" t="s">
        <v>207</v>
      </c>
      <c r="C776">
        <v>1</v>
      </c>
      <c r="D776">
        <v>600792</v>
      </c>
      <c r="E776">
        <v>89</v>
      </c>
      <c r="F776">
        <v>160098</v>
      </c>
      <c r="G776">
        <v>26.6478</v>
      </c>
      <c r="H776">
        <v>0.32320500000000002</v>
      </c>
      <c r="I776">
        <v>27.8</v>
      </c>
      <c r="J776">
        <v>58.5</v>
      </c>
      <c r="K776">
        <v>4932</v>
      </c>
      <c r="L776" t="s">
        <v>158</v>
      </c>
      <c r="M776" t="s">
        <v>159</v>
      </c>
      <c r="N776" t="s">
        <v>201</v>
      </c>
      <c r="O776" t="s">
        <v>202</v>
      </c>
      <c r="P776" t="s">
        <v>203</v>
      </c>
      <c r="Q776" t="s">
        <v>204</v>
      </c>
      <c r="R776" t="s">
        <v>205</v>
      </c>
      <c r="S776" t="s">
        <v>20</v>
      </c>
      <c r="T776">
        <v>0.32320503601912098</v>
      </c>
      <c r="U776">
        <v>0.59529692307758197</v>
      </c>
      <c r="V776">
        <v>1.8418553448602899</v>
      </c>
      <c r="W776">
        <v>0.12</v>
      </c>
      <c r="X776" s="3">
        <f t="shared" si="24"/>
        <v>600792</v>
      </c>
      <c r="Y776" s="3">
        <f t="shared" si="25"/>
        <v>194178.97836000001</v>
      </c>
    </row>
    <row r="777" spans="1:25" x14ac:dyDescent="0.2">
      <c r="A777">
        <v>774</v>
      </c>
      <c r="B777" t="s">
        <v>208</v>
      </c>
      <c r="C777">
        <v>1</v>
      </c>
      <c r="D777">
        <v>917307</v>
      </c>
      <c r="E777">
        <v>87</v>
      </c>
      <c r="F777">
        <v>159087</v>
      </c>
      <c r="G777">
        <v>17.3428</v>
      </c>
      <c r="H777">
        <v>0.19873199999999999</v>
      </c>
      <c r="I777">
        <v>28.5</v>
      </c>
      <c r="J777">
        <v>58.3</v>
      </c>
      <c r="K777">
        <v>4932</v>
      </c>
      <c r="L777" t="s">
        <v>158</v>
      </c>
      <c r="M777" t="s">
        <v>159</v>
      </c>
      <c r="N777" t="s">
        <v>201</v>
      </c>
      <c r="O777" t="s">
        <v>202</v>
      </c>
      <c r="P777" t="s">
        <v>203</v>
      </c>
      <c r="Q777" t="s">
        <v>204</v>
      </c>
      <c r="R777" t="s">
        <v>205</v>
      </c>
      <c r="S777" t="s">
        <v>20</v>
      </c>
      <c r="T777">
        <v>0.19873172231324901</v>
      </c>
      <c r="U777">
        <v>0.45817589992943097</v>
      </c>
      <c r="V777">
        <v>2.3054995679413199</v>
      </c>
      <c r="W777">
        <v>0.12</v>
      </c>
      <c r="X777" s="3">
        <f t="shared" si="24"/>
        <v>917307</v>
      </c>
      <c r="Y777" s="3">
        <f t="shared" si="25"/>
        <v>182298.254724</v>
      </c>
    </row>
    <row r="778" spans="1:25" x14ac:dyDescent="0.2">
      <c r="A778">
        <v>775</v>
      </c>
      <c r="B778" t="s">
        <v>209</v>
      </c>
      <c r="C778">
        <v>1</v>
      </c>
      <c r="D778">
        <v>925498</v>
      </c>
      <c r="E778">
        <v>91</v>
      </c>
      <c r="F778">
        <v>174258</v>
      </c>
      <c r="G778">
        <v>18.828600000000002</v>
      </c>
      <c r="H778">
        <v>0.210919</v>
      </c>
      <c r="I778">
        <v>26.8</v>
      </c>
      <c r="J778">
        <v>57.4</v>
      </c>
      <c r="K778">
        <v>4932</v>
      </c>
      <c r="L778" t="s">
        <v>158</v>
      </c>
      <c r="M778" t="s">
        <v>159</v>
      </c>
      <c r="N778" t="s">
        <v>201</v>
      </c>
      <c r="O778" t="s">
        <v>202</v>
      </c>
      <c r="P778" t="s">
        <v>203</v>
      </c>
      <c r="Q778" t="s">
        <v>204</v>
      </c>
      <c r="R778" t="s">
        <v>205</v>
      </c>
      <c r="S778" t="s">
        <v>20</v>
      </c>
      <c r="T778">
        <v>0.21091887826878</v>
      </c>
      <c r="U778">
        <v>0.46809987265900399</v>
      </c>
      <c r="V778">
        <v>2.21933606181278</v>
      </c>
      <c r="W778">
        <v>0.12</v>
      </c>
      <c r="X778" s="3">
        <f t="shared" si="24"/>
        <v>925498</v>
      </c>
      <c r="Y778" s="3">
        <f t="shared" si="25"/>
        <v>195205.112662</v>
      </c>
    </row>
    <row r="779" spans="1:25" x14ac:dyDescent="0.2">
      <c r="A779">
        <v>776</v>
      </c>
      <c r="B779" t="s">
        <v>244</v>
      </c>
      <c r="C779">
        <v>1</v>
      </c>
      <c r="D779">
        <v>38296</v>
      </c>
      <c r="E779">
        <v>1</v>
      </c>
      <c r="F779">
        <v>4874</v>
      </c>
      <c r="G779">
        <v>12.7272</v>
      </c>
      <c r="H779">
        <v>0.127272</v>
      </c>
      <c r="I779">
        <v>14.2</v>
      </c>
      <c r="J779">
        <v>34</v>
      </c>
      <c r="K779">
        <v>4932</v>
      </c>
      <c r="L779" t="s">
        <v>158</v>
      </c>
      <c r="M779" t="s">
        <v>159</v>
      </c>
      <c r="N779" t="s">
        <v>201</v>
      </c>
      <c r="O779" t="s">
        <v>202</v>
      </c>
      <c r="P779" t="s">
        <v>203</v>
      </c>
      <c r="Q779" t="s">
        <v>204</v>
      </c>
      <c r="R779" t="s">
        <v>205</v>
      </c>
      <c r="S779" t="s">
        <v>20</v>
      </c>
      <c r="T779">
        <v>0.12727177773135501</v>
      </c>
      <c r="U779">
        <v>0.33328152183850701</v>
      </c>
      <c r="V779">
        <v>2.6186600657216799</v>
      </c>
      <c r="W779">
        <v>0</v>
      </c>
      <c r="X779" s="3">
        <f t="shared" si="24"/>
        <v>38296</v>
      </c>
      <c r="Y779" s="3">
        <f t="shared" si="25"/>
        <v>4874.0085119999994</v>
      </c>
    </row>
    <row r="780" spans="1:25" x14ac:dyDescent="0.2">
      <c r="A780">
        <v>777</v>
      </c>
      <c r="B780" t="s">
        <v>210</v>
      </c>
      <c r="C780">
        <v>1</v>
      </c>
      <c r="D780">
        <v>804008</v>
      </c>
      <c r="E780">
        <v>88</v>
      </c>
      <c r="F780">
        <v>185154</v>
      </c>
      <c r="G780">
        <v>23.0289</v>
      </c>
      <c r="H780">
        <v>0.25106800000000001</v>
      </c>
      <c r="I780">
        <v>27</v>
      </c>
      <c r="J780">
        <v>58.6</v>
      </c>
      <c r="K780">
        <v>4932</v>
      </c>
      <c r="L780" t="s">
        <v>158</v>
      </c>
      <c r="M780" t="s">
        <v>159</v>
      </c>
      <c r="N780" t="s">
        <v>201</v>
      </c>
      <c r="O780" t="s">
        <v>202</v>
      </c>
      <c r="P780" t="s">
        <v>203</v>
      </c>
      <c r="Q780" t="s">
        <v>204</v>
      </c>
      <c r="R780" t="s">
        <v>205</v>
      </c>
      <c r="S780" t="s">
        <v>20</v>
      </c>
      <c r="T780">
        <v>0.25106839732937902</v>
      </c>
      <c r="U780">
        <v>0.480767504506314</v>
      </c>
      <c r="V780">
        <v>1.91488657919614</v>
      </c>
      <c r="W780">
        <v>0.12</v>
      </c>
      <c r="X780" s="3">
        <f t="shared" si="24"/>
        <v>804008</v>
      </c>
      <c r="Y780" s="3">
        <f t="shared" si="25"/>
        <v>201860.680544</v>
      </c>
    </row>
    <row r="781" spans="1:25" x14ac:dyDescent="0.2">
      <c r="A781">
        <v>778</v>
      </c>
      <c r="B781" t="s">
        <v>211</v>
      </c>
      <c r="C781">
        <v>1</v>
      </c>
      <c r="D781">
        <v>594803</v>
      </c>
      <c r="E781">
        <v>52</v>
      </c>
      <c r="F781">
        <v>106074</v>
      </c>
      <c r="G781">
        <v>17.833500000000001</v>
      </c>
      <c r="H781">
        <v>0.195909</v>
      </c>
      <c r="I781">
        <v>26.9</v>
      </c>
      <c r="J781">
        <v>60</v>
      </c>
      <c r="K781">
        <v>4932</v>
      </c>
      <c r="L781" t="s">
        <v>158</v>
      </c>
      <c r="M781" t="s">
        <v>159</v>
      </c>
      <c r="N781" t="s">
        <v>201</v>
      </c>
      <c r="O781" t="s">
        <v>202</v>
      </c>
      <c r="P781" t="s">
        <v>203</v>
      </c>
      <c r="Q781" t="s">
        <v>204</v>
      </c>
      <c r="R781" t="s">
        <v>205</v>
      </c>
      <c r="S781" t="s">
        <v>20</v>
      </c>
      <c r="T781">
        <v>0.195908561321983</v>
      </c>
      <c r="U781">
        <v>0.44036417197247402</v>
      </c>
      <c r="V781">
        <v>2.2478046339624602</v>
      </c>
      <c r="W781">
        <v>7.0000000000000007E-2</v>
      </c>
      <c r="X781" s="3">
        <f t="shared" si="24"/>
        <v>594803</v>
      </c>
      <c r="Y781" s="3">
        <f t="shared" si="25"/>
        <v>116527.260927</v>
      </c>
    </row>
    <row r="782" spans="1:25" x14ac:dyDescent="0.2">
      <c r="A782">
        <v>779</v>
      </c>
      <c r="B782" t="s">
        <v>245</v>
      </c>
      <c r="C782">
        <v>1</v>
      </c>
      <c r="D782">
        <v>26519</v>
      </c>
      <c r="E782">
        <v>1</v>
      </c>
      <c r="F782">
        <v>1126</v>
      </c>
      <c r="G782">
        <v>4.2460100000000001</v>
      </c>
      <c r="H782">
        <v>4.2460100000000001E-2</v>
      </c>
      <c r="I782">
        <v>30.8</v>
      </c>
      <c r="J782">
        <v>1</v>
      </c>
      <c r="K782">
        <v>4932</v>
      </c>
      <c r="L782" t="s">
        <v>158</v>
      </c>
      <c r="M782" t="s">
        <v>159</v>
      </c>
      <c r="N782" t="s">
        <v>201</v>
      </c>
      <c r="O782" t="s">
        <v>202</v>
      </c>
      <c r="P782" t="s">
        <v>203</v>
      </c>
      <c r="Q782" t="s">
        <v>204</v>
      </c>
      <c r="R782" t="s">
        <v>205</v>
      </c>
      <c r="S782" t="s">
        <v>20</v>
      </c>
      <c r="T782">
        <v>4.24601229307289E-2</v>
      </c>
      <c r="U782">
        <v>0.20164025909098801</v>
      </c>
      <c r="V782">
        <v>4.7489325318240896</v>
      </c>
      <c r="W782">
        <v>0</v>
      </c>
      <c r="X782" s="3">
        <f t="shared" si="24"/>
        <v>26519</v>
      </c>
      <c r="Y782" s="3">
        <f t="shared" si="25"/>
        <v>1125.9993919000001</v>
      </c>
    </row>
    <row r="783" spans="1:25" x14ac:dyDescent="0.2">
      <c r="A783">
        <v>780</v>
      </c>
      <c r="B783" t="s">
        <v>212</v>
      </c>
      <c r="C783">
        <v>1</v>
      </c>
      <c r="D783">
        <v>109577</v>
      </c>
      <c r="E783">
        <v>8</v>
      </c>
      <c r="F783">
        <v>13980</v>
      </c>
      <c r="G783">
        <v>12.7582</v>
      </c>
      <c r="H783">
        <v>0.127582</v>
      </c>
      <c r="I783">
        <v>28.2</v>
      </c>
      <c r="J783">
        <v>56.2</v>
      </c>
      <c r="K783">
        <v>4932</v>
      </c>
      <c r="L783" t="s">
        <v>158</v>
      </c>
      <c r="M783" t="s">
        <v>159</v>
      </c>
      <c r="N783" t="s">
        <v>201</v>
      </c>
      <c r="O783" t="s">
        <v>202</v>
      </c>
      <c r="P783" t="s">
        <v>203</v>
      </c>
      <c r="Q783" t="s">
        <v>204</v>
      </c>
      <c r="R783" t="s">
        <v>205</v>
      </c>
      <c r="S783" t="s">
        <v>20</v>
      </c>
      <c r="T783">
        <v>0.12758151801929199</v>
      </c>
      <c r="U783">
        <v>0.33362477433996102</v>
      </c>
      <c r="V783">
        <v>2.6149929826788201</v>
      </c>
      <c r="W783">
        <v>0.01</v>
      </c>
      <c r="X783" s="3">
        <f t="shared" si="24"/>
        <v>109577</v>
      </c>
      <c r="Y783" s="3">
        <f t="shared" si="25"/>
        <v>13980.052814000001</v>
      </c>
    </row>
    <row r="784" spans="1:25" x14ac:dyDescent="0.2">
      <c r="A784">
        <v>781</v>
      </c>
      <c r="B784" t="s">
        <v>213</v>
      </c>
      <c r="C784">
        <v>1</v>
      </c>
      <c r="D784">
        <v>216206</v>
      </c>
      <c r="E784">
        <v>23</v>
      </c>
      <c r="F784">
        <v>55544</v>
      </c>
      <c r="G784">
        <v>25.690300000000001</v>
      </c>
      <c r="H784">
        <v>0.31406200000000001</v>
      </c>
      <c r="I784">
        <v>27.7</v>
      </c>
      <c r="J784">
        <v>57.4</v>
      </c>
      <c r="K784">
        <v>4932</v>
      </c>
      <c r="L784" t="s">
        <v>158</v>
      </c>
      <c r="M784" t="s">
        <v>159</v>
      </c>
      <c r="N784" t="s">
        <v>201</v>
      </c>
      <c r="O784" t="s">
        <v>202</v>
      </c>
      <c r="P784" t="s">
        <v>203</v>
      </c>
      <c r="Q784" t="s">
        <v>204</v>
      </c>
      <c r="R784" t="s">
        <v>205</v>
      </c>
      <c r="S784" t="s">
        <v>20</v>
      </c>
      <c r="T784">
        <v>0.31406158941009898</v>
      </c>
      <c r="U784">
        <v>0.58949661189265901</v>
      </c>
      <c r="V784">
        <v>1.87700957955383</v>
      </c>
      <c r="W784">
        <v>0.03</v>
      </c>
      <c r="X784" s="3">
        <f t="shared" si="24"/>
        <v>216206</v>
      </c>
      <c r="Y784" s="3">
        <f t="shared" si="25"/>
        <v>67902.088772000003</v>
      </c>
    </row>
    <row r="785" spans="1:25" x14ac:dyDescent="0.2">
      <c r="A785">
        <v>782</v>
      </c>
      <c r="B785" t="s">
        <v>214</v>
      </c>
      <c r="C785">
        <v>1</v>
      </c>
      <c r="D785">
        <v>22875</v>
      </c>
      <c r="E785">
        <v>1</v>
      </c>
      <c r="F785">
        <v>426</v>
      </c>
      <c r="G785">
        <v>1.8623000000000001</v>
      </c>
      <c r="H785">
        <v>1.8623000000000001E-2</v>
      </c>
      <c r="I785">
        <v>24.2</v>
      </c>
      <c r="J785">
        <v>5</v>
      </c>
      <c r="K785">
        <v>4932</v>
      </c>
      <c r="L785" t="s">
        <v>158</v>
      </c>
      <c r="M785" t="s">
        <v>159</v>
      </c>
      <c r="N785" t="s">
        <v>201</v>
      </c>
      <c r="O785" t="s">
        <v>202</v>
      </c>
      <c r="P785" t="s">
        <v>203</v>
      </c>
      <c r="Q785" t="s">
        <v>204</v>
      </c>
      <c r="R785" t="s">
        <v>205</v>
      </c>
      <c r="S785" t="s">
        <v>20</v>
      </c>
      <c r="T785">
        <v>1.86229508196721E-2</v>
      </c>
      <c r="U785">
        <v>0.135192216914128</v>
      </c>
      <c r="V785">
        <v>7.2594412251424396</v>
      </c>
      <c r="W785">
        <v>0</v>
      </c>
      <c r="X785" s="3">
        <f t="shared" si="24"/>
        <v>22875</v>
      </c>
      <c r="Y785" s="3">
        <f t="shared" si="25"/>
        <v>426.001125</v>
      </c>
    </row>
    <row r="786" spans="1:25" x14ac:dyDescent="0.2">
      <c r="A786">
        <v>783</v>
      </c>
      <c r="B786" t="s">
        <v>215</v>
      </c>
      <c r="C786">
        <v>1</v>
      </c>
      <c r="D786">
        <v>585628</v>
      </c>
      <c r="E786">
        <v>71</v>
      </c>
      <c r="F786">
        <v>133881</v>
      </c>
      <c r="G786">
        <v>22.8611</v>
      </c>
      <c r="H786">
        <v>0.24760099999999999</v>
      </c>
      <c r="I786">
        <v>28.7</v>
      </c>
      <c r="J786">
        <v>59.3</v>
      </c>
      <c r="K786">
        <v>4932</v>
      </c>
      <c r="L786" t="s">
        <v>158</v>
      </c>
      <c r="M786" t="s">
        <v>159</v>
      </c>
      <c r="N786" t="s">
        <v>201</v>
      </c>
      <c r="O786" t="s">
        <v>202</v>
      </c>
      <c r="P786" t="s">
        <v>203</v>
      </c>
      <c r="Q786" t="s">
        <v>204</v>
      </c>
      <c r="R786" t="s">
        <v>205</v>
      </c>
      <c r="S786" t="s">
        <v>20</v>
      </c>
      <c r="T786">
        <v>0.24760086607880699</v>
      </c>
      <c r="U786">
        <v>0.47644884394018</v>
      </c>
      <c r="V786">
        <v>1.9242616210741901</v>
      </c>
      <c r="W786">
        <v>0.1</v>
      </c>
      <c r="X786" s="3">
        <f t="shared" si="24"/>
        <v>585628</v>
      </c>
      <c r="Y786" s="3">
        <f t="shared" si="25"/>
        <v>145002.07842799998</v>
      </c>
    </row>
    <row r="787" spans="1:25" x14ac:dyDescent="0.2">
      <c r="A787">
        <v>784</v>
      </c>
      <c r="B787" t="s">
        <v>216</v>
      </c>
      <c r="C787">
        <v>1</v>
      </c>
      <c r="D787">
        <v>504900</v>
      </c>
      <c r="E787">
        <v>39</v>
      </c>
      <c r="F787">
        <v>99109</v>
      </c>
      <c r="G787">
        <v>19.6294</v>
      </c>
      <c r="H787">
        <v>0.21238499999999999</v>
      </c>
      <c r="I787">
        <v>27.3</v>
      </c>
      <c r="J787">
        <v>59.3</v>
      </c>
      <c r="K787">
        <v>4932</v>
      </c>
      <c r="L787" t="s">
        <v>158</v>
      </c>
      <c r="M787" t="s">
        <v>159</v>
      </c>
      <c r="N787" t="s">
        <v>201</v>
      </c>
      <c r="O787" t="s">
        <v>202</v>
      </c>
      <c r="P787" t="s">
        <v>203</v>
      </c>
      <c r="Q787" t="s">
        <v>204</v>
      </c>
      <c r="R787" t="s">
        <v>205</v>
      </c>
      <c r="S787" t="s">
        <v>20</v>
      </c>
      <c r="T787">
        <v>0.21238463061992399</v>
      </c>
      <c r="U787">
        <v>0.446607684852662</v>
      </c>
      <c r="V787">
        <v>2.10282487743613</v>
      </c>
      <c r="W787">
        <v>0.05</v>
      </c>
      <c r="X787" s="3">
        <f t="shared" si="24"/>
        <v>504900</v>
      </c>
      <c r="Y787" s="3">
        <f t="shared" si="25"/>
        <v>107233.1865</v>
      </c>
    </row>
    <row r="788" spans="1:25" x14ac:dyDescent="0.2">
      <c r="A788">
        <v>785</v>
      </c>
      <c r="B788" t="s">
        <v>217</v>
      </c>
      <c r="C788">
        <v>1</v>
      </c>
      <c r="D788">
        <v>434336</v>
      </c>
      <c r="E788">
        <v>40</v>
      </c>
      <c r="F788">
        <v>68656</v>
      </c>
      <c r="G788">
        <v>15.8071</v>
      </c>
      <c r="H788">
        <v>0.183337</v>
      </c>
      <c r="I788">
        <v>28.2</v>
      </c>
      <c r="J788">
        <v>58.5</v>
      </c>
      <c r="K788">
        <v>4932</v>
      </c>
      <c r="L788" t="s">
        <v>158</v>
      </c>
      <c r="M788" t="s">
        <v>159</v>
      </c>
      <c r="N788" t="s">
        <v>201</v>
      </c>
      <c r="O788" t="s">
        <v>202</v>
      </c>
      <c r="P788" t="s">
        <v>203</v>
      </c>
      <c r="Q788" t="s">
        <v>204</v>
      </c>
      <c r="R788" t="s">
        <v>205</v>
      </c>
      <c r="S788" t="s">
        <v>20</v>
      </c>
      <c r="T788">
        <v>0.183337324099314</v>
      </c>
      <c r="U788">
        <v>0.45279512369678498</v>
      </c>
      <c r="V788">
        <v>2.4697378230059899</v>
      </c>
      <c r="W788">
        <v>0.05</v>
      </c>
      <c r="X788" s="3">
        <f t="shared" si="24"/>
        <v>434336</v>
      </c>
      <c r="Y788" s="3">
        <f t="shared" si="25"/>
        <v>79629.859232000003</v>
      </c>
    </row>
    <row r="789" spans="1:25" x14ac:dyDescent="0.2">
      <c r="A789">
        <v>786</v>
      </c>
      <c r="B789" t="s">
        <v>218</v>
      </c>
      <c r="C789">
        <v>1</v>
      </c>
      <c r="D789">
        <v>424689</v>
      </c>
      <c r="E789">
        <v>37</v>
      </c>
      <c r="F789">
        <v>90695</v>
      </c>
      <c r="G789">
        <v>21.355599999999999</v>
      </c>
      <c r="H789">
        <v>0.225939</v>
      </c>
      <c r="I789">
        <v>29.2</v>
      </c>
      <c r="J789">
        <v>57.4</v>
      </c>
      <c r="K789">
        <v>4932</v>
      </c>
      <c r="L789" t="s">
        <v>158</v>
      </c>
      <c r="M789" t="s">
        <v>159</v>
      </c>
      <c r="N789" t="s">
        <v>201</v>
      </c>
      <c r="O789" t="s">
        <v>202</v>
      </c>
      <c r="P789" t="s">
        <v>203</v>
      </c>
      <c r="Q789" t="s">
        <v>204</v>
      </c>
      <c r="R789" t="s">
        <v>205</v>
      </c>
      <c r="S789" t="s">
        <v>20</v>
      </c>
      <c r="T789">
        <v>0.225939452163818</v>
      </c>
      <c r="U789">
        <v>0.44683066668209498</v>
      </c>
      <c r="V789">
        <v>1.97765667926873</v>
      </c>
      <c r="W789">
        <v>0.05</v>
      </c>
      <c r="X789" s="3">
        <f t="shared" si="24"/>
        <v>424689</v>
      </c>
      <c r="Y789" s="3">
        <f t="shared" si="25"/>
        <v>95953.807971000002</v>
      </c>
    </row>
    <row r="790" spans="1:25" x14ac:dyDescent="0.2">
      <c r="A790">
        <v>787</v>
      </c>
      <c r="B790" t="s">
        <v>219</v>
      </c>
      <c r="C790">
        <v>1</v>
      </c>
      <c r="D790">
        <v>533141</v>
      </c>
      <c r="E790">
        <v>58</v>
      </c>
      <c r="F790">
        <v>113889</v>
      </c>
      <c r="G790">
        <v>21.361899999999999</v>
      </c>
      <c r="H790">
        <v>0.25657400000000002</v>
      </c>
      <c r="I790">
        <v>27</v>
      </c>
      <c r="J790">
        <v>58</v>
      </c>
      <c r="K790">
        <v>4932</v>
      </c>
      <c r="L790" t="s">
        <v>158</v>
      </c>
      <c r="M790" t="s">
        <v>159</v>
      </c>
      <c r="N790" t="s">
        <v>201</v>
      </c>
      <c r="O790" t="s">
        <v>202</v>
      </c>
      <c r="P790" t="s">
        <v>203</v>
      </c>
      <c r="Q790" t="s">
        <v>204</v>
      </c>
      <c r="R790" t="s">
        <v>205</v>
      </c>
      <c r="S790" t="s">
        <v>20</v>
      </c>
      <c r="T790">
        <v>0.25657377691830102</v>
      </c>
      <c r="U790">
        <v>0.546260521345585</v>
      </c>
      <c r="V790">
        <v>2.1290582689575701</v>
      </c>
      <c r="W790">
        <v>0.08</v>
      </c>
      <c r="X790" s="3">
        <f t="shared" si="24"/>
        <v>533141</v>
      </c>
      <c r="Y790" s="3">
        <f t="shared" si="25"/>
        <v>136790.11893400003</v>
      </c>
    </row>
    <row r="791" spans="1:25" x14ac:dyDescent="0.2">
      <c r="A791">
        <v>788</v>
      </c>
      <c r="B791" t="s">
        <v>220</v>
      </c>
      <c r="C791">
        <v>1</v>
      </c>
      <c r="D791">
        <v>533263</v>
      </c>
      <c r="E791">
        <v>67</v>
      </c>
      <c r="F791">
        <v>116683</v>
      </c>
      <c r="G791">
        <v>21.8809</v>
      </c>
      <c r="H791">
        <v>0.266598</v>
      </c>
      <c r="I791">
        <v>27.2</v>
      </c>
      <c r="J791">
        <v>58</v>
      </c>
      <c r="K791">
        <v>4932</v>
      </c>
      <c r="L791" t="s">
        <v>158</v>
      </c>
      <c r="M791" t="s">
        <v>159</v>
      </c>
      <c r="N791" t="s">
        <v>201</v>
      </c>
      <c r="O791" t="s">
        <v>202</v>
      </c>
      <c r="P791" t="s">
        <v>203</v>
      </c>
      <c r="Q791" t="s">
        <v>204</v>
      </c>
      <c r="R791" t="s">
        <v>205</v>
      </c>
      <c r="S791" t="s">
        <v>20</v>
      </c>
      <c r="T791">
        <v>0.26659828264852398</v>
      </c>
      <c r="U791">
        <v>0.56100797569038696</v>
      </c>
      <c r="V791">
        <v>2.1043195406851298</v>
      </c>
      <c r="W791">
        <v>0.09</v>
      </c>
      <c r="X791" s="3">
        <f t="shared" si="24"/>
        <v>533263</v>
      </c>
      <c r="Y791" s="3">
        <f t="shared" si="25"/>
        <v>142166.84927400001</v>
      </c>
    </row>
    <row r="792" spans="1:25" x14ac:dyDescent="0.2">
      <c r="A792">
        <v>789</v>
      </c>
      <c r="B792" t="s">
        <v>246</v>
      </c>
      <c r="C792">
        <v>1</v>
      </c>
      <c r="D792">
        <v>30702</v>
      </c>
      <c r="E792">
        <v>1</v>
      </c>
      <c r="F792">
        <v>3961</v>
      </c>
      <c r="G792">
        <v>12.901400000000001</v>
      </c>
      <c r="H792">
        <v>0.12901399999999999</v>
      </c>
      <c r="I792">
        <v>25.7</v>
      </c>
      <c r="J792">
        <v>45</v>
      </c>
      <c r="K792">
        <v>4932</v>
      </c>
      <c r="L792" t="s">
        <v>158</v>
      </c>
      <c r="M792" t="s">
        <v>159</v>
      </c>
      <c r="N792" t="s">
        <v>201</v>
      </c>
      <c r="O792" t="s">
        <v>202</v>
      </c>
      <c r="P792" t="s">
        <v>203</v>
      </c>
      <c r="Q792" t="s">
        <v>204</v>
      </c>
      <c r="R792" t="s">
        <v>205</v>
      </c>
      <c r="S792" t="s">
        <v>20</v>
      </c>
      <c r="T792">
        <v>0.12901439645625601</v>
      </c>
      <c r="U792">
        <v>0.33522133299402201</v>
      </c>
      <c r="V792">
        <v>2.5983250102455102</v>
      </c>
      <c r="W792">
        <v>0</v>
      </c>
      <c r="X792" s="3">
        <f t="shared" si="24"/>
        <v>30702</v>
      </c>
      <c r="Y792" s="3">
        <f t="shared" si="25"/>
        <v>3960.9878279999998</v>
      </c>
    </row>
    <row r="793" spans="1:25" x14ac:dyDescent="0.2">
      <c r="A793">
        <v>790</v>
      </c>
      <c r="B793" t="s">
        <v>221</v>
      </c>
      <c r="C793">
        <v>1</v>
      </c>
      <c r="D793">
        <v>35177</v>
      </c>
      <c r="E793">
        <v>2</v>
      </c>
      <c r="F793">
        <v>913</v>
      </c>
      <c r="G793">
        <v>2.59545</v>
      </c>
      <c r="H793">
        <v>3.28624E-2</v>
      </c>
      <c r="I793">
        <v>27.3</v>
      </c>
      <c r="J793">
        <v>0</v>
      </c>
      <c r="K793">
        <v>4932</v>
      </c>
      <c r="L793" t="s">
        <v>158</v>
      </c>
      <c r="M793" t="s">
        <v>159</v>
      </c>
      <c r="N793" t="s">
        <v>201</v>
      </c>
      <c r="O793" t="s">
        <v>202</v>
      </c>
      <c r="P793" t="s">
        <v>203</v>
      </c>
      <c r="Q793" t="s">
        <v>204</v>
      </c>
      <c r="R793" t="s">
        <v>205</v>
      </c>
      <c r="S793" t="s">
        <v>20</v>
      </c>
      <c r="T793">
        <v>3.2862381669840998E-2</v>
      </c>
      <c r="U793">
        <v>0.213540598977285</v>
      </c>
      <c r="V793">
        <v>6.4980256489826704</v>
      </c>
      <c r="W793">
        <v>0</v>
      </c>
      <c r="X793" s="3">
        <f t="shared" si="24"/>
        <v>35177</v>
      </c>
      <c r="Y793" s="3">
        <f t="shared" si="25"/>
        <v>1156.0006447999999</v>
      </c>
    </row>
    <row r="794" spans="1:25" x14ac:dyDescent="0.2">
      <c r="A794">
        <v>791</v>
      </c>
      <c r="B794" t="s">
        <v>247</v>
      </c>
      <c r="C794">
        <v>1</v>
      </c>
      <c r="D794">
        <v>23545</v>
      </c>
      <c r="E794">
        <v>3</v>
      </c>
      <c r="F794">
        <v>7188</v>
      </c>
      <c r="G794">
        <v>30.5288</v>
      </c>
      <c r="H794">
        <v>0.338034</v>
      </c>
      <c r="I794">
        <v>31.3</v>
      </c>
      <c r="J794">
        <v>59.3</v>
      </c>
      <c r="K794">
        <v>4932</v>
      </c>
      <c r="L794" t="s">
        <v>158</v>
      </c>
      <c r="M794" t="s">
        <v>159</v>
      </c>
      <c r="N794" t="s">
        <v>201</v>
      </c>
      <c r="O794" t="s">
        <v>202</v>
      </c>
      <c r="P794" t="s">
        <v>203</v>
      </c>
      <c r="Q794" t="s">
        <v>204</v>
      </c>
      <c r="R794" t="s">
        <v>205</v>
      </c>
      <c r="S794" t="s">
        <v>20</v>
      </c>
      <c r="T794">
        <v>0.33803355277128899</v>
      </c>
      <c r="U794">
        <v>0.53783897929354596</v>
      </c>
      <c r="V794">
        <v>1.5910816393349101</v>
      </c>
      <c r="W794">
        <v>0</v>
      </c>
      <c r="X794" s="3">
        <f t="shared" si="24"/>
        <v>23545</v>
      </c>
      <c r="Y794" s="3">
        <f t="shared" si="25"/>
        <v>7959.0105300000005</v>
      </c>
    </row>
    <row r="795" spans="1:25" x14ac:dyDescent="0.2">
      <c r="A795">
        <v>792</v>
      </c>
      <c r="B795" t="s">
        <v>248</v>
      </c>
      <c r="C795">
        <v>1</v>
      </c>
      <c r="D795">
        <v>33201</v>
      </c>
      <c r="E795">
        <v>3</v>
      </c>
      <c r="F795">
        <v>4581</v>
      </c>
      <c r="G795">
        <v>13.797800000000001</v>
      </c>
      <c r="H795">
        <v>0.17635000000000001</v>
      </c>
      <c r="I795">
        <v>24.5</v>
      </c>
      <c r="J795">
        <v>23</v>
      </c>
      <c r="K795">
        <v>4932</v>
      </c>
      <c r="L795" t="s">
        <v>158</v>
      </c>
      <c r="M795" t="s">
        <v>159</v>
      </c>
      <c r="N795" t="s">
        <v>201</v>
      </c>
      <c r="O795" t="s">
        <v>202</v>
      </c>
      <c r="P795" t="s">
        <v>203</v>
      </c>
      <c r="Q795" t="s">
        <v>204</v>
      </c>
      <c r="R795" t="s">
        <v>205</v>
      </c>
      <c r="S795" t="s">
        <v>20</v>
      </c>
      <c r="T795">
        <v>0.17635010993644701</v>
      </c>
      <c r="U795">
        <v>0.47117100041938798</v>
      </c>
      <c r="V795">
        <v>2.6717930631808899</v>
      </c>
      <c r="W795">
        <v>0</v>
      </c>
      <c r="X795" s="3">
        <f t="shared" si="24"/>
        <v>33201</v>
      </c>
      <c r="Y795" s="3">
        <f t="shared" si="25"/>
        <v>5854.9963500000003</v>
      </c>
    </row>
    <row r="796" spans="1:25" x14ac:dyDescent="0.2">
      <c r="A796">
        <v>793</v>
      </c>
      <c r="B796" t="s">
        <v>240</v>
      </c>
      <c r="C796">
        <v>1</v>
      </c>
      <c r="D796">
        <v>29545</v>
      </c>
      <c r="E796">
        <v>2</v>
      </c>
      <c r="F796">
        <v>5243</v>
      </c>
      <c r="G796">
        <v>17.745799999999999</v>
      </c>
      <c r="H796">
        <v>0.26664399999999999</v>
      </c>
      <c r="I796">
        <v>17.5</v>
      </c>
      <c r="J796">
        <v>47</v>
      </c>
      <c r="K796">
        <v>4932</v>
      </c>
      <c r="L796" t="s">
        <v>158</v>
      </c>
      <c r="M796" t="s">
        <v>159</v>
      </c>
      <c r="N796" t="s">
        <v>201</v>
      </c>
      <c r="O796" t="s">
        <v>202</v>
      </c>
      <c r="P796" t="s">
        <v>203</v>
      </c>
      <c r="Q796" t="s">
        <v>204</v>
      </c>
      <c r="R796" t="s">
        <v>205</v>
      </c>
      <c r="S796" t="s">
        <v>20</v>
      </c>
      <c r="T796">
        <v>0.266644102216957</v>
      </c>
      <c r="U796">
        <v>0.61149787914490195</v>
      </c>
      <c r="V796">
        <v>2.2933110991794998</v>
      </c>
      <c r="W796">
        <v>0</v>
      </c>
      <c r="X796" s="3">
        <f t="shared" si="24"/>
        <v>29545</v>
      </c>
      <c r="Y796" s="3">
        <f t="shared" si="25"/>
        <v>7877.9969799999999</v>
      </c>
    </row>
    <row r="797" spans="1:25" x14ac:dyDescent="0.2">
      <c r="A797">
        <v>794</v>
      </c>
      <c r="B797" t="s">
        <v>249</v>
      </c>
      <c r="C797">
        <v>1</v>
      </c>
      <c r="D797">
        <v>39955</v>
      </c>
      <c r="E797">
        <v>1</v>
      </c>
      <c r="F797">
        <v>3532</v>
      </c>
      <c r="G797">
        <v>8.8399400000000004</v>
      </c>
      <c r="H797">
        <v>8.8399400000000003E-2</v>
      </c>
      <c r="I797">
        <v>22.8</v>
      </c>
      <c r="J797">
        <v>8</v>
      </c>
      <c r="K797">
        <v>4932</v>
      </c>
      <c r="L797" t="s">
        <v>158</v>
      </c>
      <c r="M797" t="s">
        <v>159</v>
      </c>
      <c r="N797" t="s">
        <v>201</v>
      </c>
      <c r="O797" t="s">
        <v>202</v>
      </c>
      <c r="P797" t="s">
        <v>203</v>
      </c>
      <c r="Q797" t="s">
        <v>204</v>
      </c>
      <c r="R797" t="s">
        <v>205</v>
      </c>
      <c r="S797" t="s">
        <v>20</v>
      </c>
      <c r="T797">
        <v>8.8399449380553094E-2</v>
      </c>
      <c r="U797">
        <v>0.28387850160574302</v>
      </c>
      <c r="V797">
        <v>3.2113152694386899</v>
      </c>
      <c r="W797">
        <v>0</v>
      </c>
      <c r="X797" s="3">
        <f t="shared" si="24"/>
        <v>39955</v>
      </c>
      <c r="Y797" s="3">
        <f t="shared" si="25"/>
        <v>3531.9980270000001</v>
      </c>
    </row>
    <row r="798" spans="1:25" x14ac:dyDescent="0.2">
      <c r="A798">
        <v>795</v>
      </c>
      <c r="B798" t="s">
        <v>222</v>
      </c>
      <c r="C798">
        <v>1</v>
      </c>
      <c r="D798">
        <v>141700</v>
      </c>
      <c r="E798">
        <v>12</v>
      </c>
      <c r="F798">
        <v>31453</v>
      </c>
      <c r="G798">
        <v>22.196899999999999</v>
      </c>
      <c r="H798">
        <v>0.23203199999999999</v>
      </c>
      <c r="I798">
        <v>25.1</v>
      </c>
      <c r="J798">
        <v>54.2</v>
      </c>
      <c r="K798">
        <v>4932</v>
      </c>
      <c r="L798" t="s">
        <v>158</v>
      </c>
      <c r="M798" t="s">
        <v>159</v>
      </c>
      <c r="N798" t="s">
        <v>201</v>
      </c>
      <c r="O798" t="s">
        <v>202</v>
      </c>
      <c r="P798" t="s">
        <v>203</v>
      </c>
      <c r="Q798" t="s">
        <v>204</v>
      </c>
      <c r="R798" t="s">
        <v>205</v>
      </c>
      <c r="S798" t="s">
        <v>20</v>
      </c>
      <c r="T798">
        <v>0.23203246294989399</v>
      </c>
      <c r="U798">
        <v>0.44533338928395699</v>
      </c>
      <c r="V798">
        <v>1.9192719140343899</v>
      </c>
      <c r="W798">
        <v>0.02</v>
      </c>
      <c r="X798" s="3">
        <f t="shared" si="24"/>
        <v>141700</v>
      </c>
      <c r="Y798" s="3">
        <f t="shared" si="25"/>
        <v>32878.934399999998</v>
      </c>
    </row>
    <row r="799" spans="1:25" x14ac:dyDescent="0.2">
      <c r="A799">
        <v>796</v>
      </c>
      <c r="B799" t="s">
        <v>223</v>
      </c>
      <c r="C799">
        <v>1</v>
      </c>
      <c r="D799">
        <v>214050</v>
      </c>
      <c r="E799">
        <v>20</v>
      </c>
      <c r="F799">
        <v>39356</v>
      </c>
      <c r="G799">
        <v>18.386399999999998</v>
      </c>
      <c r="H799">
        <v>0.22392000000000001</v>
      </c>
      <c r="I799">
        <v>24.9</v>
      </c>
      <c r="J799">
        <v>52.9</v>
      </c>
      <c r="K799">
        <v>4932</v>
      </c>
      <c r="L799" t="s">
        <v>158</v>
      </c>
      <c r="M799" t="s">
        <v>159</v>
      </c>
      <c r="N799" t="s">
        <v>201</v>
      </c>
      <c r="O799" t="s">
        <v>202</v>
      </c>
      <c r="P799" t="s">
        <v>203</v>
      </c>
      <c r="Q799" t="s">
        <v>204</v>
      </c>
      <c r="R799" t="s">
        <v>205</v>
      </c>
      <c r="S799" t="s">
        <v>20</v>
      </c>
      <c r="T799">
        <v>0.22391964494277</v>
      </c>
      <c r="U799">
        <v>0.50387790884860995</v>
      </c>
      <c r="V799">
        <v>2.2502621821206898</v>
      </c>
      <c r="W799">
        <v>0.03</v>
      </c>
      <c r="X799" s="3">
        <f t="shared" si="24"/>
        <v>214050</v>
      </c>
      <c r="Y799" s="3">
        <f t="shared" si="25"/>
        <v>47930.076000000001</v>
      </c>
    </row>
    <row r="800" spans="1:25" x14ac:dyDescent="0.2">
      <c r="A800">
        <v>797</v>
      </c>
      <c r="B800" t="s">
        <v>224</v>
      </c>
      <c r="C800">
        <v>1</v>
      </c>
      <c r="D800">
        <v>43063</v>
      </c>
      <c r="E800">
        <v>2</v>
      </c>
      <c r="F800">
        <v>2416</v>
      </c>
      <c r="G800">
        <v>5.6103800000000001</v>
      </c>
      <c r="H800">
        <v>5.6103800000000002E-2</v>
      </c>
      <c r="I800">
        <v>30.7</v>
      </c>
      <c r="J800">
        <v>0.5</v>
      </c>
      <c r="K800">
        <v>4932</v>
      </c>
      <c r="L800" t="s">
        <v>158</v>
      </c>
      <c r="M800" t="s">
        <v>159</v>
      </c>
      <c r="N800" t="s">
        <v>201</v>
      </c>
      <c r="O800" t="s">
        <v>202</v>
      </c>
      <c r="P800" t="s">
        <v>203</v>
      </c>
      <c r="Q800" t="s">
        <v>204</v>
      </c>
      <c r="R800" t="s">
        <v>205</v>
      </c>
      <c r="S800" t="s">
        <v>20</v>
      </c>
      <c r="T800">
        <v>5.6103847850823202E-2</v>
      </c>
      <c r="U800">
        <v>0.230124826721673</v>
      </c>
      <c r="V800">
        <v>4.1017654855610104</v>
      </c>
      <c r="W800">
        <v>0</v>
      </c>
      <c r="X800" s="3">
        <f t="shared" si="24"/>
        <v>43063</v>
      </c>
      <c r="Y800" s="3">
        <f t="shared" si="25"/>
        <v>2415.9979394000002</v>
      </c>
    </row>
    <row r="801" spans="1:25" x14ac:dyDescent="0.2">
      <c r="A801">
        <v>798</v>
      </c>
      <c r="B801" t="s">
        <v>225</v>
      </c>
      <c r="C801">
        <v>1</v>
      </c>
      <c r="D801">
        <v>106136</v>
      </c>
      <c r="E801">
        <v>126</v>
      </c>
      <c r="F801">
        <v>24847</v>
      </c>
      <c r="G801">
        <v>23.410499999999999</v>
      </c>
      <c r="H801">
        <v>1.91777</v>
      </c>
      <c r="I801">
        <v>26.8</v>
      </c>
      <c r="J801">
        <v>58.6</v>
      </c>
      <c r="K801">
        <v>4932</v>
      </c>
      <c r="L801" t="s">
        <v>158</v>
      </c>
      <c r="M801" t="s">
        <v>159</v>
      </c>
      <c r="N801" t="s">
        <v>201</v>
      </c>
      <c r="O801" t="s">
        <v>202</v>
      </c>
      <c r="P801" t="s">
        <v>203</v>
      </c>
      <c r="Q801" t="s">
        <v>204</v>
      </c>
      <c r="R801" t="s">
        <v>205</v>
      </c>
      <c r="S801" t="s">
        <v>20</v>
      </c>
      <c r="T801">
        <v>1.9177658852792601</v>
      </c>
      <c r="U801">
        <v>8.5144866758234095</v>
      </c>
      <c r="V801">
        <v>4.4397946283122698</v>
      </c>
      <c r="W801">
        <v>0.17</v>
      </c>
      <c r="X801" s="3">
        <f t="shared" si="24"/>
        <v>106136</v>
      </c>
      <c r="Y801" s="3">
        <f t="shared" si="25"/>
        <v>203544.43672</v>
      </c>
    </row>
    <row r="802" spans="1:25" x14ac:dyDescent="0.2">
      <c r="A802">
        <v>799</v>
      </c>
      <c r="B802" t="s">
        <v>250</v>
      </c>
      <c r="C802">
        <v>1</v>
      </c>
      <c r="D802">
        <v>40794</v>
      </c>
      <c r="E802">
        <v>2</v>
      </c>
      <c r="F802">
        <v>3220</v>
      </c>
      <c r="G802">
        <v>7.8933200000000001</v>
      </c>
      <c r="H802">
        <v>7.8933199999999995E-2</v>
      </c>
      <c r="I802">
        <v>26.1</v>
      </c>
      <c r="J802">
        <v>9.5</v>
      </c>
      <c r="K802">
        <v>4932</v>
      </c>
      <c r="L802" t="s">
        <v>158</v>
      </c>
      <c r="M802" t="s">
        <v>159</v>
      </c>
      <c r="N802" t="s">
        <v>201</v>
      </c>
      <c r="O802" t="s">
        <v>202</v>
      </c>
      <c r="P802" t="s">
        <v>203</v>
      </c>
      <c r="Q802" t="s">
        <v>204</v>
      </c>
      <c r="R802" t="s">
        <v>205</v>
      </c>
      <c r="S802" t="s">
        <v>20</v>
      </c>
      <c r="T802">
        <v>7.8933176447516795E-2</v>
      </c>
      <c r="U802">
        <v>0.26963774279365399</v>
      </c>
      <c r="V802">
        <v>3.4160254905355099</v>
      </c>
      <c r="W802">
        <v>0</v>
      </c>
      <c r="X802" s="3">
        <f t="shared" si="24"/>
        <v>40794</v>
      </c>
      <c r="Y802" s="3">
        <f t="shared" si="25"/>
        <v>3220.0009607999996</v>
      </c>
    </row>
    <row r="803" spans="1:25" x14ac:dyDescent="0.2">
      <c r="A803">
        <v>800</v>
      </c>
      <c r="B803" t="s">
        <v>251</v>
      </c>
      <c r="C803">
        <v>1</v>
      </c>
      <c r="D803">
        <v>35341</v>
      </c>
      <c r="E803">
        <v>1</v>
      </c>
      <c r="F803">
        <v>5417</v>
      </c>
      <c r="G803">
        <v>15.3278</v>
      </c>
      <c r="H803">
        <v>0.153278</v>
      </c>
      <c r="I803">
        <v>30.2</v>
      </c>
      <c r="J803">
        <v>28</v>
      </c>
      <c r="K803">
        <v>4932</v>
      </c>
      <c r="L803" t="s">
        <v>158</v>
      </c>
      <c r="M803" t="s">
        <v>159</v>
      </c>
      <c r="N803" t="s">
        <v>201</v>
      </c>
      <c r="O803" t="s">
        <v>202</v>
      </c>
      <c r="P803" t="s">
        <v>203</v>
      </c>
      <c r="Q803" t="s">
        <v>204</v>
      </c>
      <c r="R803" t="s">
        <v>205</v>
      </c>
      <c r="S803" t="s">
        <v>20</v>
      </c>
      <c r="T803">
        <v>0.15327806230723501</v>
      </c>
      <c r="U803">
        <v>0.36026042019468102</v>
      </c>
      <c r="V803">
        <v>2.3503717020676</v>
      </c>
      <c r="W803">
        <v>0</v>
      </c>
      <c r="X803" s="3">
        <f t="shared" si="24"/>
        <v>35341</v>
      </c>
      <c r="Y803" s="3">
        <f t="shared" si="25"/>
        <v>5416.9977980000003</v>
      </c>
    </row>
    <row r="804" spans="1:25" x14ac:dyDescent="0.2">
      <c r="A804">
        <v>801</v>
      </c>
      <c r="B804" t="s">
        <v>226</v>
      </c>
      <c r="C804">
        <v>1</v>
      </c>
      <c r="D804">
        <v>90361</v>
      </c>
      <c r="E804">
        <v>8</v>
      </c>
      <c r="F804">
        <v>12124</v>
      </c>
      <c r="G804">
        <v>13.417299999999999</v>
      </c>
      <c r="H804">
        <v>0.14791799999999999</v>
      </c>
      <c r="I804">
        <v>25.1</v>
      </c>
      <c r="J804">
        <v>53.1</v>
      </c>
      <c r="K804">
        <v>4932</v>
      </c>
      <c r="L804" t="s">
        <v>158</v>
      </c>
      <c r="M804" t="s">
        <v>159</v>
      </c>
      <c r="N804" t="s">
        <v>201</v>
      </c>
      <c r="O804" t="s">
        <v>202</v>
      </c>
      <c r="P804" t="s">
        <v>203</v>
      </c>
      <c r="Q804" t="s">
        <v>204</v>
      </c>
      <c r="R804" t="s">
        <v>205</v>
      </c>
      <c r="S804" t="s">
        <v>20</v>
      </c>
      <c r="T804">
        <v>0.14791779639446201</v>
      </c>
      <c r="U804">
        <v>0.39182847853251501</v>
      </c>
      <c r="V804">
        <v>2.6489610316232701</v>
      </c>
      <c r="W804">
        <v>0.01</v>
      </c>
      <c r="X804" s="3">
        <f t="shared" si="24"/>
        <v>90361</v>
      </c>
      <c r="Y804" s="3">
        <f t="shared" si="25"/>
        <v>13366.018398</v>
      </c>
    </row>
    <row r="805" spans="1:25" x14ac:dyDescent="0.2">
      <c r="A805">
        <v>802</v>
      </c>
      <c r="B805" t="s">
        <v>227</v>
      </c>
      <c r="C805">
        <v>1</v>
      </c>
      <c r="D805">
        <v>221325</v>
      </c>
      <c r="E805">
        <v>27</v>
      </c>
      <c r="F805">
        <v>50052</v>
      </c>
      <c r="G805">
        <v>22.614699999999999</v>
      </c>
      <c r="H805">
        <v>0.24818699999999999</v>
      </c>
      <c r="I805">
        <v>28.4</v>
      </c>
      <c r="J805">
        <v>55.6</v>
      </c>
      <c r="K805">
        <v>4932</v>
      </c>
      <c r="L805" t="s">
        <v>158</v>
      </c>
      <c r="M805" t="s">
        <v>159</v>
      </c>
      <c r="N805" t="s">
        <v>201</v>
      </c>
      <c r="O805" t="s">
        <v>202</v>
      </c>
      <c r="P805" t="s">
        <v>203</v>
      </c>
      <c r="Q805" t="s">
        <v>204</v>
      </c>
      <c r="R805" t="s">
        <v>205</v>
      </c>
      <c r="S805" t="s">
        <v>20</v>
      </c>
      <c r="T805">
        <v>0.24818705523551299</v>
      </c>
      <c r="U805">
        <v>0.486377498126004</v>
      </c>
      <c r="V805">
        <v>1.95972145954374</v>
      </c>
      <c r="W805">
        <v>0.04</v>
      </c>
      <c r="X805" s="3">
        <f t="shared" si="24"/>
        <v>221325</v>
      </c>
      <c r="Y805" s="3">
        <f t="shared" si="25"/>
        <v>54929.987775000001</v>
      </c>
    </row>
    <row r="806" spans="1:25" x14ac:dyDescent="0.2">
      <c r="A806">
        <v>803</v>
      </c>
      <c r="B806" t="s">
        <v>229</v>
      </c>
      <c r="C806">
        <v>1</v>
      </c>
      <c r="D806">
        <v>97651</v>
      </c>
      <c r="E806">
        <v>34</v>
      </c>
      <c r="F806">
        <v>31783</v>
      </c>
      <c r="G806">
        <v>32.547499999999999</v>
      </c>
      <c r="H806">
        <v>0.43128100000000003</v>
      </c>
      <c r="I806">
        <v>25.6</v>
      </c>
      <c r="J806">
        <v>55.6</v>
      </c>
      <c r="K806">
        <v>4932</v>
      </c>
      <c r="L806" t="s">
        <v>158</v>
      </c>
      <c r="M806" t="s">
        <v>159</v>
      </c>
      <c r="N806" t="s">
        <v>201</v>
      </c>
      <c r="O806" t="s">
        <v>202</v>
      </c>
      <c r="P806" t="s">
        <v>203</v>
      </c>
      <c r="Q806" t="s">
        <v>204</v>
      </c>
      <c r="R806" t="s">
        <v>205</v>
      </c>
      <c r="S806" t="s">
        <v>20</v>
      </c>
      <c r="T806">
        <v>0.43128078565503603</v>
      </c>
      <c r="U806">
        <v>0.70657514487289796</v>
      </c>
      <c r="V806">
        <v>1.6383181638841999</v>
      </c>
      <c r="W806">
        <v>0.05</v>
      </c>
      <c r="X806" s="3">
        <f t="shared" si="24"/>
        <v>97651</v>
      </c>
      <c r="Y806" s="3">
        <f t="shared" si="25"/>
        <v>42115.020930999999</v>
      </c>
    </row>
    <row r="807" spans="1:25" x14ac:dyDescent="0.2">
      <c r="A807">
        <v>804</v>
      </c>
      <c r="B807" t="s">
        <v>230</v>
      </c>
      <c r="C807">
        <v>1</v>
      </c>
      <c r="D807">
        <v>169574</v>
      </c>
      <c r="E807">
        <v>18</v>
      </c>
      <c r="F807">
        <v>34393</v>
      </c>
      <c r="G807">
        <v>20.282</v>
      </c>
      <c r="H807">
        <v>0.256496</v>
      </c>
      <c r="I807">
        <v>28.5</v>
      </c>
      <c r="J807">
        <v>60</v>
      </c>
      <c r="K807">
        <v>4932</v>
      </c>
      <c r="L807" t="s">
        <v>158</v>
      </c>
      <c r="M807" t="s">
        <v>159</v>
      </c>
      <c r="N807" t="s">
        <v>201</v>
      </c>
      <c r="O807" t="s">
        <v>202</v>
      </c>
      <c r="P807" t="s">
        <v>203</v>
      </c>
      <c r="Q807" t="s">
        <v>204</v>
      </c>
      <c r="R807" t="s">
        <v>205</v>
      </c>
      <c r="S807" t="s">
        <v>20</v>
      </c>
      <c r="T807">
        <v>0.25649568919763599</v>
      </c>
      <c r="U807">
        <v>0.54594759010272298</v>
      </c>
      <c r="V807">
        <v>2.1284864155438301</v>
      </c>
      <c r="W807">
        <v>0.02</v>
      </c>
      <c r="X807" s="3">
        <f t="shared" si="24"/>
        <v>169574</v>
      </c>
      <c r="Y807" s="3">
        <f t="shared" si="25"/>
        <v>43495.052704000002</v>
      </c>
    </row>
    <row r="808" spans="1:25" x14ac:dyDescent="0.2">
      <c r="A808">
        <v>805</v>
      </c>
      <c r="B808" t="s">
        <v>231</v>
      </c>
      <c r="C808">
        <v>1</v>
      </c>
      <c r="D808">
        <v>181554</v>
      </c>
      <c r="E808">
        <v>18</v>
      </c>
      <c r="F808">
        <v>29057</v>
      </c>
      <c r="G808">
        <v>16.0046</v>
      </c>
      <c r="H808">
        <v>0.179891</v>
      </c>
      <c r="I808">
        <v>25.1</v>
      </c>
      <c r="J808">
        <v>53.3</v>
      </c>
      <c r="K808">
        <v>4932</v>
      </c>
      <c r="L808" t="s">
        <v>158</v>
      </c>
      <c r="M808" t="s">
        <v>159</v>
      </c>
      <c r="N808" t="s">
        <v>201</v>
      </c>
      <c r="O808" t="s">
        <v>202</v>
      </c>
      <c r="P808" t="s">
        <v>203</v>
      </c>
      <c r="Q808" t="s">
        <v>204</v>
      </c>
      <c r="R808" t="s">
        <v>205</v>
      </c>
      <c r="S808" t="s">
        <v>20</v>
      </c>
      <c r="T808">
        <v>0.179891382178305</v>
      </c>
      <c r="U808">
        <v>0.43269177778287798</v>
      </c>
      <c r="V808">
        <v>2.405294642486</v>
      </c>
      <c r="W808">
        <v>0.02</v>
      </c>
      <c r="X808" s="3">
        <f t="shared" si="24"/>
        <v>181554</v>
      </c>
      <c r="Y808" s="3">
        <f t="shared" si="25"/>
        <v>32659.930614000001</v>
      </c>
    </row>
    <row r="809" spans="1:25" x14ac:dyDescent="0.2">
      <c r="A809">
        <v>806</v>
      </c>
      <c r="B809" t="s">
        <v>239</v>
      </c>
      <c r="C809">
        <v>1</v>
      </c>
      <c r="D809">
        <v>80695</v>
      </c>
      <c r="E809">
        <v>5</v>
      </c>
      <c r="F809">
        <v>11487</v>
      </c>
      <c r="G809">
        <v>14.235099999999999</v>
      </c>
      <c r="H809">
        <v>0.15087700000000001</v>
      </c>
      <c r="I809">
        <v>27.2</v>
      </c>
      <c r="J809">
        <v>36</v>
      </c>
      <c r="K809">
        <v>4932</v>
      </c>
      <c r="L809" t="s">
        <v>158</v>
      </c>
      <c r="M809" t="s">
        <v>159</v>
      </c>
      <c r="N809" t="s">
        <v>201</v>
      </c>
      <c r="O809" t="s">
        <v>202</v>
      </c>
      <c r="P809" t="s">
        <v>203</v>
      </c>
      <c r="Q809" t="s">
        <v>204</v>
      </c>
      <c r="R809" t="s">
        <v>205</v>
      </c>
      <c r="S809" t="s">
        <v>20</v>
      </c>
      <c r="T809">
        <v>0.150876758163454</v>
      </c>
      <c r="U809">
        <v>0.38100737907975801</v>
      </c>
      <c r="V809">
        <v>2.5252887437241101</v>
      </c>
      <c r="W809">
        <v>0.01</v>
      </c>
      <c r="X809" s="3">
        <f t="shared" si="24"/>
        <v>80695</v>
      </c>
      <c r="Y809" s="3">
        <f t="shared" si="25"/>
        <v>12175.019515000002</v>
      </c>
    </row>
    <row r="810" spans="1:25" x14ac:dyDescent="0.2">
      <c r="A810">
        <v>807</v>
      </c>
      <c r="B810" t="s">
        <v>232</v>
      </c>
      <c r="C810">
        <v>1</v>
      </c>
      <c r="D810">
        <v>28985</v>
      </c>
      <c r="E810">
        <v>22</v>
      </c>
      <c r="F810">
        <v>22418</v>
      </c>
      <c r="G810">
        <v>77.343500000000006</v>
      </c>
      <c r="H810">
        <v>2.3138899999999998</v>
      </c>
      <c r="I810">
        <v>26.1</v>
      </c>
      <c r="J810">
        <v>6.82</v>
      </c>
      <c r="K810">
        <v>4932</v>
      </c>
      <c r="L810" t="s">
        <v>158</v>
      </c>
      <c r="M810" t="s">
        <v>159</v>
      </c>
      <c r="N810" t="s">
        <v>201</v>
      </c>
      <c r="O810" t="s">
        <v>202</v>
      </c>
      <c r="P810" t="s">
        <v>203</v>
      </c>
      <c r="Q810" t="s">
        <v>204</v>
      </c>
      <c r="R810" t="s">
        <v>205</v>
      </c>
      <c r="S810" t="s">
        <v>20</v>
      </c>
      <c r="T810">
        <v>2.3138864930136198</v>
      </c>
      <c r="U810">
        <v>2.05810452965529</v>
      </c>
      <c r="V810">
        <v>0.88945786056030796</v>
      </c>
      <c r="W810">
        <v>0.03</v>
      </c>
      <c r="X810" s="3">
        <f t="shared" si="24"/>
        <v>28985</v>
      </c>
      <c r="Y810" s="3">
        <f t="shared" si="25"/>
        <v>67068.101649999997</v>
      </c>
    </row>
    <row r="811" spans="1:25" x14ac:dyDescent="0.2">
      <c r="A811">
        <v>808</v>
      </c>
      <c r="B811" t="s">
        <v>252</v>
      </c>
      <c r="C811">
        <v>1</v>
      </c>
      <c r="D811">
        <v>33275</v>
      </c>
      <c r="E811">
        <v>2</v>
      </c>
      <c r="F811">
        <v>3078</v>
      </c>
      <c r="G811">
        <v>9.2501899999999999</v>
      </c>
      <c r="H811">
        <v>9.2501899999999998E-2</v>
      </c>
      <c r="I811">
        <v>21.9</v>
      </c>
      <c r="J811">
        <v>30</v>
      </c>
      <c r="K811">
        <v>4932</v>
      </c>
      <c r="L811" t="s">
        <v>158</v>
      </c>
      <c r="M811" t="s">
        <v>159</v>
      </c>
      <c r="N811" t="s">
        <v>201</v>
      </c>
      <c r="O811" t="s">
        <v>202</v>
      </c>
      <c r="P811" t="s">
        <v>203</v>
      </c>
      <c r="Q811" t="s">
        <v>204</v>
      </c>
      <c r="R811" t="s">
        <v>205</v>
      </c>
      <c r="S811" t="s">
        <v>20</v>
      </c>
      <c r="T811">
        <v>9.2501878287002196E-2</v>
      </c>
      <c r="U811">
        <v>0.28973747367138097</v>
      </c>
      <c r="V811">
        <v>3.13223341014139</v>
      </c>
      <c r="W811">
        <v>0</v>
      </c>
      <c r="X811" s="3">
        <f t="shared" si="24"/>
        <v>33275</v>
      </c>
      <c r="Y811" s="3">
        <f t="shared" si="25"/>
        <v>3078.0007224999999</v>
      </c>
    </row>
    <row r="812" spans="1:25" x14ac:dyDescent="0.2">
      <c r="A812">
        <v>809</v>
      </c>
      <c r="B812" t="s">
        <v>233</v>
      </c>
      <c r="C812">
        <v>1</v>
      </c>
      <c r="D812">
        <v>21898</v>
      </c>
      <c r="E812">
        <v>2</v>
      </c>
      <c r="F812">
        <v>2054</v>
      </c>
      <c r="G812">
        <v>9.3798499999999994</v>
      </c>
      <c r="H812">
        <v>9.3798500000000007E-2</v>
      </c>
      <c r="I812">
        <v>26.5</v>
      </c>
      <c r="J812">
        <v>20.5</v>
      </c>
      <c r="K812">
        <v>4932</v>
      </c>
      <c r="L812" t="s">
        <v>158</v>
      </c>
      <c r="M812" t="s">
        <v>159</v>
      </c>
      <c r="N812" t="s">
        <v>201</v>
      </c>
      <c r="O812" t="s">
        <v>202</v>
      </c>
      <c r="P812" t="s">
        <v>203</v>
      </c>
      <c r="Q812" t="s">
        <v>204</v>
      </c>
      <c r="R812" t="s">
        <v>205</v>
      </c>
      <c r="S812" t="s">
        <v>20</v>
      </c>
      <c r="T812">
        <v>9.3798520412822994E-2</v>
      </c>
      <c r="U812">
        <v>0.29155486586203599</v>
      </c>
      <c r="V812">
        <v>3.1083098601007202</v>
      </c>
      <c r="W812">
        <v>0</v>
      </c>
      <c r="X812" s="3">
        <f t="shared" si="24"/>
        <v>21898</v>
      </c>
      <c r="Y812" s="3">
        <f t="shared" si="25"/>
        <v>2053.9995530000001</v>
      </c>
    </row>
    <row r="813" spans="1:25" x14ac:dyDescent="0.2">
      <c r="A813">
        <v>810</v>
      </c>
      <c r="B813" t="s">
        <v>234</v>
      </c>
      <c r="C813">
        <v>1</v>
      </c>
      <c r="D813">
        <v>370547</v>
      </c>
      <c r="E813">
        <v>36</v>
      </c>
      <c r="F813">
        <v>74238</v>
      </c>
      <c r="G813">
        <v>20.034700000000001</v>
      </c>
      <c r="H813">
        <v>0.21197299999999999</v>
      </c>
      <c r="I813">
        <v>27.1</v>
      </c>
      <c r="J813">
        <v>54.5</v>
      </c>
      <c r="K813">
        <v>4932</v>
      </c>
      <c r="L813" t="s">
        <v>158</v>
      </c>
      <c r="M813" t="s">
        <v>159</v>
      </c>
      <c r="N813" t="s">
        <v>201</v>
      </c>
      <c r="O813" t="s">
        <v>202</v>
      </c>
      <c r="P813" t="s">
        <v>203</v>
      </c>
      <c r="Q813" t="s">
        <v>204</v>
      </c>
      <c r="R813" t="s">
        <v>205</v>
      </c>
      <c r="S813" t="s">
        <v>20</v>
      </c>
      <c r="T813">
        <v>0.21197311002382899</v>
      </c>
      <c r="U813">
        <v>0.43622601397147398</v>
      </c>
      <c r="V813">
        <v>2.0579309041719198</v>
      </c>
      <c r="W813">
        <v>0.05</v>
      </c>
      <c r="X813" s="3">
        <f t="shared" si="24"/>
        <v>370547</v>
      </c>
      <c r="Y813" s="3">
        <f t="shared" si="25"/>
        <v>78545.959231000001</v>
      </c>
    </row>
    <row r="814" spans="1:25" x14ac:dyDescent="0.2">
      <c r="A814">
        <v>811</v>
      </c>
      <c r="B814" t="s">
        <v>253</v>
      </c>
      <c r="C814">
        <v>1</v>
      </c>
      <c r="D814">
        <v>40309</v>
      </c>
      <c r="E814">
        <v>1</v>
      </c>
      <c r="F814">
        <v>1139</v>
      </c>
      <c r="G814">
        <v>2.8256700000000001</v>
      </c>
      <c r="H814">
        <v>2.8256699999999999E-2</v>
      </c>
      <c r="I814">
        <v>24.2</v>
      </c>
      <c r="J814">
        <v>18</v>
      </c>
      <c r="K814">
        <v>4932</v>
      </c>
      <c r="L814" t="s">
        <v>158</v>
      </c>
      <c r="M814" t="s">
        <v>159</v>
      </c>
      <c r="N814" t="s">
        <v>201</v>
      </c>
      <c r="O814" t="s">
        <v>202</v>
      </c>
      <c r="P814" t="s">
        <v>203</v>
      </c>
      <c r="Q814" t="s">
        <v>204</v>
      </c>
      <c r="R814" t="s">
        <v>205</v>
      </c>
      <c r="S814" t="s">
        <v>20</v>
      </c>
      <c r="T814">
        <v>2.8256716862239201E-2</v>
      </c>
      <c r="U814">
        <v>0.16570744106994001</v>
      </c>
      <c r="V814">
        <v>5.8643557876103998</v>
      </c>
      <c r="W814">
        <v>0</v>
      </c>
      <c r="X814" s="3">
        <f t="shared" si="24"/>
        <v>40309</v>
      </c>
      <c r="Y814" s="3">
        <f t="shared" si="25"/>
        <v>1138.9993202999999</v>
      </c>
    </row>
    <row r="815" spans="1:25" x14ac:dyDescent="0.2">
      <c r="A815">
        <v>812</v>
      </c>
      <c r="B815" t="s">
        <v>235</v>
      </c>
      <c r="C815">
        <v>1</v>
      </c>
      <c r="D815">
        <v>597455</v>
      </c>
      <c r="E815">
        <v>60</v>
      </c>
      <c r="F815">
        <v>108217</v>
      </c>
      <c r="G815">
        <v>18.113</v>
      </c>
      <c r="H815">
        <v>0.18362899999999999</v>
      </c>
      <c r="I815">
        <v>26.9</v>
      </c>
      <c r="J815">
        <v>57.8</v>
      </c>
      <c r="K815">
        <v>4932</v>
      </c>
      <c r="L815" t="s">
        <v>158</v>
      </c>
      <c r="M815" t="s">
        <v>159</v>
      </c>
      <c r="N815" t="s">
        <v>201</v>
      </c>
      <c r="O815" t="s">
        <v>202</v>
      </c>
      <c r="P815" t="s">
        <v>203</v>
      </c>
      <c r="Q815" t="s">
        <v>204</v>
      </c>
      <c r="R815" t="s">
        <v>205</v>
      </c>
      <c r="S815" t="s">
        <v>20</v>
      </c>
      <c r="T815">
        <v>0.183628892552577</v>
      </c>
      <c r="U815">
        <v>0.39358283448266301</v>
      </c>
      <c r="V815">
        <v>2.1433600617613702</v>
      </c>
      <c r="W815">
        <v>0.08</v>
      </c>
      <c r="X815" s="3">
        <f t="shared" si="24"/>
        <v>597455</v>
      </c>
      <c r="Y815" s="3">
        <f t="shared" si="25"/>
        <v>109710.064195</v>
      </c>
    </row>
    <row r="816" spans="1:25" x14ac:dyDescent="0.2">
      <c r="X816" s="3">
        <f t="shared" si="24"/>
        <v>1</v>
      </c>
      <c r="Y816" s="3">
        <f t="shared" si="25"/>
        <v>0</v>
      </c>
    </row>
    <row r="817" spans="24:25" x14ac:dyDescent="0.2">
      <c r="X817" s="3">
        <f t="shared" si="24"/>
        <v>1</v>
      </c>
      <c r="Y817" s="3">
        <f t="shared" si="25"/>
        <v>0</v>
      </c>
    </row>
    <row r="818" spans="24:25" x14ac:dyDescent="0.2">
      <c r="X818" s="3">
        <f t="shared" si="24"/>
        <v>1</v>
      </c>
      <c r="Y818" s="3">
        <f t="shared" si="25"/>
        <v>0</v>
      </c>
    </row>
    <row r="819" spans="24:25" x14ac:dyDescent="0.2">
      <c r="X819" s="3">
        <f t="shared" si="24"/>
        <v>1</v>
      </c>
      <c r="Y819" s="3">
        <f t="shared" si="25"/>
        <v>0</v>
      </c>
    </row>
    <row r="820" spans="24:25" x14ac:dyDescent="0.2">
      <c r="X820" s="3">
        <f t="shared" si="24"/>
        <v>1</v>
      </c>
      <c r="Y820" s="3">
        <f t="shared" si="25"/>
        <v>0</v>
      </c>
    </row>
    <row r="821" spans="24:25" x14ac:dyDescent="0.2">
      <c r="X821" s="3">
        <f t="shared" si="24"/>
        <v>1</v>
      </c>
      <c r="Y821" s="3">
        <f t="shared" si="25"/>
        <v>0</v>
      </c>
    </row>
    <row r="822" spans="24:25" x14ac:dyDescent="0.2">
      <c r="X822" s="3">
        <f t="shared" si="24"/>
        <v>1</v>
      </c>
      <c r="Y822" s="3">
        <f t="shared" si="25"/>
        <v>0</v>
      </c>
    </row>
    <row r="823" spans="24:25" x14ac:dyDescent="0.2">
      <c r="X823" s="3">
        <f t="shared" si="24"/>
        <v>1</v>
      </c>
      <c r="Y823" s="3">
        <f t="shared" si="25"/>
        <v>0</v>
      </c>
    </row>
    <row r="824" spans="24:25" x14ac:dyDescent="0.2">
      <c r="X824" s="3">
        <f t="shared" si="24"/>
        <v>1</v>
      </c>
      <c r="Y824" s="3">
        <f t="shared" si="25"/>
        <v>0</v>
      </c>
    </row>
    <row r="825" spans="24:25" x14ac:dyDescent="0.2">
      <c r="X825" s="3">
        <f t="shared" si="24"/>
        <v>1</v>
      </c>
      <c r="Y825" s="3">
        <f t="shared" si="25"/>
        <v>0</v>
      </c>
    </row>
    <row r="826" spans="24:25" x14ac:dyDescent="0.2">
      <c r="X826" s="3">
        <f t="shared" si="24"/>
        <v>1</v>
      </c>
      <c r="Y826" s="3">
        <f t="shared" si="25"/>
        <v>0</v>
      </c>
    </row>
    <row r="827" spans="24:25" x14ac:dyDescent="0.2">
      <c r="X827" s="3">
        <f t="shared" si="24"/>
        <v>1</v>
      </c>
      <c r="Y827" s="3">
        <f t="shared" si="25"/>
        <v>0</v>
      </c>
    </row>
    <row r="828" spans="24:25" x14ac:dyDescent="0.2">
      <c r="X828" s="3">
        <f t="shared" si="24"/>
        <v>1</v>
      </c>
      <c r="Y828" s="3">
        <f t="shared" si="25"/>
        <v>0</v>
      </c>
    </row>
    <row r="829" spans="24:25" x14ac:dyDescent="0.2">
      <c r="X829" s="3">
        <f t="shared" si="24"/>
        <v>1</v>
      </c>
      <c r="Y829" s="3">
        <f t="shared" si="25"/>
        <v>0</v>
      </c>
    </row>
    <row r="830" spans="24:25" x14ac:dyDescent="0.2">
      <c r="X830" s="3">
        <f t="shared" si="24"/>
        <v>1</v>
      </c>
      <c r="Y830" s="3">
        <f t="shared" si="25"/>
        <v>0</v>
      </c>
    </row>
    <row r="831" spans="24:25" x14ac:dyDescent="0.2">
      <c r="X831" s="3">
        <f t="shared" si="24"/>
        <v>1</v>
      </c>
      <c r="Y831" s="3">
        <f t="shared" si="25"/>
        <v>0</v>
      </c>
    </row>
    <row r="832" spans="24:25" x14ac:dyDescent="0.2">
      <c r="X832" s="3">
        <f t="shared" si="24"/>
        <v>1</v>
      </c>
      <c r="Y832" s="3">
        <f t="shared" si="25"/>
        <v>0</v>
      </c>
    </row>
    <row r="833" spans="24:25" x14ac:dyDescent="0.2">
      <c r="X833" s="3">
        <f t="shared" si="24"/>
        <v>1</v>
      </c>
      <c r="Y833" s="3">
        <f t="shared" si="25"/>
        <v>0</v>
      </c>
    </row>
    <row r="834" spans="24:25" x14ac:dyDescent="0.2">
      <c r="X834" s="3">
        <f t="shared" si="24"/>
        <v>1</v>
      </c>
      <c r="Y834" s="3">
        <f t="shared" si="25"/>
        <v>0</v>
      </c>
    </row>
    <row r="835" spans="24:25" x14ac:dyDescent="0.2">
      <c r="X835" s="3">
        <f t="shared" si="24"/>
        <v>1</v>
      </c>
      <c r="Y835" s="3">
        <f t="shared" si="25"/>
        <v>0</v>
      </c>
    </row>
    <row r="836" spans="24:25" x14ac:dyDescent="0.2">
      <c r="X836" s="3">
        <f t="shared" ref="X836:X899" si="26">D836-C836+1</f>
        <v>1</v>
      </c>
      <c r="Y836" s="3">
        <f t="shared" ref="Y836:Y899" si="27">H836*X836</f>
        <v>0</v>
      </c>
    </row>
    <row r="837" spans="24:25" x14ac:dyDescent="0.2">
      <c r="X837" s="3">
        <f t="shared" si="26"/>
        <v>1</v>
      </c>
      <c r="Y837" s="3">
        <f t="shared" si="27"/>
        <v>0</v>
      </c>
    </row>
    <row r="838" spans="24:25" x14ac:dyDescent="0.2">
      <c r="X838" s="3">
        <f t="shared" si="26"/>
        <v>1</v>
      </c>
      <c r="Y838" s="3">
        <f t="shared" si="27"/>
        <v>0</v>
      </c>
    </row>
    <row r="839" spans="24:25" x14ac:dyDescent="0.2">
      <c r="X839" s="3">
        <f t="shared" si="26"/>
        <v>1</v>
      </c>
      <c r="Y839" s="3">
        <f t="shared" si="27"/>
        <v>0</v>
      </c>
    </row>
    <row r="840" spans="24:25" x14ac:dyDescent="0.2">
      <c r="X840" s="3">
        <f t="shared" si="26"/>
        <v>1</v>
      </c>
      <c r="Y840" s="3">
        <f t="shared" si="27"/>
        <v>0</v>
      </c>
    </row>
    <row r="841" spans="24:25" x14ac:dyDescent="0.2">
      <c r="X841" s="3">
        <f t="shared" si="26"/>
        <v>1</v>
      </c>
      <c r="Y841" s="3">
        <f t="shared" si="27"/>
        <v>0</v>
      </c>
    </row>
    <row r="842" spans="24:25" x14ac:dyDescent="0.2">
      <c r="X842" s="3">
        <f t="shared" si="26"/>
        <v>1</v>
      </c>
      <c r="Y842" s="3">
        <f t="shared" si="27"/>
        <v>0</v>
      </c>
    </row>
    <row r="843" spans="24:25" x14ac:dyDescent="0.2">
      <c r="X843" s="3">
        <f t="shared" si="26"/>
        <v>1</v>
      </c>
      <c r="Y843" s="3">
        <f t="shared" si="27"/>
        <v>0</v>
      </c>
    </row>
    <row r="844" spans="24:25" x14ac:dyDescent="0.2">
      <c r="X844" s="3">
        <f t="shared" si="26"/>
        <v>1</v>
      </c>
      <c r="Y844" s="3">
        <f t="shared" si="27"/>
        <v>0</v>
      </c>
    </row>
    <row r="845" spans="24:25" x14ac:dyDescent="0.2">
      <c r="X845" s="3">
        <f t="shared" si="26"/>
        <v>1</v>
      </c>
      <c r="Y845" s="3">
        <f t="shared" si="27"/>
        <v>0</v>
      </c>
    </row>
    <row r="846" spans="24:25" x14ac:dyDescent="0.2">
      <c r="X846" s="3">
        <f t="shared" si="26"/>
        <v>1</v>
      </c>
      <c r="Y846" s="3">
        <f t="shared" si="27"/>
        <v>0</v>
      </c>
    </row>
    <row r="847" spans="24:25" x14ac:dyDescent="0.2">
      <c r="X847" s="3">
        <f t="shared" si="26"/>
        <v>1</v>
      </c>
      <c r="Y847" s="3">
        <f t="shared" si="27"/>
        <v>0</v>
      </c>
    </row>
    <row r="848" spans="24:25" x14ac:dyDescent="0.2">
      <c r="X848" s="3">
        <f t="shared" si="26"/>
        <v>1</v>
      </c>
      <c r="Y848" s="3">
        <f t="shared" si="27"/>
        <v>0</v>
      </c>
    </row>
    <row r="849" spans="24:25" x14ac:dyDescent="0.2">
      <c r="X849" s="3">
        <f t="shared" si="26"/>
        <v>1</v>
      </c>
      <c r="Y849" s="3">
        <f t="shared" si="27"/>
        <v>0</v>
      </c>
    </row>
    <row r="850" spans="24:25" x14ac:dyDescent="0.2">
      <c r="X850" s="3">
        <f t="shared" si="26"/>
        <v>1</v>
      </c>
      <c r="Y850" s="3">
        <f t="shared" si="27"/>
        <v>0</v>
      </c>
    </row>
    <row r="851" spans="24:25" x14ac:dyDescent="0.2">
      <c r="X851" s="3">
        <f t="shared" si="26"/>
        <v>1</v>
      </c>
      <c r="Y851" s="3">
        <f t="shared" si="27"/>
        <v>0</v>
      </c>
    </row>
    <row r="852" spans="24:25" x14ac:dyDescent="0.2">
      <c r="X852" s="3">
        <f t="shared" si="26"/>
        <v>1</v>
      </c>
      <c r="Y852" s="3">
        <f t="shared" si="27"/>
        <v>0</v>
      </c>
    </row>
    <row r="853" spans="24:25" x14ac:dyDescent="0.2">
      <c r="X853" s="3">
        <f t="shared" si="26"/>
        <v>1</v>
      </c>
      <c r="Y853" s="3">
        <f t="shared" si="27"/>
        <v>0</v>
      </c>
    </row>
    <row r="854" spans="24:25" x14ac:dyDescent="0.2">
      <c r="X854" s="3">
        <f t="shared" si="26"/>
        <v>1</v>
      </c>
      <c r="Y854" s="3">
        <f t="shared" si="27"/>
        <v>0</v>
      </c>
    </row>
    <row r="855" spans="24:25" x14ac:dyDescent="0.2">
      <c r="X855" s="3">
        <f t="shared" si="26"/>
        <v>1</v>
      </c>
      <c r="Y855" s="3">
        <f t="shared" si="27"/>
        <v>0</v>
      </c>
    </row>
    <row r="856" spans="24:25" x14ac:dyDescent="0.2">
      <c r="X856" s="3">
        <f t="shared" si="26"/>
        <v>1</v>
      </c>
      <c r="Y856" s="3">
        <f t="shared" si="27"/>
        <v>0</v>
      </c>
    </row>
    <row r="857" spans="24:25" x14ac:dyDescent="0.2">
      <c r="X857" s="3">
        <f t="shared" si="26"/>
        <v>1</v>
      </c>
      <c r="Y857" s="3">
        <f t="shared" si="27"/>
        <v>0</v>
      </c>
    </row>
    <row r="858" spans="24:25" x14ac:dyDescent="0.2">
      <c r="X858" s="3">
        <f t="shared" si="26"/>
        <v>1</v>
      </c>
      <c r="Y858" s="3">
        <f t="shared" si="27"/>
        <v>0</v>
      </c>
    </row>
    <row r="859" spans="24:25" x14ac:dyDescent="0.2">
      <c r="X859" s="3">
        <f t="shared" si="26"/>
        <v>1</v>
      </c>
      <c r="Y859" s="3">
        <f t="shared" si="27"/>
        <v>0</v>
      </c>
    </row>
    <row r="860" spans="24:25" x14ac:dyDescent="0.2">
      <c r="X860" s="3">
        <f t="shared" si="26"/>
        <v>1</v>
      </c>
      <c r="Y860" s="3">
        <f t="shared" si="27"/>
        <v>0</v>
      </c>
    </row>
    <row r="861" spans="24:25" x14ac:dyDescent="0.2">
      <c r="X861" s="3">
        <f t="shared" si="26"/>
        <v>1</v>
      </c>
      <c r="Y861" s="3">
        <f t="shared" si="27"/>
        <v>0</v>
      </c>
    </row>
    <row r="862" spans="24:25" x14ac:dyDescent="0.2">
      <c r="X862" s="3">
        <f t="shared" si="26"/>
        <v>1</v>
      </c>
      <c r="Y862" s="3">
        <f t="shared" si="27"/>
        <v>0</v>
      </c>
    </row>
    <row r="863" spans="24:25" x14ac:dyDescent="0.2">
      <c r="X863" s="3">
        <f t="shared" si="26"/>
        <v>1</v>
      </c>
      <c r="Y863" s="3">
        <f t="shared" si="27"/>
        <v>0</v>
      </c>
    </row>
    <row r="864" spans="24:25" x14ac:dyDescent="0.2">
      <c r="X864" s="3">
        <f t="shared" si="26"/>
        <v>1</v>
      </c>
      <c r="Y864" s="3">
        <f t="shared" si="27"/>
        <v>0</v>
      </c>
    </row>
    <row r="865" spans="24:25" x14ac:dyDescent="0.2">
      <c r="X865" s="3">
        <f t="shared" si="26"/>
        <v>1</v>
      </c>
      <c r="Y865" s="3">
        <f t="shared" si="27"/>
        <v>0</v>
      </c>
    </row>
    <row r="866" spans="24:25" x14ac:dyDescent="0.2">
      <c r="X866" s="3">
        <f t="shared" si="26"/>
        <v>1</v>
      </c>
      <c r="Y866" s="3">
        <f t="shared" si="27"/>
        <v>0</v>
      </c>
    </row>
    <row r="867" spans="24:25" x14ac:dyDescent="0.2">
      <c r="X867" s="3">
        <f t="shared" si="26"/>
        <v>1</v>
      </c>
      <c r="Y867" s="3">
        <f t="shared" si="27"/>
        <v>0</v>
      </c>
    </row>
    <row r="868" spans="24:25" x14ac:dyDescent="0.2">
      <c r="X868" s="3">
        <f t="shared" si="26"/>
        <v>1</v>
      </c>
      <c r="Y868" s="3">
        <f t="shared" si="27"/>
        <v>0</v>
      </c>
    </row>
    <row r="869" spans="24:25" x14ac:dyDescent="0.2">
      <c r="X869" s="3">
        <f t="shared" si="26"/>
        <v>1</v>
      </c>
      <c r="Y869" s="3">
        <f t="shared" si="27"/>
        <v>0</v>
      </c>
    </row>
    <row r="870" spans="24:25" x14ac:dyDescent="0.2">
      <c r="X870" s="3">
        <f t="shared" si="26"/>
        <v>1</v>
      </c>
      <c r="Y870" s="3">
        <f t="shared" si="27"/>
        <v>0</v>
      </c>
    </row>
    <row r="871" spans="24:25" x14ac:dyDescent="0.2">
      <c r="X871" s="3">
        <f t="shared" si="26"/>
        <v>1</v>
      </c>
      <c r="Y871" s="3">
        <f t="shared" si="27"/>
        <v>0</v>
      </c>
    </row>
    <row r="872" spans="24:25" x14ac:dyDescent="0.2">
      <c r="X872" s="3">
        <f t="shared" si="26"/>
        <v>1</v>
      </c>
      <c r="Y872" s="3">
        <f t="shared" si="27"/>
        <v>0</v>
      </c>
    </row>
    <row r="873" spans="24:25" x14ac:dyDescent="0.2">
      <c r="X873" s="3">
        <f t="shared" si="26"/>
        <v>1</v>
      </c>
      <c r="Y873" s="3">
        <f t="shared" si="27"/>
        <v>0</v>
      </c>
    </row>
    <row r="874" spans="24:25" x14ac:dyDescent="0.2">
      <c r="X874" s="3">
        <f t="shared" si="26"/>
        <v>1</v>
      </c>
      <c r="Y874" s="3">
        <f t="shared" si="27"/>
        <v>0</v>
      </c>
    </row>
    <row r="875" spans="24:25" x14ac:dyDescent="0.2">
      <c r="X875" s="3">
        <f t="shared" si="26"/>
        <v>1</v>
      </c>
      <c r="Y875" s="3">
        <f t="shared" si="27"/>
        <v>0</v>
      </c>
    </row>
    <row r="876" spans="24:25" x14ac:dyDescent="0.2">
      <c r="X876" s="3">
        <f t="shared" si="26"/>
        <v>1</v>
      </c>
      <c r="Y876" s="3">
        <f t="shared" si="27"/>
        <v>0</v>
      </c>
    </row>
    <row r="877" spans="24:25" x14ac:dyDescent="0.2">
      <c r="X877" s="3">
        <f t="shared" si="26"/>
        <v>1</v>
      </c>
      <c r="Y877" s="3">
        <f t="shared" si="27"/>
        <v>0</v>
      </c>
    </row>
    <row r="878" spans="24:25" x14ac:dyDescent="0.2">
      <c r="X878" s="3">
        <f t="shared" si="26"/>
        <v>1</v>
      </c>
      <c r="Y878" s="3">
        <f t="shared" si="27"/>
        <v>0</v>
      </c>
    </row>
    <row r="879" spans="24:25" x14ac:dyDescent="0.2">
      <c r="X879" s="3">
        <f t="shared" si="26"/>
        <v>1</v>
      </c>
      <c r="Y879" s="3">
        <f t="shared" si="27"/>
        <v>0</v>
      </c>
    </row>
    <row r="880" spans="24:25" x14ac:dyDescent="0.2">
      <c r="X880" s="3">
        <f t="shared" si="26"/>
        <v>1</v>
      </c>
      <c r="Y880" s="3">
        <f t="shared" si="27"/>
        <v>0</v>
      </c>
    </row>
    <row r="881" spans="24:25" x14ac:dyDescent="0.2">
      <c r="X881" s="3">
        <f t="shared" si="26"/>
        <v>1</v>
      </c>
      <c r="Y881" s="3">
        <f t="shared" si="27"/>
        <v>0</v>
      </c>
    </row>
    <row r="882" spans="24:25" x14ac:dyDescent="0.2">
      <c r="X882" s="3">
        <f t="shared" si="26"/>
        <v>1</v>
      </c>
      <c r="Y882" s="3">
        <f t="shared" si="27"/>
        <v>0</v>
      </c>
    </row>
    <row r="883" spans="24:25" x14ac:dyDescent="0.2">
      <c r="X883" s="3">
        <f t="shared" si="26"/>
        <v>1</v>
      </c>
      <c r="Y883" s="3">
        <f t="shared" si="27"/>
        <v>0</v>
      </c>
    </row>
    <row r="884" spans="24:25" x14ac:dyDescent="0.2">
      <c r="X884" s="3">
        <f t="shared" si="26"/>
        <v>1</v>
      </c>
      <c r="Y884" s="3">
        <f t="shared" si="27"/>
        <v>0</v>
      </c>
    </row>
    <row r="885" spans="24:25" x14ac:dyDescent="0.2">
      <c r="X885" s="3">
        <f t="shared" si="26"/>
        <v>1</v>
      </c>
      <c r="Y885" s="3">
        <f t="shared" si="27"/>
        <v>0</v>
      </c>
    </row>
    <row r="886" spans="24:25" x14ac:dyDescent="0.2">
      <c r="X886" s="3">
        <f t="shared" si="26"/>
        <v>1</v>
      </c>
      <c r="Y886" s="3">
        <f t="shared" si="27"/>
        <v>0</v>
      </c>
    </row>
    <row r="887" spans="24:25" x14ac:dyDescent="0.2">
      <c r="X887" s="3">
        <f t="shared" si="26"/>
        <v>1</v>
      </c>
      <c r="Y887" s="3">
        <f t="shared" si="27"/>
        <v>0</v>
      </c>
    </row>
    <row r="888" spans="24:25" x14ac:dyDescent="0.2">
      <c r="X888" s="3">
        <f t="shared" si="26"/>
        <v>1</v>
      </c>
      <c r="Y888" s="3">
        <f t="shared" si="27"/>
        <v>0</v>
      </c>
    </row>
    <row r="889" spans="24:25" x14ac:dyDescent="0.2">
      <c r="X889" s="3">
        <f t="shared" si="26"/>
        <v>1</v>
      </c>
      <c r="Y889" s="3">
        <f t="shared" si="27"/>
        <v>0</v>
      </c>
    </row>
    <row r="890" spans="24:25" x14ac:dyDescent="0.2">
      <c r="X890" s="3">
        <f t="shared" si="26"/>
        <v>1</v>
      </c>
      <c r="Y890" s="3">
        <f t="shared" si="27"/>
        <v>0</v>
      </c>
    </row>
    <row r="891" spans="24:25" x14ac:dyDescent="0.2">
      <c r="X891" s="3">
        <f t="shared" si="26"/>
        <v>1</v>
      </c>
      <c r="Y891" s="3">
        <f t="shared" si="27"/>
        <v>0</v>
      </c>
    </row>
    <row r="892" spans="24:25" x14ac:dyDescent="0.2">
      <c r="X892" s="3">
        <f t="shared" si="26"/>
        <v>1</v>
      </c>
      <c r="Y892" s="3">
        <f t="shared" si="27"/>
        <v>0</v>
      </c>
    </row>
    <row r="893" spans="24:25" x14ac:dyDescent="0.2">
      <c r="X893" s="3">
        <f t="shared" si="26"/>
        <v>1</v>
      </c>
      <c r="Y893" s="3">
        <f t="shared" si="27"/>
        <v>0</v>
      </c>
    </row>
    <row r="894" spans="24:25" x14ac:dyDescent="0.2">
      <c r="X894" s="3">
        <f t="shared" si="26"/>
        <v>1</v>
      </c>
      <c r="Y894" s="3">
        <f t="shared" si="27"/>
        <v>0</v>
      </c>
    </row>
    <row r="895" spans="24:25" x14ac:dyDescent="0.2">
      <c r="X895" s="3">
        <f t="shared" si="26"/>
        <v>1</v>
      </c>
      <c r="Y895" s="3">
        <f t="shared" si="27"/>
        <v>0</v>
      </c>
    </row>
    <row r="896" spans="24:25" x14ac:dyDescent="0.2">
      <c r="X896" s="3">
        <f t="shared" si="26"/>
        <v>1</v>
      </c>
      <c r="Y896" s="3">
        <f t="shared" si="27"/>
        <v>0</v>
      </c>
    </row>
    <row r="897" spans="24:25" x14ac:dyDescent="0.2">
      <c r="X897" s="3">
        <f t="shared" si="26"/>
        <v>1</v>
      </c>
      <c r="Y897" s="3">
        <f t="shared" si="27"/>
        <v>0</v>
      </c>
    </row>
    <row r="898" spans="24:25" x14ac:dyDescent="0.2">
      <c r="X898" s="3">
        <f t="shared" si="26"/>
        <v>1</v>
      </c>
      <c r="Y898" s="3">
        <f t="shared" si="27"/>
        <v>0</v>
      </c>
    </row>
    <row r="899" spans="24:25" x14ac:dyDescent="0.2">
      <c r="X899" s="3">
        <f t="shared" si="26"/>
        <v>1</v>
      </c>
      <c r="Y899" s="3">
        <f t="shared" si="27"/>
        <v>0</v>
      </c>
    </row>
    <row r="900" spans="24:25" x14ac:dyDescent="0.2">
      <c r="X900" s="3">
        <f t="shared" ref="X900:X963" si="28">D900-C900+1</f>
        <v>1</v>
      </c>
      <c r="Y900" s="3">
        <f t="shared" ref="Y900:Y963" si="29">H900*X900</f>
        <v>0</v>
      </c>
    </row>
    <row r="901" spans="24:25" x14ac:dyDescent="0.2">
      <c r="X901" s="3">
        <f t="shared" si="28"/>
        <v>1</v>
      </c>
      <c r="Y901" s="3">
        <f t="shared" si="29"/>
        <v>0</v>
      </c>
    </row>
    <row r="902" spans="24:25" x14ac:dyDescent="0.2">
      <c r="X902" s="3">
        <f t="shared" si="28"/>
        <v>1</v>
      </c>
      <c r="Y902" s="3">
        <f t="shared" si="29"/>
        <v>0</v>
      </c>
    </row>
    <row r="903" spans="24:25" x14ac:dyDescent="0.2">
      <c r="X903" s="3">
        <f t="shared" si="28"/>
        <v>1</v>
      </c>
      <c r="Y903" s="3">
        <f t="shared" si="29"/>
        <v>0</v>
      </c>
    </row>
    <row r="904" spans="24:25" x14ac:dyDescent="0.2">
      <c r="X904" s="3">
        <f t="shared" si="28"/>
        <v>1</v>
      </c>
      <c r="Y904" s="3">
        <f t="shared" si="29"/>
        <v>0</v>
      </c>
    </row>
    <row r="905" spans="24:25" x14ac:dyDescent="0.2">
      <c r="X905" s="3">
        <f t="shared" si="28"/>
        <v>1</v>
      </c>
      <c r="Y905" s="3">
        <f t="shared" si="29"/>
        <v>0</v>
      </c>
    </row>
    <row r="906" spans="24:25" x14ac:dyDescent="0.2">
      <c r="X906" s="3">
        <f t="shared" si="28"/>
        <v>1</v>
      </c>
      <c r="Y906" s="3">
        <f t="shared" si="29"/>
        <v>0</v>
      </c>
    </row>
    <row r="907" spans="24:25" x14ac:dyDescent="0.2">
      <c r="X907" s="3">
        <f t="shared" si="28"/>
        <v>1</v>
      </c>
      <c r="Y907" s="3">
        <f t="shared" si="29"/>
        <v>0</v>
      </c>
    </row>
    <row r="908" spans="24:25" x14ac:dyDescent="0.2">
      <c r="X908" s="3">
        <f t="shared" si="28"/>
        <v>1</v>
      </c>
      <c r="Y908" s="3">
        <f t="shared" si="29"/>
        <v>0</v>
      </c>
    </row>
    <row r="909" spans="24:25" x14ac:dyDescent="0.2">
      <c r="X909" s="3">
        <f t="shared" si="28"/>
        <v>1</v>
      </c>
      <c r="Y909" s="3">
        <f t="shared" si="29"/>
        <v>0</v>
      </c>
    </row>
    <row r="910" spans="24:25" x14ac:dyDescent="0.2">
      <c r="X910" s="3">
        <f t="shared" si="28"/>
        <v>1</v>
      </c>
      <c r="Y910" s="3">
        <f t="shared" si="29"/>
        <v>0</v>
      </c>
    </row>
    <row r="911" spans="24:25" x14ac:dyDescent="0.2">
      <c r="X911" s="3">
        <f t="shared" si="28"/>
        <v>1</v>
      </c>
      <c r="Y911" s="3">
        <f t="shared" si="29"/>
        <v>0</v>
      </c>
    </row>
    <row r="912" spans="24:25" x14ac:dyDescent="0.2">
      <c r="X912" s="3">
        <f t="shared" si="28"/>
        <v>1</v>
      </c>
      <c r="Y912" s="3">
        <f t="shared" si="29"/>
        <v>0</v>
      </c>
    </row>
    <row r="913" spans="24:25" x14ac:dyDescent="0.2">
      <c r="X913" s="3">
        <f t="shared" si="28"/>
        <v>1</v>
      </c>
      <c r="Y913" s="3">
        <f t="shared" si="29"/>
        <v>0</v>
      </c>
    </row>
    <row r="914" spans="24:25" x14ac:dyDescent="0.2">
      <c r="X914" s="3">
        <f t="shared" si="28"/>
        <v>1</v>
      </c>
      <c r="Y914" s="3">
        <f t="shared" si="29"/>
        <v>0</v>
      </c>
    </row>
    <row r="915" spans="24:25" x14ac:dyDescent="0.2">
      <c r="X915" s="3">
        <f t="shared" si="28"/>
        <v>1</v>
      </c>
      <c r="Y915" s="3">
        <f t="shared" si="29"/>
        <v>0</v>
      </c>
    </row>
    <row r="916" spans="24:25" x14ac:dyDescent="0.2">
      <c r="X916" s="3">
        <f t="shared" si="28"/>
        <v>1</v>
      </c>
      <c r="Y916" s="3">
        <f t="shared" si="29"/>
        <v>0</v>
      </c>
    </row>
    <row r="917" spans="24:25" x14ac:dyDescent="0.2">
      <c r="X917" s="3">
        <f t="shared" si="28"/>
        <v>1</v>
      </c>
      <c r="Y917" s="3">
        <f t="shared" si="29"/>
        <v>0</v>
      </c>
    </row>
    <row r="918" spans="24:25" x14ac:dyDescent="0.2">
      <c r="X918" s="3">
        <f t="shared" si="28"/>
        <v>1</v>
      </c>
      <c r="Y918" s="3">
        <f t="shared" si="29"/>
        <v>0</v>
      </c>
    </row>
    <row r="919" spans="24:25" x14ac:dyDescent="0.2">
      <c r="X919" s="3">
        <f t="shared" si="28"/>
        <v>1</v>
      </c>
      <c r="Y919" s="3">
        <f t="shared" si="29"/>
        <v>0</v>
      </c>
    </row>
    <row r="920" spans="24:25" x14ac:dyDescent="0.2">
      <c r="X920" s="3">
        <f t="shared" si="28"/>
        <v>1</v>
      </c>
      <c r="Y920" s="3">
        <f t="shared" si="29"/>
        <v>0</v>
      </c>
    </row>
    <row r="921" spans="24:25" x14ac:dyDescent="0.2">
      <c r="X921" s="3">
        <f t="shared" si="28"/>
        <v>1</v>
      </c>
      <c r="Y921" s="3">
        <f t="shared" si="29"/>
        <v>0</v>
      </c>
    </row>
    <row r="922" spans="24:25" x14ac:dyDescent="0.2">
      <c r="X922" s="3">
        <f t="shared" si="28"/>
        <v>1</v>
      </c>
      <c r="Y922" s="3">
        <f t="shared" si="29"/>
        <v>0</v>
      </c>
    </row>
    <row r="923" spans="24:25" x14ac:dyDescent="0.2">
      <c r="X923" s="3">
        <f t="shared" si="28"/>
        <v>1</v>
      </c>
      <c r="Y923" s="3">
        <f t="shared" si="29"/>
        <v>0</v>
      </c>
    </row>
    <row r="924" spans="24:25" x14ac:dyDescent="0.2">
      <c r="X924" s="3">
        <f t="shared" si="28"/>
        <v>1</v>
      </c>
      <c r="Y924" s="3">
        <f t="shared" si="29"/>
        <v>0</v>
      </c>
    </row>
    <row r="925" spans="24:25" x14ac:dyDescent="0.2">
      <c r="X925" s="3">
        <f t="shared" si="28"/>
        <v>1</v>
      </c>
      <c r="Y925" s="3">
        <f t="shared" si="29"/>
        <v>0</v>
      </c>
    </row>
    <row r="926" spans="24:25" x14ac:dyDescent="0.2">
      <c r="X926" s="3">
        <f t="shared" si="28"/>
        <v>1</v>
      </c>
      <c r="Y926" s="3">
        <f t="shared" si="29"/>
        <v>0</v>
      </c>
    </row>
    <row r="927" spans="24:25" x14ac:dyDescent="0.2">
      <c r="X927" s="3">
        <f t="shared" si="28"/>
        <v>1</v>
      </c>
      <c r="Y927" s="3">
        <f t="shared" si="29"/>
        <v>0</v>
      </c>
    </row>
    <row r="928" spans="24:25" x14ac:dyDescent="0.2">
      <c r="X928" s="3">
        <f t="shared" si="28"/>
        <v>1</v>
      </c>
      <c r="Y928" s="3">
        <f t="shared" si="29"/>
        <v>0</v>
      </c>
    </row>
    <row r="929" spans="24:25" x14ac:dyDescent="0.2">
      <c r="X929" s="3">
        <f t="shared" si="28"/>
        <v>1</v>
      </c>
      <c r="Y929" s="3">
        <f t="shared" si="29"/>
        <v>0</v>
      </c>
    </row>
    <row r="930" spans="24:25" x14ac:dyDescent="0.2">
      <c r="X930" s="3">
        <f t="shared" si="28"/>
        <v>1</v>
      </c>
      <c r="Y930" s="3">
        <f t="shared" si="29"/>
        <v>0</v>
      </c>
    </row>
    <row r="931" spans="24:25" x14ac:dyDescent="0.2">
      <c r="X931" s="3">
        <f t="shared" si="28"/>
        <v>1</v>
      </c>
      <c r="Y931" s="3">
        <f t="shared" si="29"/>
        <v>0</v>
      </c>
    </row>
    <row r="932" spans="24:25" x14ac:dyDescent="0.2">
      <c r="X932" s="3">
        <f t="shared" si="28"/>
        <v>1</v>
      </c>
      <c r="Y932" s="3">
        <f t="shared" si="29"/>
        <v>0</v>
      </c>
    </row>
    <row r="933" spans="24:25" x14ac:dyDescent="0.2">
      <c r="X933" s="3">
        <f t="shared" si="28"/>
        <v>1</v>
      </c>
      <c r="Y933" s="3">
        <f t="shared" si="29"/>
        <v>0</v>
      </c>
    </row>
    <row r="934" spans="24:25" x14ac:dyDescent="0.2">
      <c r="X934" s="3">
        <f t="shared" si="28"/>
        <v>1</v>
      </c>
      <c r="Y934" s="3">
        <f t="shared" si="29"/>
        <v>0</v>
      </c>
    </row>
    <row r="935" spans="24:25" x14ac:dyDescent="0.2">
      <c r="X935" s="3">
        <f t="shared" si="28"/>
        <v>1</v>
      </c>
      <c r="Y935" s="3">
        <f t="shared" si="29"/>
        <v>0</v>
      </c>
    </row>
    <row r="936" spans="24:25" x14ac:dyDescent="0.2">
      <c r="X936" s="3">
        <f t="shared" si="28"/>
        <v>1</v>
      </c>
      <c r="Y936" s="3">
        <f t="shared" si="29"/>
        <v>0</v>
      </c>
    </row>
    <row r="937" spans="24:25" x14ac:dyDescent="0.2">
      <c r="X937" s="3">
        <f t="shared" si="28"/>
        <v>1</v>
      </c>
      <c r="Y937" s="3">
        <f t="shared" si="29"/>
        <v>0</v>
      </c>
    </row>
    <row r="938" spans="24:25" x14ac:dyDescent="0.2">
      <c r="X938" s="3">
        <f t="shared" si="28"/>
        <v>1</v>
      </c>
      <c r="Y938" s="3">
        <f t="shared" si="29"/>
        <v>0</v>
      </c>
    </row>
    <row r="939" spans="24:25" x14ac:dyDescent="0.2">
      <c r="X939" s="3">
        <f t="shared" si="28"/>
        <v>1</v>
      </c>
      <c r="Y939" s="3">
        <f t="shared" si="29"/>
        <v>0</v>
      </c>
    </row>
    <row r="940" spans="24:25" x14ac:dyDescent="0.2">
      <c r="X940" s="3">
        <f t="shared" si="28"/>
        <v>1</v>
      </c>
      <c r="Y940" s="3">
        <f t="shared" si="29"/>
        <v>0</v>
      </c>
    </row>
    <row r="941" spans="24:25" x14ac:dyDescent="0.2">
      <c r="X941" s="3">
        <f t="shared" si="28"/>
        <v>1</v>
      </c>
      <c r="Y941" s="3">
        <f t="shared" si="29"/>
        <v>0</v>
      </c>
    </row>
    <row r="942" spans="24:25" x14ac:dyDescent="0.2">
      <c r="X942" s="3">
        <f t="shared" si="28"/>
        <v>1</v>
      </c>
      <c r="Y942" s="3">
        <f t="shared" si="29"/>
        <v>0</v>
      </c>
    </row>
    <row r="943" spans="24:25" x14ac:dyDescent="0.2">
      <c r="X943" s="3">
        <f t="shared" si="28"/>
        <v>1</v>
      </c>
      <c r="Y943" s="3">
        <f t="shared" si="29"/>
        <v>0</v>
      </c>
    </row>
    <row r="944" spans="24:25" x14ac:dyDescent="0.2">
      <c r="X944" s="3">
        <f t="shared" si="28"/>
        <v>1</v>
      </c>
      <c r="Y944" s="3">
        <f t="shared" si="29"/>
        <v>0</v>
      </c>
    </row>
    <row r="945" spans="24:25" x14ac:dyDescent="0.2">
      <c r="X945" s="3">
        <f t="shared" si="28"/>
        <v>1</v>
      </c>
      <c r="Y945" s="3">
        <f t="shared" si="29"/>
        <v>0</v>
      </c>
    </row>
    <row r="946" spans="24:25" x14ac:dyDescent="0.2">
      <c r="X946" s="3">
        <f t="shared" si="28"/>
        <v>1</v>
      </c>
      <c r="Y946" s="3">
        <f t="shared" si="29"/>
        <v>0</v>
      </c>
    </row>
    <row r="947" spans="24:25" x14ac:dyDescent="0.2">
      <c r="X947" s="3">
        <f t="shared" si="28"/>
        <v>1</v>
      </c>
      <c r="Y947" s="3">
        <f t="shared" si="29"/>
        <v>0</v>
      </c>
    </row>
    <row r="948" spans="24:25" x14ac:dyDescent="0.2">
      <c r="X948" s="3">
        <f t="shared" si="28"/>
        <v>1</v>
      </c>
      <c r="Y948" s="3">
        <f t="shared" si="29"/>
        <v>0</v>
      </c>
    </row>
    <row r="949" spans="24:25" x14ac:dyDescent="0.2">
      <c r="X949" s="3">
        <f t="shared" si="28"/>
        <v>1</v>
      </c>
      <c r="Y949" s="3">
        <f t="shared" si="29"/>
        <v>0</v>
      </c>
    </row>
    <row r="950" spans="24:25" x14ac:dyDescent="0.2">
      <c r="X950" s="3">
        <f t="shared" si="28"/>
        <v>1</v>
      </c>
      <c r="Y950" s="3">
        <f t="shared" si="29"/>
        <v>0</v>
      </c>
    </row>
    <row r="951" spans="24:25" x14ac:dyDescent="0.2">
      <c r="X951" s="3">
        <f t="shared" si="28"/>
        <v>1</v>
      </c>
      <c r="Y951" s="3">
        <f t="shared" si="29"/>
        <v>0</v>
      </c>
    </row>
    <row r="952" spans="24:25" x14ac:dyDescent="0.2">
      <c r="X952" s="3">
        <f t="shared" si="28"/>
        <v>1</v>
      </c>
      <c r="Y952" s="3">
        <f t="shared" si="29"/>
        <v>0</v>
      </c>
    </row>
    <row r="953" spans="24:25" x14ac:dyDescent="0.2">
      <c r="X953" s="3">
        <f t="shared" si="28"/>
        <v>1</v>
      </c>
      <c r="Y953" s="3">
        <f t="shared" si="29"/>
        <v>0</v>
      </c>
    </row>
    <row r="954" spans="24:25" x14ac:dyDescent="0.2">
      <c r="X954" s="3">
        <f t="shared" si="28"/>
        <v>1</v>
      </c>
      <c r="Y954" s="3">
        <f t="shared" si="29"/>
        <v>0</v>
      </c>
    </row>
    <row r="955" spans="24:25" x14ac:dyDescent="0.2">
      <c r="X955" s="3">
        <f t="shared" si="28"/>
        <v>1</v>
      </c>
      <c r="Y955" s="3">
        <f t="shared" si="29"/>
        <v>0</v>
      </c>
    </row>
    <row r="956" spans="24:25" x14ac:dyDescent="0.2">
      <c r="X956" s="3">
        <f t="shared" si="28"/>
        <v>1</v>
      </c>
      <c r="Y956" s="3">
        <f t="shared" si="29"/>
        <v>0</v>
      </c>
    </row>
    <row r="957" spans="24:25" x14ac:dyDescent="0.2">
      <c r="X957" s="3">
        <f t="shared" si="28"/>
        <v>1</v>
      </c>
      <c r="Y957" s="3">
        <f t="shared" si="29"/>
        <v>0</v>
      </c>
    </row>
    <row r="958" spans="24:25" x14ac:dyDescent="0.2">
      <c r="X958" s="3">
        <f t="shared" si="28"/>
        <v>1</v>
      </c>
      <c r="Y958" s="3">
        <f t="shared" si="29"/>
        <v>0</v>
      </c>
    </row>
    <row r="959" spans="24:25" x14ac:dyDescent="0.2">
      <c r="X959" s="3">
        <f t="shared" si="28"/>
        <v>1</v>
      </c>
      <c r="Y959" s="3">
        <f t="shared" si="29"/>
        <v>0</v>
      </c>
    </row>
    <row r="960" spans="24:25" x14ac:dyDescent="0.2">
      <c r="X960" s="3">
        <f t="shared" si="28"/>
        <v>1</v>
      </c>
      <c r="Y960" s="3">
        <f t="shared" si="29"/>
        <v>0</v>
      </c>
    </row>
    <row r="961" spans="24:25" x14ac:dyDescent="0.2">
      <c r="X961" s="3">
        <f t="shared" si="28"/>
        <v>1</v>
      </c>
      <c r="Y961" s="3">
        <f t="shared" si="29"/>
        <v>0</v>
      </c>
    </row>
    <row r="962" spans="24:25" x14ac:dyDescent="0.2">
      <c r="X962" s="3">
        <f t="shared" si="28"/>
        <v>1</v>
      </c>
      <c r="Y962" s="3">
        <f t="shared" si="29"/>
        <v>0</v>
      </c>
    </row>
    <row r="963" spans="24:25" x14ac:dyDescent="0.2">
      <c r="X963" s="3">
        <f t="shared" si="28"/>
        <v>1</v>
      </c>
      <c r="Y963" s="3">
        <f t="shared" si="29"/>
        <v>0</v>
      </c>
    </row>
    <row r="964" spans="24:25" x14ac:dyDescent="0.2">
      <c r="X964" s="3">
        <f t="shared" ref="X964:X1027" si="30">D964-C964+1</f>
        <v>1</v>
      </c>
      <c r="Y964" s="3">
        <f t="shared" ref="Y964:Y1027" si="31">H964*X964</f>
        <v>0</v>
      </c>
    </row>
    <row r="965" spans="24:25" x14ac:dyDescent="0.2">
      <c r="X965" s="3">
        <f t="shared" si="30"/>
        <v>1</v>
      </c>
      <c r="Y965" s="3">
        <f t="shared" si="31"/>
        <v>0</v>
      </c>
    </row>
    <row r="966" spans="24:25" x14ac:dyDescent="0.2">
      <c r="X966" s="3">
        <f t="shared" si="30"/>
        <v>1</v>
      </c>
      <c r="Y966" s="3">
        <f t="shared" si="31"/>
        <v>0</v>
      </c>
    </row>
    <row r="967" spans="24:25" x14ac:dyDescent="0.2">
      <c r="X967" s="3">
        <f t="shared" si="30"/>
        <v>1</v>
      </c>
      <c r="Y967" s="3">
        <f t="shared" si="31"/>
        <v>0</v>
      </c>
    </row>
    <row r="968" spans="24:25" x14ac:dyDescent="0.2">
      <c r="X968" s="3">
        <f t="shared" si="30"/>
        <v>1</v>
      </c>
      <c r="Y968" s="3">
        <f t="shared" si="31"/>
        <v>0</v>
      </c>
    </row>
    <row r="969" spans="24:25" x14ac:dyDescent="0.2">
      <c r="X969" s="3">
        <f t="shared" si="30"/>
        <v>1</v>
      </c>
      <c r="Y969" s="3">
        <f t="shared" si="31"/>
        <v>0</v>
      </c>
    </row>
    <row r="970" spans="24:25" x14ac:dyDescent="0.2">
      <c r="X970" s="3">
        <f t="shared" si="30"/>
        <v>1</v>
      </c>
      <c r="Y970" s="3">
        <f t="shared" si="31"/>
        <v>0</v>
      </c>
    </row>
    <row r="971" spans="24:25" x14ac:dyDescent="0.2">
      <c r="X971" s="3">
        <f t="shared" si="30"/>
        <v>1</v>
      </c>
      <c r="Y971" s="3">
        <f t="shared" si="31"/>
        <v>0</v>
      </c>
    </row>
    <row r="972" spans="24:25" x14ac:dyDescent="0.2">
      <c r="X972" s="3">
        <f t="shared" si="30"/>
        <v>1</v>
      </c>
      <c r="Y972" s="3">
        <f t="shared" si="31"/>
        <v>0</v>
      </c>
    </row>
    <row r="973" spans="24:25" x14ac:dyDescent="0.2">
      <c r="X973" s="3">
        <f t="shared" si="30"/>
        <v>1</v>
      </c>
      <c r="Y973" s="3">
        <f t="shared" si="31"/>
        <v>0</v>
      </c>
    </row>
    <row r="974" spans="24:25" x14ac:dyDescent="0.2">
      <c r="X974" s="3">
        <f t="shared" si="30"/>
        <v>1</v>
      </c>
      <c r="Y974" s="3">
        <f t="shared" si="31"/>
        <v>0</v>
      </c>
    </row>
    <row r="975" spans="24:25" x14ac:dyDescent="0.2">
      <c r="X975" s="3">
        <f t="shared" si="30"/>
        <v>1</v>
      </c>
      <c r="Y975" s="3">
        <f t="shared" si="31"/>
        <v>0</v>
      </c>
    </row>
    <row r="976" spans="24:25" x14ac:dyDescent="0.2">
      <c r="X976" s="3">
        <f t="shared" si="30"/>
        <v>1</v>
      </c>
      <c r="Y976" s="3">
        <f t="shared" si="31"/>
        <v>0</v>
      </c>
    </row>
    <row r="977" spans="24:25" x14ac:dyDescent="0.2">
      <c r="X977" s="3">
        <f t="shared" si="30"/>
        <v>1</v>
      </c>
      <c r="Y977" s="3">
        <f t="shared" si="31"/>
        <v>0</v>
      </c>
    </row>
    <row r="978" spans="24:25" x14ac:dyDescent="0.2">
      <c r="X978" s="3">
        <f t="shared" si="30"/>
        <v>1</v>
      </c>
      <c r="Y978" s="3">
        <f t="shared" si="31"/>
        <v>0</v>
      </c>
    </row>
    <row r="979" spans="24:25" x14ac:dyDescent="0.2">
      <c r="X979" s="3">
        <f t="shared" si="30"/>
        <v>1</v>
      </c>
      <c r="Y979" s="3">
        <f t="shared" si="31"/>
        <v>0</v>
      </c>
    </row>
    <row r="980" spans="24:25" x14ac:dyDescent="0.2">
      <c r="X980" s="3">
        <f t="shared" si="30"/>
        <v>1</v>
      </c>
      <c r="Y980" s="3">
        <f t="shared" si="31"/>
        <v>0</v>
      </c>
    </row>
    <row r="981" spans="24:25" x14ac:dyDescent="0.2">
      <c r="X981" s="3">
        <f t="shared" si="30"/>
        <v>1</v>
      </c>
      <c r="Y981" s="3">
        <f t="shared" si="31"/>
        <v>0</v>
      </c>
    </row>
    <row r="982" spans="24:25" x14ac:dyDescent="0.2">
      <c r="X982" s="3">
        <f t="shared" si="30"/>
        <v>1</v>
      </c>
      <c r="Y982" s="3">
        <f t="shared" si="31"/>
        <v>0</v>
      </c>
    </row>
    <row r="983" spans="24:25" x14ac:dyDescent="0.2">
      <c r="X983" s="3">
        <f t="shared" si="30"/>
        <v>1</v>
      </c>
      <c r="Y983" s="3">
        <f t="shared" si="31"/>
        <v>0</v>
      </c>
    </row>
    <row r="984" spans="24:25" x14ac:dyDescent="0.2">
      <c r="X984" s="3">
        <f t="shared" si="30"/>
        <v>1</v>
      </c>
      <c r="Y984" s="3">
        <f t="shared" si="31"/>
        <v>0</v>
      </c>
    </row>
    <row r="985" spans="24:25" x14ac:dyDescent="0.2">
      <c r="X985" s="3">
        <f t="shared" si="30"/>
        <v>1</v>
      </c>
      <c r="Y985" s="3">
        <f t="shared" si="31"/>
        <v>0</v>
      </c>
    </row>
    <row r="986" spans="24:25" x14ac:dyDescent="0.2">
      <c r="X986" s="3">
        <f t="shared" si="30"/>
        <v>1</v>
      </c>
      <c r="Y986" s="3">
        <f t="shared" si="31"/>
        <v>0</v>
      </c>
    </row>
    <row r="987" spans="24:25" x14ac:dyDescent="0.2">
      <c r="X987" s="3">
        <f t="shared" si="30"/>
        <v>1</v>
      </c>
      <c r="Y987" s="3">
        <f t="shared" si="31"/>
        <v>0</v>
      </c>
    </row>
    <row r="988" spans="24:25" x14ac:dyDescent="0.2">
      <c r="X988" s="3">
        <f t="shared" si="30"/>
        <v>1</v>
      </c>
      <c r="Y988" s="3">
        <f t="shared" si="31"/>
        <v>0</v>
      </c>
    </row>
    <row r="989" spans="24:25" x14ac:dyDescent="0.2">
      <c r="X989" s="3">
        <f t="shared" si="30"/>
        <v>1</v>
      </c>
      <c r="Y989" s="3">
        <f t="shared" si="31"/>
        <v>0</v>
      </c>
    </row>
    <row r="990" spans="24:25" x14ac:dyDescent="0.2">
      <c r="X990" s="3">
        <f t="shared" si="30"/>
        <v>1</v>
      </c>
      <c r="Y990" s="3">
        <f t="shared" si="31"/>
        <v>0</v>
      </c>
    </row>
    <row r="991" spans="24:25" x14ac:dyDescent="0.2">
      <c r="X991" s="3">
        <f t="shared" si="30"/>
        <v>1</v>
      </c>
      <c r="Y991" s="3">
        <f t="shared" si="31"/>
        <v>0</v>
      </c>
    </row>
    <row r="992" spans="24:25" x14ac:dyDescent="0.2">
      <c r="X992" s="3">
        <f t="shared" si="30"/>
        <v>1</v>
      </c>
      <c r="Y992" s="3">
        <f t="shared" si="31"/>
        <v>0</v>
      </c>
    </row>
    <row r="993" spans="24:25" x14ac:dyDescent="0.2">
      <c r="X993" s="3">
        <f t="shared" si="30"/>
        <v>1</v>
      </c>
      <c r="Y993" s="3">
        <f t="shared" si="31"/>
        <v>0</v>
      </c>
    </row>
    <row r="994" spans="24:25" x14ac:dyDescent="0.2">
      <c r="X994" s="3">
        <f t="shared" si="30"/>
        <v>1</v>
      </c>
      <c r="Y994" s="3">
        <f t="shared" si="31"/>
        <v>0</v>
      </c>
    </row>
    <row r="995" spans="24:25" x14ac:dyDescent="0.2">
      <c r="X995" s="3">
        <f t="shared" si="30"/>
        <v>1</v>
      </c>
      <c r="Y995" s="3">
        <f t="shared" si="31"/>
        <v>0</v>
      </c>
    </row>
    <row r="996" spans="24:25" x14ac:dyDescent="0.2">
      <c r="X996" s="3">
        <f t="shared" si="30"/>
        <v>1</v>
      </c>
      <c r="Y996" s="3">
        <f t="shared" si="31"/>
        <v>0</v>
      </c>
    </row>
    <row r="997" spans="24:25" x14ac:dyDescent="0.2">
      <c r="X997" s="3">
        <f t="shared" si="30"/>
        <v>1</v>
      </c>
      <c r="Y997" s="3">
        <f t="shared" si="31"/>
        <v>0</v>
      </c>
    </row>
    <row r="998" spans="24:25" x14ac:dyDescent="0.2">
      <c r="X998" s="3">
        <f t="shared" si="30"/>
        <v>1</v>
      </c>
      <c r="Y998" s="3">
        <f t="shared" si="31"/>
        <v>0</v>
      </c>
    </row>
    <row r="999" spans="24:25" x14ac:dyDescent="0.2">
      <c r="X999" s="3">
        <f t="shared" si="30"/>
        <v>1</v>
      </c>
      <c r="Y999" s="3">
        <f t="shared" si="31"/>
        <v>0</v>
      </c>
    </row>
    <row r="1000" spans="24:25" x14ac:dyDescent="0.2">
      <c r="X1000" s="3">
        <f t="shared" si="30"/>
        <v>1</v>
      </c>
      <c r="Y1000" s="3">
        <f t="shared" si="31"/>
        <v>0</v>
      </c>
    </row>
    <row r="1001" spans="24:25" x14ac:dyDescent="0.2">
      <c r="X1001" s="3">
        <f t="shared" si="30"/>
        <v>1</v>
      </c>
      <c r="Y1001" s="3">
        <f t="shared" si="31"/>
        <v>0</v>
      </c>
    </row>
    <row r="1002" spans="24:25" x14ac:dyDescent="0.2">
      <c r="X1002" s="3">
        <f t="shared" si="30"/>
        <v>1</v>
      </c>
      <c r="Y1002" s="3">
        <f t="shared" si="31"/>
        <v>0</v>
      </c>
    </row>
    <row r="1003" spans="24:25" x14ac:dyDescent="0.2">
      <c r="X1003" s="3">
        <f t="shared" si="30"/>
        <v>1</v>
      </c>
      <c r="Y1003" s="3">
        <f t="shared" si="31"/>
        <v>0</v>
      </c>
    </row>
    <row r="1004" spans="24:25" x14ac:dyDescent="0.2">
      <c r="X1004" s="3">
        <f t="shared" si="30"/>
        <v>1</v>
      </c>
      <c r="Y1004" s="3">
        <f t="shared" si="31"/>
        <v>0</v>
      </c>
    </row>
    <row r="1005" spans="24:25" x14ac:dyDescent="0.2">
      <c r="X1005" s="3">
        <f t="shared" si="30"/>
        <v>1</v>
      </c>
      <c r="Y1005" s="3">
        <f t="shared" si="31"/>
        <v>0</v>
      </c>
    </row>
    <row r="1006" spans="24:25" x14ac:dyDescent="0.2">
      <c r="X1006" s="3">
        <f t="shared" si="30"/>
        <v>1</v>
      </c>
      <c r="Y1006" s="3">
        <f t="shared" si="31"/>
        <v>0</v>
      </c>
    </row>
    <row r="1007" spans="24:25" x14ac:dyDescent="0.2">
      <c r="X1007" s="3">
        <f t="shared" si="30"/>
        <v>1</v>
      </c>
      <c r="Y1007" s="3">
        <f t="shared" si="31"/>
        <v>0</v>
      </c>
    </row>
    <row r="1008" spans="24:25" x14ac:dyDescent="0.2">
      <c r="X1008" s="3">
        <f t="shared" si="30"/>
        <v>1</v>
      </c>
      <c r="Y1008" s="3">
        <f t="shared" si="31"/>
        <v>0</v>
      </c>
    </row>
    <row r="1009" spans="24:25" x14ac:dyDescent="0.2">
      <c r="X1009" s="3">
        <f t="shared" si="30"/>
        <v>1</v>
      </c>
      <c r="Y1009" s="3">
        <f t="shared" si="31"/>
        <v>0</v>
      </c>
    </row>
    <row r="1010" spans="24:25" x14ac:dyDescent="0.2">
      <c r="X1010" s="3">
        <f t="shared" si="30"/>
        <v>1</v>
      </c>
      <c r="Y1010" s="3">
        <f t="shared" si="31"/>
        <v>0</v>
      </c>
    </row>
    <row r="1011" spans="24:25" x14ac:dyDescent="0.2">
      <c r="X1011" s="3">
        <f t="shared" si="30"/>
        <v>1</v>
      </c>
      <c r="Y1011" s="3">
        <f t="shared" si="31"/>
        <v>0</v>
      </c>
    </row>
    <row r="1012" spans="24:25" x14ac:dyDescent="0.2">
      <c r="X1012" s="3">
        <f t="shared" si="30"/>
        <v>1</v>
      </c>
      <c r="Y1012" s="3">
        <f t="shared" si="31"/>
        <v>0</v>
      </c>
    </row>
    <row r="1013" spans="24:25" x14ac:dyDescent="0.2">
      <c r="X1013" s="3">
        <f t="shared" si="30"/>
        <v>1</v>
      </c>
      <c r="Y1013" s="3">
        <f t="shared" si="31"/>
        <v>0</v>
      </c>
    </row>
    <row r="1014" spans="24:25" x14ac:dyDescent="0.2">
      <c r="X1014" s="3">
        <f t="shared" si="30"/>
        <v>1</v>
      </c>
      <c r="Y1014" s="3">
        <f t="shared" si="31"/>
        <v>0</v>
      </c>
    </row>
    <row r="1015" spans="24:25" x14ac:dyDescent="0.2">
      <c r="X1015" s="3">
        <f t="shared" si="30"/>
        <v>1</v>
      </c>
      <c r="Y1015" s="3">
        <f t="shared" si="31"/>
        <v>0</v>
      </c>
    </row>
    <row r="1016" spans="24:25" x14ac:dyDescent="0.2">
      <c r="X1016" s="3">
        <f t="shared" si="30"/>
        <v>1</v>
      </c>
      <c r="Y1016" s="3">
        <f t="shared" si="31"/>
        <v>0</v>
      </c>
    </row>
    <row r="1017" spans="24:25" x14ac:dyDescent="0.2">
      <c r="X1017" s="3">
        <f t="shared" si="30"/>
        <v>1</v>
      </c>
      <c r="Y1017" s="3">
        <f t="shared" si="31"/>
        <v>0</v>
      </c>
    </row>
    <row r="1018" spans="24:25" x14ac:dyDescent="0.2">
      <c r="X1018" s="3">
        <f t="shared" si="30"/>
        <v>1</v>
      </c>
      <c r="Y1018" s="3">
        <f t="shared" si="31"/>
        <v>0</v>
      </c>
    </row>
    <row r="1019" spans="24:25" x14ac:dyDescent="0.2">
      <c r="X1019" s="3">
        <f t="shared" si="30"/>
        <v>1</v>
      </c>
      <c r="Y1019" s="3">
        <f t="shared" si="31"/>
        <v>0</v>
      </c>
    </row>
    <row r="1020" spans="24:25" x14ac:dyDescent="0.2">
      <c r="X1020" s="3">
        <f t="shared" si="30"/>
        <v>1</v>
      </c>
      <c r="Y1020" s="3">
        <f t="shared" si="31"/>
        <v>0</v>
      </c>
    </row>
    <row r="1021" spans="24:25" x14ac:dyDescent="0.2">
      <c r="X1021" s="3">
        <f t="shared" si="30"/>
        <v>1</v>
      </c>
      <c r="Y1021" s="3">
        <f t="shared" si="31"/>
        <v>0</v>
      </c>
    </row>
    <row r="1022" spans="24:25" x14ac:dyDescent="0.2">
      <c r="X1022" s="3">
        <f t="shared" si="30"/>
        <v>1</v>
      </c>
      <c r="Y1022" s="3">
        <f t="shared" si="31"/>
        <v>0</v>
      </c>
    </row>
    <row r="1023" spans="24:25" x14ac:dyDescent="0.2">
      <c r="X1023" s="3">
        <f t="shared" si="30"/>
        <v>1</v>
      </c>
      <c r="Y1023" s="3">
        <f t="shared" si="31"/>
        <v>0</v>
      </c>
    </row>
    <row r="1024" spans="24:25" x14ac:dyDescent="0.2">
      <c r="X1024" s="3">
        <f t="shared" si="30"/>
        <v>1</v>
      </c>
      <c r="Y1024" s="3">
        <f t="shared" si="31"/>
        <v>0</v>
      </c>
    </row>
    <row r="1025" spans="24:25" x14ac:dyDescent="0.2">
      <c r="X1025" s="3">
        <f t="shared" si="30"/>
        <v>1</v>
      </c>
      <c r="Y1025" s="3">
        <f t="shared" si="31"/>
        <v>0</v>
      </c>
    </row>
    <row r="1026" spans="24:25" x14ac:dyDescent="0.2">
      <c r="X1026" s="3">
        <f t="shared" si="30"/>
        <v>1</v>
      </c>
      <c r="Y1026" s="3">
        <f t="shared" si="31"/>
        <v>0</v>
      </c>
    </row>
    <row r="1027" spans="24:25" x14ac:dyDescent="0.2">
      <c r="X1027" s="3">
        <f t="shared" si="30"/>
        <v>1</v>
      </c>
      <c r="Y1027" s="3">
        <f t="shared" si="31"/>
        <v>0</v>
      </c>
    </row>
    <row r="1028" spans="24:25" x14ac:dyDescent="0.2">
      <c r="X1028" s="3">
        <f t="shared" ref="X1028:X1091" si="32">D1028-C1028+1</f>
        <v>1</v>
      </c>
      <c r="Y1028" s="3">
        <f t="shared" ref="Y1028:Y1091" si="33">H1028*X1028</f>
        <v>0</v>
      </c>
    </row>
    <row r="1029" spans="24:25" x14ac:dyDescent="0.2">
      <c r="X1029" s="3">
        <f t="shared" si="32"/>
        <v>1</v>
      </c>
      <c r="Y1029" s="3">
        <f t="shared" si="33"/>
        <v>0</v>
      </c>
    </row>
    <row r="1030" spans="24:25" x14ac:dyDescent="0.2">
      <c r="X1030" s="3">
        <f t="shared" si="32"/>
        <v>1</v>
      </c>
      <c r="Y1030" s="3">
        <f t="shared" si="33"/>
        <v>0</v>
      </c>
    </row>
    <row r="1031" spans="24:25" x14ac:dyDescent="0.2">
      <c r="X1031" s="3">
        <f t="shared" si="32"/>
        <v>1</v>
      </c>
      <c r="Y1031" s="3">
        <f t="shared" si="33"/>
        <v>0</v>
      </c>
    </row>
    <row r="1032" spans="24:25" x14ac:dyDescent="0.2">
      <c r="X1032" s="3">
        <f t="shared" si="32"/>
        <v>1</v>
      </c>
      <c r="Y1032" s="3">
        <f t="shared" si="33"/>
        <v>0</v>
      </c>
    </row>
    <row r="1033" spans="24:25" x14ac:dyDescent="0.2">
      <c r="X1033" s="3">
        <f t="shared" si="32"/>
        <v>1</v>
      </c>
      <c r="Y1033" s="3">
        <f t="shared" si="33"/>
        <v>0</v>
      </c>
    </row>
    <row r="1034" spans="24:25" x14ac:dyDescent="0.2">
      <c r="X1034" s="3">
        <f t="shared" si="32"/>
        <v>1</v>
      </c>
      <c r="Y1034" s="3">
        <f t="shared" si="33"/>
        <v>0</v>
      </c>
    </row>
    <row r="1035" spans="24:25" x14ac:dyDescent="0.2">
      <c r="X1035" s="3">
        <f t="shared" si="32"/>
        <v>1</v>
      </c>
      <c r="Y1035" s="3">
        <f t="shared" si="33"/>
        <v>0</v>
      </c>
    </row>
    <row r="1036" spans="24:25" x14ac:dyDescent="0.2">
      <c r="X1036" s="3">
        <f t="shared" si="32"/>
        <v>1</v>
      </c>
      <c r="Y1036" s="3">
        <f t="shared" si="33"/>
        <v>0</v>
      </c>
    </row>
    <row r="1037" spans="24:25" x14ac:dyDescent="0.2">
      <c r="X1037" s="3">
        <f t="shared" si="32"/>
        <v>1</v>
      </c>
      <c r="Y1037" s="3">
        <f t="shared" si="33"/>
        <v>0</v>
      </c>
    </row>
    <row r="1038" spans="24:25" x14ac:dyDescent="0.2">
      <c r="X1038" s="3">
        <f t="shared" si="32"/>
        <v>1</v>
      </c>
      <c r="Y1038" s="3">
        <f t="shared" si="33"/>
        <v>0</v>
      </c>
    </row>
    <row r="1039" spans="24:25" x14ac:dyDescent="0.2">
      <c r="X1039" s="3">
        <f t="shared" si="32"/>
        <v>1</v>
      </c>
      <c r="Y1039" s="3">
        <f t="shared" si="33"/>
        <v>0</v>
      </c>
    </row>
    <row r="1040" spans="24:25" x14ac:dyDescent="0.2">
      <c r="X1040" s="3">
        <f t="shared" si="32"/>
        <v>1</v>
      </c>
      <c r="Y1040" s="3">
        <f t="shared" si="33"/>
        <v>0</v>
      </c>
    </row>
    <row r="1041" spans="24:25" x14ac:dyDescent="0.2">
      <c r="X1041" s="3">
        <f t="shared" si="32"/>
        <v>1</v>
      </c>
      <c r="Y1041" s="3">
        <f t="shared" si="33"/>
        <v>0</v>
      </c>
    </row>
    <row r="1042" spans="24:25" x14ac:dyDescent="0.2">
      <c r="X1042" s="3">
        <f t="shared" si="32"/>
        <v>1</v>
      </c>
      <c r="Y1042" s="3">
        <f t="shared" si="33"/>
        <v>0</v>
      </c>
    </row>
    <row r="1043" spans="24:25" x14ac:dyDescent="0.2">
      <c r="X1043" s="3">
        <f t="shared" si="32"/>
        <v>1</v>
      </c>
      <c r="Y1043" s="3">
        <f t="shared" si="33"/>
        <v>0</v>
      </c>
    </row>
    <row r="1044" spans="24:25" x14ac:dyDescent="0.2">
      <c r="X1044" s="3">
        <f t="shared" si="32"/>
        <v>1</v>
      </c>
      <c r="Y1044" s="3">
        <f t="shared" si="33"/>
        <v>0</v>
      </c>
    </row>
    <row r="1045" spans="24:25" x14ac:dyDescent="0.2">
      <c r="X1045" s="3">
        <f t="shared" si="32"/>
        <v>1</v>
      </c>
      <c r="Y1045" s="3">
        <f t="shared" si="33"/>
        <v>0</v>
      </c>
    </row>
    <row r="1046" spans="24:25" x14ac:dyDescent="0.2">
      <c r="X1046" s="3">
        <f t="shared" si="32"/>
        <v>1</v>
      </c>
      <c r="Y1046" s="3">
        <f t="shared" si="33"/>
        <v>0</v>
      </c>
    </row>
    <row r="1047" spans="24:25" x14ac:dyDescent="0.2">
      <c r="X1047" s="3">
        <f t="shared" si="32"/>
        <v>1</v>
      </c>
      <c r="Y1047" s="3">
        <f t="shared" si="33"/>
        <v>0</v>
      </c>
    </row>
    <row r="1048" spans="24:25" x14ac:dyDescent="0.2">
      <c r="X1048" s="3">
        <f t="shared" si="32"/>
        <v>1</v>
      </c>
      <c r="Y1048" s="3">
        <f t="shared" si="33"/>
        <v>0</v>
      </c>
    </row>
    <row r="1049" spans="24:25" x14ac:dyDescent="0.2">
      <c r="X1049" s="3">
        <f t="shared" si="32"/>
        <v>1</v>
      </c>
      <c r="Y1049" s="3">
        <f t="shared" si="33"/>
        <v>0</v>
      </c>
    </row>
    <row r="1050" spans="24:25" x14ac:dyDescent="0.2">
      <c r="X1050" s="3">
        <f t="shared" si="32"/>
        <v>1</v>
      </c>
      <c r="Y1050" s="3">
        <f t="shared" si="33"/>
        <v>0</v>
      </c>
    </row>
    <row r="1051" spans="24:25" x14ac:dyDescent="0.2">
      <c r="X1051" s="3">
        <f t="shared" si="32"/>
        <v>1</v>
      </c>
      <c r="Y1051" s="3">
        <f t="shared" si="33"/>
        <v>0</v>
      </c>
    </row>
    <row r="1052" spans="24:25" x14ac:dyDescent="0.2">
      <c r="X1052" s="3">
        <f t="shared" si="32"/>
        <v>1</v>
      </c>
      <c r="Y1052" s="3">
        <f t="shared" si="33"/>
        <v>0</v>
      </c>
    </row>
    <row r="1053" spans="24:25" x14ac:dyDescent="0.2">
      <c r="X1053" s="3">
        <f t="shared" si="32"/>
        <v>1</v>
      </c>
      <c r="Y1053" s="3">
        <f t="shared" si="33"/>
        <v>0</v>
      </c>
    </row>
    <row r="1054" spans="24:25" x14ac:dyDescent="0.2">
      <c r="X1054" s="3">
        <f t="shared" si="32"/>
        <v>1</v>
      </c>
      <c r="Y1054" s="3">
        <f t="shared" si="33"/>
        <v>0</v>
      </c>
    </row>
    <row r="1055" spans="24:25" x14ac:dyDescent="0.2">
      <c r="X1055" s="3">
        <f t="shared" si="32"/>
        <v>1</v>
      </c>
      <c r="Y1055" s="3">
        <f t="shared" si="33"/>
        <v>0</v>
      </c>
    </row>
    <row r="1056" spans="24:25" x14ac:dyDescent="0.2">
      <c r="X1056" s="3">
        <f t="shared" si="32"/>
        <v>1</v>
      </c>
      <c r="Y1056" s="3">
        <f t="shared" si="33"/>
        <v>0</v>
      </c>
    </row>
    <row r="1057" spans="24:25" x14ac:dyDescent="0.2">
      <c r="X1057" s="3">
        <f t="shared" si="32"/>
        <v>1</v>
      </c>
      <c r="Y1057" s="3">
        <f t="shared" si="33"/>
        <v>0</v>
      </c>
    </row>
    <row r="1058" spans="24:25" x14ac:dyDescent="0.2">
      <c r="X1058" s="3">
        <f t="shared" si="32"/>
        <v>1</v>
      </c>
      <c r="Y1058" s="3">
        <f t="shared" si="33"/>
        <v>0</v>
      </c>
    </row>
    <row r="1059" spans="24:25" x14ac:dyDescent="0.2">
      <c r="X1059" s="3">
        <f t="shared" si="32"/>
        <v>1</v>
      </c>
      <c r="Y1059" s="3">
        <f t="shared" si="33"/>
        <v>0</v>
      </c>
    </row>
    <row r="1060" spans="24:25" x14ac:dyDescent="0.2">
      <c r="X1060" s="3">
        <f t="shared" si="32"/>
        <v>1</v>
      </c>
      <c r="Y1060" s="3">
        <f t="shared" si="33"/>
        <v>0</v>
      </c>
    </row>
    <row r="1061" spans="24:25" x14ac:dyDescent="0.2">
      <c r="X1061" s="3">
        <f t="shared" si="32"/>
        <v>1</v>
      </c>
      <c r="Y1061" s="3">
        <f t="shared" si="33"/>
        <v>0</v>
      </c>
    </row>
    <row r="1062" spans="24:25" x14ac:dyDescent="0.2">
      <c r="X1062" s="3">
        <f t="shared" si="32"/>
        <v>1</v>
      </c>
      <c r="Y1062" s="3">
        <f t="shared" si="33"/>
        <v>0</v>
      </c>
    </row>
    <row r="1063" spans="24:25" x14ac:dyDescent="0.2">
      <c r="X1063" s="3">
        <f t="shared" si="32"/>
        <v>1</v>
      </c>
      <c r="Y1063" s="3">
        <f t="shared" si="33"/>
        <v>0</v>
      </c>
    </row>
    <row r="1064" spans="24:25" x14ac:dyDescent="0.2">
      <c r="X1064" s="3">
        <f t="shared" si="32"/>
        <v>1</v>
      </c>
      <c r="Y1064" s="3">
        <f t="shared" si="33"/>
        <v>0</v>
      </c>
    </row>
    <row r="1065" spans="24:25" x14ac:dyDescent="0.2">
      <c r="X1065" s="3">
        <f t="shared" si="32"/>
        <v>1</v>
      </c>
      <c r="Y1065" s="3">
        <f t="shared" si="33"/>
        <v>0</v>
      </c>
    </row>
    <row r="1066" spans="24:25" x14ac:dyDescent="0.2">
      <c r="X1066" s="3">
        <f t="shared" si="32"/>
        <v>1</v>
      </c>
      <c r="Y1066" s="3">
        <f t="shared" si="33"/>
        <v>0</v>
      </c>
    </row>
    <row r="1067" spans="24:25" x14ac:dyDescent="0.2">
      <c r="X1067" s="3">
        <f t="shared" si="32"/>
        <v>1</v>
      </c>
      <c r="Y1067" s="3">
        <f t="shared" si="33"/>
        <v>0</v>
      </c>
    </row>
    <row r="1068" spans="24:25" x14ac:dyDescent="0.2">
      <c r="X1068" s="3">
        <f t="shared" si="32"/>
        <v>1</v>
      </c>
      <c r="Y1068" s="3">
        <f t="shared" si="33"/>
        <v>0</v>
      </c>
    </row>
    <row r="1069" spans="24:25" x14ac:dyDescent="0.2">
      <c r="X1069" s="3">
        <f t="shared" si="32"/>
        <v>1</v>
      </c>
      <c r="Y1069" s="3">
        <f t="shared" si="33"/>
        <v>0</v>
      </c>
    </row>
    <row r="1070" spans="24:25" x14ac:dyDescent="0.2">
      <c r="X1070" s="3">
        <f t="shared" si="32"/>
        <v>1</v>
      </c>
      <c r="Y1070" s="3">
        <f t="shared" si="33"/>
        <v>0</v>
      </c>
    </row>
    <row r="1071" spans="24:25" x14ac:dyDescent="0.2">
      <c r="X1071" s="3">
        <f t="shared" si="32"/>
        <v>1</v>
      </c>
      <c r="Y1071" s="3">
        <f t="shared" si="33"/>
        <v>0</v>
      </c>
    </row>
    <row r="1072" spans="24:25" x14ac:dyDescent="0.2">
      <c r="X1072" s="3">
        <f t="shared" si="32"/>
        <v>1</v>
      </c>
      <c r="Y1072" s="3">
        <f t="shared" si="33"/>
        <v>0</v>
      </c>
    </row>
    <row r="1073" spans="24:25" x14ac:dyDescent="0.2">
      <c r="X1073" s="3">
        <f t="shared" si="32"/>
        <v>1</v>
      </c>
      <c r="Y1073" s="3">
        <f t="shared" si="33"/>
        <v>0</v>
      </c>
    </row>
    <row r="1074" spans="24:25" x14ac:dyDescent="0.2">
      <c r="X1074" s="3">
        <f t="shared" si="32"/>
        <v>1</v>
      </c>
      <c r="Y1074" s="3">
        <f t="shared" si="33"/>
        <v>0</v>
      </c>
    </row>
    <row r="1075" spans="24:25" x14ac:dyDescent="0.2">
      <c r="X1075" s="3">
        <f t="shared" si="32"/>
        <v>1</v>
      </c>
      <c r="Y1075" s="3">
        <f t="shared" si="33"/>
        <v>0</v>
      </c>
    </row>
    <row r="1076" spans="24:25" x14ac:dyDescent="0.2">
      <c r="X1076" s="3">
        <f t="shared" si="32"/>
        <v>1</v>
      </c>
      <c r="Y1076" s="3">
        <f t="shared" si="33"/>
        <v>0</v>
      </c>
    </row>
    <row r="1077" spans="24:25" x14ac:dyDescent="0.2">
      <c r="X1077" s="3">
        <f t="shared" si="32"/>
        <v>1</v>
      </c>
      <c r="Y1077" s="3">
        <f t="shared" si="33"/>
        <v>0</v>
      </c>
    </row>
    <row r="1078" spans="24:25" x14ac:dyDescent="0.2">
      <c r="X1078" s="3">
        <f t="shared" si="32"/>
        <v>1</v>
      </c>
      <c r="Y1078" s="3">
        <f t="shared" si="33"/>
        <v>0</v>
      </c>
    </row>
    <row r="1079" spans="24:25" x14ac:dyDescent="0.2">
      <c r="X1079" s="3">
        <f t="shared" si="32"/>
        <v>1</v>
      </c>
      <c r="Y1079" s="3">
        <f t="shared" si="33"/>
        <v>0</v>
      </c>
    </row>
    <row r="1080" spans="24:25" x14ac:dyDescent="0.2">
      <c r="X1080" s="3">
        <f t="shared" si="32"/>
        <v>1</v>
      </c>
      <c r="Y1080" s="3">
        <f t="shared" si="33"/>
        <v>0</v>
      </c>
    </row>
    <row r="1081" spans="24:25" x14ac:dyDescent="0.2">
      <c r="X1081" s="3">
        <f t="shared" si="32"/>
        <v>1</v>
      </c>
      <c r="Y1081" s="3">
        <f t="shared" si="33"/>
        <v>0</v>
      </c>
    </row>
    <row r="1082" spans="24:25" x14ac:dyDescent="0.2">
      <c r="X1082" s="3">
        <f t="shared" si="32"/>
        <v>1</v>
      </c>
      <c r="Y1082" s="3">
        <f t="shared" si="33"/>
        <v>0</v>
      </c>
    </row>
    <row r="1083" spans="24:25" x14ac:dyDescent="0.2">
      <c r="X1083" s="3">
        <f t="shared" si="32"/>
        <v>1</v>
      </c>
      <c r="Y1083" s="3">
        <f t="shared" si="33"/>
        <v>0</v>
      </c>
    </row>
    <row r="1084" spans="24:25" x14ac:dyDescent="0.2">
      <c r="X1084" s="3">
        <f t="shared" si="32"/>
        <v>1</v>
      </c>
      <c r="Y1084" s="3">
        <f t="shared" si="33"/>
        <v>0</v>
      </c>
    </row>
    <row r="1085" spans="24:25" x14ac:dyDescent="0.2">
      <c r="X1085" s="3">
        <f t="shared" si="32"/>
        <v>1</v>
      </c>
      <c r="Y1085" s="3">
        <f t="shared" si="33"/>
        <v>0</v>
      </c>
    </row>
    <row r="1086" spans="24:25" x14ac:dyDescent="0.2">
      <c r="X1086" s="3">
        <f t="shared" si="32"/>
        <v>1</v>
      </c>
      <c r="Y1086" s="3">
        <f t="shared" si="33"/>
        <v>0</v>
      </c>
    </row>
    <row r="1087" spans="24:25" x14ac:dyDescent="0.2">
      <c r="X1087" s="3">
        <f t="shared" si="32"/>
        <v>1</v>
      </c>
      <c r="Y1087" s="3">
        <f t="shared" si="33"/>
        <v>0</v>
      </c>
    </row>
    <row r="1088" spans="24:25" x14ac:dyDescent="0.2">
      <c r="X1088" s="3">
        <f t="shared" si="32"/>
        <v>1</v>
      </c>
      <c r="Y1088" s="3">
        <f t="shared" si="33"/>
        <v>0</v>
      </c>
    </row>
    <row r="1089" spans="24:25" x14ac:dyDescent="0.2">
      <c r="X1089" s="3">
        <f t="shared" si="32"/>
        <v>1</v>
      </c>
      <c r="Y1089" s="3">
        <f t="shared" si="33"/>
        <v>0</v>
      </c>
    </row>
    <row r="1090" spans="24:25" x14ac:dyDescent="0.2">
      <c r="X1090" s="3">
        <f t="shared" si="32"/>
        <v>1</v>
      </c>
      <c r="Y1090" s="3">
        <f t="shared" si="33"/>
        <v>0</v>
      </c>
    </row>
    <row r="1091" spans="24:25" x14ac:dyDescent="0.2">
      <c r="X1091" s="3">
        <f t="shared" si="32"/>
        <v>1</v>
      </c>
      <c r="Y1091" s="3">
        <f t="shared" si="33"/>
        <v>0</v>
      </c>
    </row>
    <row r="1092" spans="24:25" x14ac:dyDescent="0.2">
      <c r="X1092" s="3">
        <f t="shared" ref="X1092:X1155" si="34">D1092-C1092+1</f>
        <v>1</v>
      </c>
      <c r="Y1092" s="3">
        <f t="shared" ref="Y1092:Y1155" si="35">H1092*X1092</f>
        <v>0</v>
      </c>
    </row>
    <row r="1093" spans="24:25" x14ac:dyDescent="0.2">
      <c r="X1093" s="3">
        <f t="shared" si="34"/>
        <v>1</v>
      </c>
      <c r="Y1093" s="3">
        <f t="shared" si="35"/>
        <v>0</v>
      </c>
    </row>
    <row r="1094" spans="24:25" x14ac:dyDescent="0.2">
      <c r="X1094" s="3">
        <f t="shared" si="34"/>
        <v>1</v>
      </c>
      <c r="Y1094" s="3">
        <f t="shared" si="35"/>
        <v>0</v>
      </c>
    </row>
    <row r="1095" spans="24:25" x14ac:dyDescent="0.2">
      <c r="X1095" s="3">
        <f t="shared" si="34"/>
        <v>1</v>
      </c>
      <c r="Y1095" s="3">
        <f t="shared" si="35"/>
        <v>0</v>
      </c>
    </row>
    <row r="1096" spans="24:25" x14ac:dyDescent="0.2">
      <c r="X1096" s="3">
        <f t="shared" si="34"/>
        <v>1</v>
      </c>
      <c r="Y1096" s="3">
        <f t="shared" si="35"/>
        <v>0</v>
      </c>
    </row>
    <row r="1097" spans="24:25" x14ac:dyDescent="0.2">
      <c r="X1097" s="3">
        <f t="shared" si="34"/>
        <v>1</v>
      </c>
      <c r="Y1097" s="3">
        <f t="shared" si="35"/>
        <v>0</v>
      </c>
    </row>
    <row r="1098" spans="24:25" x14ac:dyDescent="0.2">
      <c r="X1098" s="3">
        <f t="shared" si="34"/>
        <v>1</v>
      </c>
      <c r="Y1098" s="3">
        <f t="shared" si="35"/>
        <v>0</v>
      </c>
    </row>
    <row r="1099" spans="24:25" x14ac:dyDescent="0.2">
      <c r="X1099" s="3">
        <f t="shared" si="34"/>
        <v>1</v>
      </c>
      <c r="Y1099" s="3">
        <f t="shared" si="35"/>
        <v>0</v>
      </c>
    </row>
    <row r="1100" spans="24:25" x14ac:dyDescent="0.2">
      <c r="X1100" s="3">
        <f t="shared" si="34"/>
        <v>1</v>
      </c>
      <c r="Y1100" s="3">
        <f t="shared" si="35"/>
        <v>0</v>
      </c>
    </row>
    <row r="1101" spans="24:25" x14ac:dyDescent="0.2">
      <c r="X1101" s="3">
        <f t="shared" si="34"/>
        <v>1</v>
      </c>
      <c r="Y1101" s="3">
        <f t="shared" si="35"/>
        <v>0</v>
      </c>
    </row>
    <row r="1102" spans="24:25" x14ac:dyDescent="0.2">
      <c r="X1102" s="3">
        <f t="shared" si="34"/>
        <v>1</v>
      </c>
      <c r="Y1102" s="3">
        <f t="shared" si="35"/>
        <v>0</v>
      </c>
    </row>
    <row r="1103" spans="24:25" x14ac:dyDescent="0.2">
      <c r="X1103" s="3">
        <f t="shared" si="34"/>
        <v>1</v>
      </c>
      <c r="Y1103" s="3">
        <f t="shared" si="35"/>
        <v>0</v>
      </c>
    </row>
    <row r="1104" spans="24:25" x14ac:dyDescent="0.2">
      <c r="X1104" s="3">
        <f t="shared" si="34"/>
        <v>1</v>
      </c>
      <c r="Y1104" s="3">
        <f t="shared" si="35"/>
        <v>0</v>
      </c>
    </row>
    <row r="1105" spans="24:25" x14ac:dyDescent="0.2">
      <c r="X1105" s="3">
        <f t="shared" si="34"/>
        <v>1</v>
      </c>
      <c r="Y1105" s="3">
        <f t="shared" si="35"/>
        <v>0</v>
      </c>
    </row>
    <row r="1106" spans="24:25" x14ac:dyDescent="0.2">
      <c r="X1106" s="3">
        <f t="shared" si="34"/>
        <v>1</v>
      </c>
      <c r="Y1106" s="3">
        <f t="shared" si="35"/>
        <v>0</v>
      </c>
    </row>
    <row r="1107" spans="24:25" x14ac:dyDescent="0.2">
      <c r="X1107" s="3">
        <f t="shared" si="34"/>
        <v>1</v>
      </c>
      <c r="Y1107" s="3">
        <f t="shared" si="35"/>
        <v>0</v>
      </c>
    </row>
    <row r="1108" spans="24:25" x14ac:dyDescent="0.2">
      <c r="X1108" s="3">
        <f t="shared" si="34"/>
        <v>1</v>
      </c>
      <c r="Y1108" s="3">
        <f t="shared" si="35"/>
        <v>0</v>
      </c>
    </row>
    <row r="1109" spans="24:25" x14ac:dyDescent="0.2">
      <c r="X1109" s="3">
        <f t="shared" si="34"/>
        <v>1</v>
      </c>
      <c r="Y1109" s="3">
        <f t="shared" si="35"/>
        <v>0</v>
      </c>
    </row>
    <row r="1110" spans="24:25" x14ac:dyDescent="0.2">
      <c r="X1110" s="3">
        <f t="shared" si="34"/>
        <v>1</v>
      </c>
      <c r="Y1110" s="3">
        <f t="shared" si="35"/>
        <v>0</v>
      </c>
    </row>
    <row r="1111" spans="24:25" x14ac:dyDescent="0.2">
      <c r="X1111" s="3">
        <f t="shared" si="34"/>
        <v>1</v>
      </c>
      <c r="Y1111" s="3">
        <f t="shared" si="35"/>
        <v>0</v>
      </c>
    </row>
    <row r="1112" spans="24:25" x14ac:dyDescent="0.2">
      <c r="X1112" s="3">
        <f t="shared" si="34"/>
        <v>1</v>
      </c>
      <c r="Y1112" s="3">
        <f t="shared" si="35"/>
        <v>0</v>
      </c>
    </row>
    <row r="1113" spans="24:25" x14ac:dyDescent="0.2">
      <c r="X1113" s="3">
        <f t="shared" si="34"/>
        <v>1</v>
      </c>
      <c r="Y1113" s="3">
        <f t="shared" si="35"/>
        <v>0</v>
      </c>
    </row>
    <row r="1114" spans="24:25" x14ac:dyDescent="0.2">
      <c r="X1114" s="3">
        <f t="shared" si="34"/>
        <v>1</v>
      </c>
      <c r="Y1114" s="3">
        <f t="shared" si="35"/>
        <v>0</v>
      </c>
    </row>
    <row r="1115" spans="24:25" x14ac:dyDescent="0.2">
      <c r="X1115" s="3">
        <f t="shared" si="34"/>
        <v>1</v>
      </c>
      <c r="Y1115" s="3">
        <f t="shared" si="35"/>
        <v>0</v>
      </c>
    </row>
    <row r="1116" spans="24:25" x14ac:dyDescent="0.2">
      <c r="X1116" s="3">
        <f t="shared" si="34"/>
        <v>1</v>
      </c>
      <c r="Y1116" s="3">
        <f t="shared" si="35"/>
        <v>0</v>
      </c>
    </row>
    <row r="1117" spans="24:25" x14ac:dyDescent="0.2">
      <c r="X1117" s="3">
        <f t="shared" si="34"/>
        <v>1</v>
      </c>
      <c r="Y1117" s="3">
        <f t="shared" si="35"/>
        <v>0</v>
      </c>
    </row>
    <row r="1118" spans="24:25" x14ac:dyDescent="0.2">
      <c r="X1118" s="3">
        <f t="shared" si="34"/>
        <v>1</v>
      </c>
      <c r="Y1118" s="3">
        <f t="shared" si="35"/>
        <v>0</v>
      </c>
    </row>
    <row r="1119" spans="24:25" x14ac:dyDescent="0.2">
      <c r="X1119" s="3">
        <f t="shared" si="34"/>
        <v>1</v>
      </c>
      <c r="Y1119" s="3">
        <f t="shared" si="35"/>
        <v>0</v>
      </c>
    </row>
    <row r="1120" spans="24:25" x14ac:dyDescent="0.2">
      <c r="X1120" s="3">
        <f t="shared" si="34"/>
        <v>1</v>
      </c>
      <c r="Y1120" s="3">
        <f t="shared" si="35"/>
        <v>0</v>
      </c>
    </row>
    <row r="1121" spans="24:25" x14ac:dyDescent="0.2">
      <c r="X1121" s="3">
        <f t="shared" si="34"/>
        <v>1</v>
      </c>
      <c r="Y1121" s="3">
        <f t="shared" si="35"/>
        <v>0</v>
      </c>
    </row>
    <row r="1122" spans="24:25" x14ac:dyDescent="0.2">
      <c r="X1122" s="3">
        <f t="shared" si="34"/>
        <v>1</v>
      </c>
      <c r="Y1122" s="3">
        <f t="shared" si="35"/>
        <v>0</v>
      </c>
    </row>
    <row r="1123" spans="24:25" x14ac:dyDescent="0.2">
      <c r="X1123" s="3">
        <f t="shared" si="34"/>
        <v>1</v>
      </c>
      <c r="Y1123" s="3">
        <f t="shared" si="35"/>
        <v>0</v>
      </c>
    </row>
    <row r="1124" spans="24:25" x14ac:dyDescent="0.2">
      <c r="X1124" s="3">
        <f t="shared" si="34"/>
        <v>1</v>
      </c>
      <c r="Y1124" s="3">
        <f t="shared" si="35"/>
        <v>0</v>
      </c>
    </row>
    <row r="1125" spans="24:25" x14ac:dyDescent="0.2">
      <c r="X1125" s="3">
        <f t="shared" si="34"/>
        <v>1</v>
      </c>
      <c r="Y1125" s="3">
        <f t="shared" si="35"/>
        <v>0</v>
      </c>
    </row>
    <row r="1126" spans="24:25" x14ac:dyDescent="0.2">
      <c r="X1126" s="3">
        <f t="shared" si="34"/>
        <v>1</v>
      </c>
      <c r="Y1126" s="3">
        <f t="shared" si="35"/>
        <v>0</v>
      </c>
    </row>
    <row r="1127" spans="24:25" x14ac:dyDescent="0.2">
      <c r="X1127" s="3">
        <f t="shared" si="34"/>
        <v>1</v>
      </c>
      <c r="Y1127" s="3">
        <f t="shared" si="35"/>
        <v>0</v>
      </c>
    </row>
    <row r="1128" spans="24:25" x14ac:dyDescent="0.2">
      <c r="X1128" s="3">
        <f t="shared" si="34"/>
        <v>1</v>
      </c>
      <c r="Y1128" s="3">
        <f t="shared" si="35"/>
        <v>0</v>
      </c>
    </row>
    <row r="1129" spans="24:25" x14ac:dyDescent="0.2">
      <c r="X1129" s="3">
        <f t="shared" si="34"/>
        <v>1</v>
      </c>
      <c r="Y1129" s="3">
        <f t="shared" si="35"/>
        <v>0</v>
      </c>
    </row>
    <row r="1130" spans="24:25" x14ac:dyDescent="0.2">
      <c r="X1130" s="3">
        <f t="shared" si="34"/>
        <v>1</v>
      </c>
      <c r="Y1130" s="3">
        <f t="shared" si="35"/>
        <v>0</v>
      </c>
    </row>
    <row r="1131" spans="24:25" x14ac:dyDescent="0.2">
      <c r="X1131" s="3">
        <f t="shared" si="34"/>
        <v>1</v>
      </c>
      <c r="Y1131" s="3">
        <f t="shared" si="35"/>
        <v>0</v>
      </c>
    </row>
    <row r="1132" spans="24:25" x14ac:dyDescent="0.2">
      <c r="X1132" s="3">
        <f t="shared" si="34"/>
        <v>1</v>
      </c>
      <c r="Y1132" s="3">
        <f t="shared" si="35"/>
        <v>0</v>
      </c>
    </row>
    <row r="1133" spans="24:25" x14ac:dyDescent="0.2">
      <c r="X1133" s="3">
        <f t="shared" si="34"/>
        <v>1</v>
      </c>
      <c r="Y1133" s="3">
        <f t="shared" si="35"/>
        <v>0</v>
      </c>
    </row>
    <row r="1134" spans="24:25" x14ac:dyDescent="0.2">
      <c r="X1134" s="3">
        <f t="shared" si="34"/>
        <v>1</v>
      </c>
      <c r="Y1134" s="3">
        <f t="shared" si="35"/>
        <v>0</v>
      </c>
    </row>
    <row r="1135" spans="24:25" x14ac:dyDescent="0.2">
      <c r="X1135" s="3">
        <f t="shared" si="34"/>
        <v>1</v>
      </c>
      <c r="Y1135" s="3">
        <f t="shared" si="35"/>
        <v>0</v>
      </c>
    </row>
    <row r="1136" spans="24:25" x14ac:dyDescent="0.2">
      <c r="X1136" s="3">
        <f t="shared" si="34"/>
        <v>1</v>
      </c>
      <c r="Y1136" s="3">
        <f t="shared" si="35"/>
        <v>0</v>
      </c>
    </row>
    <row r="1137" spans="24:25" x14ac:dyDescent="0.2">
      <c r="X1137" s="3">
        <f t="shared" si="34"/>
        <v>1</v>
      </c>
      <c r="Y1137" s="3">
        <f t="shared" si="35"/>
        <v>0</v>
      </c>
    </row>
    <row r="1138" spans="24:25" x14ac:dyDescent="0.2">
      <c r="X1138" s="3">
        <f t="shared" si="34"/>
        <v>1</v>
      </c>
      <c r="Y1138" s="3">
        <f t="shared" si="35"/>
        <v>0</v>
      </c>
    </row>
    <row r="1139" spans="24:25" x14ac:dyDescent="0.2">
      <c r="X1139" s="3">
        <f t="shared" si="34"/>
        <v>1</v>
      </c>
      <c r="Y1139" s="3">
        <f t="shared" si="35"/>
        <v>0</v>
      </c>
    </row>
    <row r="1140" spans="24:25" x14ac:dyDescent="0.2">
      <c r="X1140" s="3">
        <f t="shared" si="34"/>
        <v>1</v>
      </c>
      <c r="Y1140" s="3">
        <f t="shared" si="35"/>
        <v>0</v>
      </c>
    </row>
    <row r="1141" spans="24:25" x14ac:dyDescent="0.2">
      <c r="X1141" s="3">
        <f t="shared" si="34"/>
        <v>1</v>
      </c>
      <c r="Y1141" s="3">
        <f t="shared" si="35"/>
        <v>0</v>
      </c>
    </row>
    <row r="1142" spans="24:25" x14ac:dyDescent="0.2">
      <c r="X1142" s="3">
        <f t="shared" si="34"/>
        <v>1</v>
      </c>
      <c r="Y1142" s="3">
        <f t="shared" si="35"/>
        <v>0</v>
      </c>
    </row>
    <row r="1143" spans="24:25" x14ac:dyDescent="0.2">
      <c r="X1143" s="3">
        <f t="shared" si="34"/>
        <v>1</v>
      </c>
      <c r="Y1143" s="3">
        <f t="shared" si="35"/>
        <v>0</v>
      </c>
    </row>
    <row r="1144" spans="24:25" x14ac:dyDescent="0.2">
      <c r="X1144" s="3">
        <f t="shared" si="34"/>
        <v>1</v>
      </c>
      <c r="Y1144" s="3">
        <f t="shared" si="35"/>
        <v>0</v>
      </c>
    </row>
    <row r="1145" spans="24:25" x14ac:dyDescent="0.2">
      <c r="X1145" s="3">
        <f t="shared" si="34"/>
        <v>1</v>
      </c>
      <c r="Y1145" s="3">
        <f t="shared" si="35"/>
        <v>0</v>
      </c>
    </row>
    <row r="1146" spans="24:25" x14ac:dyDescent="0.2">
      <c r="X1146" s="3">
        <f t="shared" si="34"/>
        <v>1</v>
      </c>
      <c r="Y1146" s="3">
        <f t="shared" si="35"/>
        <v>0</v>
      </c>
    </row>
    <row r="1147" spans="24:25" x14ac:dyDescent="0.2">
      <c r="X1147" s="3">
        <f t="shared" si="34"/>
        <v>1</v>
      </c>
      <c r="Y1147" s="3">
        <f t="shared" si="35"/>
        <v>0</v>
      </c>
    </row>
    <row r="1148" spans="24:25" x14ac:dyDescent="0.2">
      <c r="X1148" s="3">
        <f t="shared" si="34"/>
        <v>1</v>
      </c>
      <c r="Y1148" s="3">
        <f t="shared" si="35"/>
        <v>0</v>
      </c>
    </row>
    <row r="1149" spans="24:25" x14ac:dyDescent="0.2">
      <c r="X1149" s="3">
        <f t="shared" si="34"/>
        <v>1</v>
      </c>
      <c r="Y1149" s="3">
        <f t="shared" si="35"/>
        <v>0</v>
      </c>
    </row>
    <row r="1150" spans="24:25" x14ac:dyDescent="0.2">
      <c r="X1150" s="3">
        <f t="shared" si="34"/>
        <v>1</v>
      </c>
      <c r="Y1150" s="3">
        <f t="shared" si="35"/>
        <v>0</v>
      </c>
    </row>
    <row r="1151" spans="24:25" x14ac:dyDescent="0.2">
      <c r="X1151" s="3">
        <f t="shared" si="34"/>
        <v>1</v>
      </c>
      <c r="Y1151" s="3">
        <f t="shared" si="35"/>
        <v>0</v>
      </c>
    </row>
    <row r="1152" spans="24:25" x14ac:dyDescent="0.2">
      <c r="X1152" s="3">
        <f t="shared" si="34"/>
        <v>1</v>
      </c>
      <c r="Y1152" s="3">
        <f t="shared" si="35"/>
        <v>0</v>
      </c>
    </row>
    <row r="1153" spans="24:25" x14ac:dyDescent="0.2">
      <c r="X1153" s="3">
        <f t="shared" si="34"/>
        <v>1</v>
      </c>
      <c r="Y1153" s="3">
        <f t="shared" si="35"/>
        <v>0</v>
      </c>
    </row>
    <row r="1154" spans="24:25" x14ac:dyDescent="0.2">
      <c r="X1154" s="3">
        <f t="shared" si="34"/>
        <v>1</v>
      </c>
      <c r="Y1154" s="3">
        <f t="shared" si="35"/>
        <v>0</v>
      </c>
    </row>
    <row r="1155" spans="24:25" x14ac:dyDescent="0.2">
      <c r="X1155" s="3">
        <f t="shared" si="34"/>
        <v>1</v>
      </c>
      <c r="Y1155" s="3">
        <f t="shared" si="35"/>
        <v>0</v>
      </c>
    </row>
    <row r="1156" spans="24:25" x14ac:dyDescent="0.2">
      <c r="X1156" s="3">
        <f t="shared" ref="X1156:X1219" si="36">D1156-C1156+1</f>
        <v>1</v>
      </c>
      <c r="Y1156" s="3">
        <f t="shared" ref="Y1156:Y1219" si="37">H1156*X1156</f>
        <v>0</v>
      </c>
    </row>
    <row r="1157" spans="24:25" x14ac:dyDescent="0.2">
      <c r="X1157" s="3">
        <f t="shared" si="36"/>
        <v>1</v>
      </c>
      <c r="Y1157" s="3">
        <f t="shared" si="37"/>
        <v>0</v>
      </c>
    </row>
    <row r="1158" spans="24:25" x14ac:dyDescent="0.2">
      <c r="X1158" s="3">
        <f t="shared" si="36"/>
        <v>1</v>
      </c>
      <c r="Y1158" s="3">
        <f t="shared" si="37"/>
        <v>0</v>
      </c>
    </row>
    <row r="1159" spans="24:25" x14ac:dyDescent="0.2">
      <c r="X1159" s="3">
        <f t="shared" si="36"/>
        <v>1</v>
      </c>
      <c r="Y1159" s="3">
        <f t="shared" si="37"/>
        <v>0</v>
      </c>
    </row>
    <row r="1160" spans="24:25" x14ac:dyDescent="0.2">
      <c r="X1160" s="3">
        <f t="shared" si="36"/>
        <v>1</v>
      </c>
      <c r="Y1160" s="3">
        <f t="shared" si="37"/>
        <v>0</v>
      </c>
    </row>
    <row r="1161" spans="24:25" x14ac:dyDescent="0.2">
      <c r="X1161" s="3">
        <f t="shared" si="36"/>
        <v>1</v>
      </c>
      <c r="Y1161" s="3">
        <f t="shared" si="37"/>
        <v>0</v>
      </c>
    </row>
    <row r="1162" spans="24:25" x14ac:dyDescent="0.2">
      <c r="X1162" s="3">
        <f t="shared" si="36"/>
        <v>1</v>
      </c>
      <c r="Y1162" s="3">
        <f t="shared" si="37"/>
        <v>0</v>
      </c>
    </row>
    <row r="1163" spans="24:25" x14ac:dyDescent="0.2">
      <c r="X1163" s="3">
        <f t="shared" si="36"/>
        <v>1</v>
      </c>
      <c r="Y1163" s="3">
        <f t="shared" si="37"/>
        <v>0</v>
      </c>
    </row>
    <row r="1164" spans="24:25" x14ac:dyDescent="0.2">
      <c r="X1164" s="3">
        <f t="shared" si="36"/>
        <v>1</v>
      </c>
      <c r="Y1164" s="3">
        <f t="shared" si="37"/>
        <v>0</v>
      </c>
    </row>
    <row r="1165" spans="24:25" x14ac:dyDescent="0.2">
      <c r="X1165" s="3">
        <f t="shared" si="36"/>
        <v>1</v>
      </c>
      <c r="Y1165" s="3">
        <f t="shared" si="37"/>
        <v>0</v>
      </c>
    </row>
    <row r="1166" spans="24:25" x14ac:dyDescent="0.2">
      <c r="X1166" s="3">
        <f t="shared" si="36"/>
        <v>1</v>
      </c>
      <c r="Y1166" s="3">
        <f t="shared" si="37"/>
        <v>0</v>
      </c>
    </row>
    <row r="1167" spans="24:25" x14ac:dyDescent="0.2">
      <c r="X1167" s="3">
        <f t="shared" si="36"/>
        <v>1</v>
      </c>
      <c r="Y1167" s="3">
        <f t="shared" si="37"/>
        <v>0</v>
      </c>
    </row>
    <row r="1168" spans="24:25" x14ac:dyDescent="0.2">
      <c r="X1168" s="3">
        <f t="shared" si="36"/>
        <v>1</v>
      </c>
      <c r="Y1168" s="3">
        <f t="shared" si="37"/>
        <v>0</v>
      </c>
    </row>
    <row r="1169" spans="24:25" x14ac:dyDescent="0.2">
      <c r="X1169" s="3">
        <f t="shared" si="36"/>
        <v>1</v>
      </c>
      <c r="Y1169" s="3">
        <f t="shared" si="37"/>
        <v>0</v>
      </c>
    </row>
    <row r="1170" spans="24:25" x14ac:dyDescent="0.2">
      <c r="X1170" s="3">
        <f t="shared" si="36"/>
        <v>1</v>
      </c>
      <c r="Y1170" s="3">
        <f t="shared" si="37"/>
        <v>0</v>
      </c>
    </row>
    <row r="1171" spans="24:25" x14ac:dyDescent="0.2">
      <c r="X1171" s="3">
        <f t="shared" si="36"/>
        <v>1</v>
      </c>
      <c r="Y1171" s="3">
        <f t="shared" si="37"/>
        <v>0</v>
      </c>
    </row>
    <row r="1172" spans="24:25" x14ac:dyDescent="0.2">
      <c r="X1172" s="3">
        <f t="shared" si="36"/>
        <v>1</v>
      </c>
      <c r="Y1172" s="3">
        <f t="shared" si="37"/>
        <v>0</v>
      </c>
    </row>
    <row r="1173" spans="24:25" x14ac:dyDescent="0.2">
      <c r="X1173" s="3">
        <f t="shared" si="36"/>
        <v>1</v>
      </c>
      <c r="Y1173" s="3">
        <f t="shared" si="37"/>
        <v>0</v>
      </c>
    </row>
    <row r="1174" spans="24:25" x14ac:dyDescent="0.2">
      <c r="X1174" s="3">
        <f t="shared" si="36"/>
        <v>1</v>
      </c>
      <c r="Y1174" s="3">
        <f t="shared" si="37"/>
        <v>0</v>
      </c>
    </row>
    <row r="1175" spans="24:25" x14ac:dyDescent="0.2">
      <c r="X1175" s="3">
        <f t="shared" si="36"/>
        <v>1</v>
      </c>
      <c r="Y1175" s="3">
        <f t="shared" si="37"/>
        <v>0</v>
      </c>
    </row>
    <row r="1176" spans="24:25" x14ac:dyDescent="0.2">
      <c r="X1176" s="3">
        <f t="shared" si="36"/>
        <v>1</v>
      </c>
      <c r="Y1176" s="3">
        <f t="shared" si="37"/>
        <v>0</v>
      </c>
    </row>
    <row r="1177" spans="24:25" x14ac:dyDescent="0.2">
      <c r="X1177" s="3">
        <f t="shared" si="36"/>
        <v>1</v>
      </c>
      <c r="Y1177" s="3">
        <f t="shared" si="37"/>
        <v>0</v>
      </c>
    </row>
    <row r="1178" spans="24:25" x14ac:dyDescent="0.2">
      <c r="X1178" s="3">
        <f t="shared" si="36"/>
        <v>1</v>
      </c>
      <c r="Y1178" s="3">
        <f t="shared" si="37"/>
        <v>0</v>
      </c>
    </row>
    <row r="1179" spans="24:25" x14ac:dyDescent="0.2">
      <c r="X1179" s="3">
        <f t="shared" si="36"/>
        <v>1</v>
      </c>
      <c r="Y1179" s="3">
        <f t="shared" si="37"/>
        <v>0</v>
      </c>
    </row>
    <row r="1180" spans="24:25" x14ac:dyDescent="0.2">
      <c r="X1180" s="3">
        <f t="shared" si="36"/>
        <v>1</v>
      </c>
      <c r="Y1180" s="3">
        <f t="shared" si="37"/>
        <v>0</v>
      </c>
    </row>
    <row r="1181" spans="24:25" x14ac:dyDescent="0.2">
      <c r="X1181" s="3">
        <f t="shared" si="36"/>
        <v>1</v>
      </c>
      <c r="Y1181" s="3">
        <f t="shared" si="37"/>
        <v>0</v>
      </c>
    </row>
    <row r="1182" spans="24:25" x14ac:dyDescent="0.2">
      <c r="X1182" s="3">
        <f t="shared" si="36"/>
        <v>1</v>
      </c>
      <c r="Y1182" s="3">
        <f t="shared" si="37"/>
        <v>0</v>
      </c>
    </row>
    <row r="1183" spans="24:25" x14ac:dyDescent="0.2">
      <c r="X1183" s="3">
        <f t="shared" si="36"/>
        <v>1</v>
      </c>
      <c r="Y1183" s="3">
        <f t="shared" si="37"/>
        <v>0</v>
      </c>
    </row>
    <row r="1184" spans="24:25" x14ac:dyDescent="0.2">
      <c r="X1184" s="3">
        <f t="shared" si="36"/>
        <v>1</v>
      </c>
      <c r="Y1184" s="3">
        <f t="shared" si="37"/>
        <v>0</v>
      </c>
    </row>
    <row r="1185" spans="24:25" x14ac:dyDescent="0.2">
      <c r="X1185" s="3">
        <f t="shared" si="36"/>
        <v>1</v>
      </c>
      <c r="Y1185" s="3">
        <f t="shared" si="37"/>
        <v>0</v>
      </c>
    </row>
    <row r="1186" spans="24:25" x14ac:dyDescent="0.2">
      <c r="X1186" s="3">
        <f t="shared" si="36"/>
        <v>1</v>
      </c>
      <c r="Y1186" s="3">
        <f t="shared" si="37"/>
        <v>0</v>
      </c>
    </row>
    <row r="1187" spans="24:25" x14ac:dyDescent="0.2">
      <c r="X1187" s="3">
        <f t="shared" si="36"/>
        <v>1</v>
      </c>
      <c r="Y1187" s="3">
        <f t="shared" si="37"/>
        <v>0</v>
      </c>
    </row>
    <row r="1188" spans="24:25" x14ac:dyDescent="0.2">
      <c r="X1188" s="3">
        <f t="shared" si="36"/>
        <v>1</v>
      </c>
      <c r="Y1188" s="3">
        <f t="shared" si="37"/>
        <v>0</v>
      </c>
    </row>
    <row r="1189" spans="24:25" x14ac:dyDescent="0.2">
      <c r="X1189" s="3">
        <f t="shared" si="36"/>
        <v>1</v>
      </c>
      <c r="Y1189" s="3">
        <f t="shared" si="37"/>
        <v>0</v>
      </c>
    </row>
    <row r="1190" spans="24:25" x14ac:dyDescent="0.2">
      <c r="X1190" s="3">
        <f t="shared" si="36"/>
        <v>1</v>
      </c>
      <c r="Y1190" s="3">
        <f t="shared" si="37"/>
        <v>0</v>
      </c>
    </row>
    <row r="1191" spans="24:25" x14ac:dyDescent="0.2">
      <c r="X1191" s="3">
        <f t="shared" si="36"/>
        <v>1</v>
      </c>
      <c r="Y1191" s="3">
        <f t="shared" si="37"/>
        <v>0</v>
      </c>
    </row>
    <row r="1192" spans="24:25" x14ac:dyDescent="0.2">
      <c r="X1192" s="3">
        <f t="shared" si="36"/>
        <v>1</v>
      </c>
      <c r="Y1192" s="3">
        <f t="shared" si="37"/>
        <v>0</v>
      </c>
    </row>
    <row r="1193" spans="24:25" x14ac:dyDescent="0.2">
      <c r="X1193" s="3">
        <f t="shared" si="36"/>
        <v>1</v>
      </c>
      <c r="Y1193" s="3">
        <f t="shared" si="37"/>
        <v>0</v>
      </c>
    </row>
    <row r="1194" spans="24:25" x14ac:dyDescent="0.2">
      <c r="X1194" s="3">
        <f t="shared" si="36"/>
        <v>1</v>
      </c>
      <c r="Y1194" s="3">
        <f t="shared" si="37"/>
        <v>0</v>
      </c>
    </row>
    <row r="1195" spans="24:25" x14ac:dyDescent="0.2">
      <c r="X1195" s="3">
        <f t="shared" si="36"/>
        <v>1</v>
      </c>
      <c r="Y1195" s="3">
        <f t="shared" si="37"/>
        <v>0</v>
      </c>
    </row>
    <row r="1196" spans="24:25" x14ac:dyDescent="0.2">
      <c r="X1196" s="3">
        <f t="shared" si="36"/>
        <v>1</v>
      </c>
      <c r="Y1196" s="3">
        <f t="shared" si="37"/>
        <v>0</v>
      </c>
    </row>
    <row r="1197" spans="24:25" x14ac:dyDescent="0.2">
      <c r="X1197" s="3">
        <f t="shared" si="36"/>
        <v>1</v>
      </c>
      <c r="Y1197" s="3">
        <f t="shared" si="37"/>
        <v>0</v>
      </c>
    </row>
    <row r="1198" spans="24:25" x14ac:dyDescent="0.2">
      <c r="X1198" s="3">
        <f t="shared" si="36"/>
        <v>1</v>
      </c>
      <c r="Y1198" s="3">
        <f t="shared" si="37"/>
        <v>0</v>
      </c>
    </row>
    <row r="1199" spans="24:25" x14ac:dyDescent="0.2">
      <c r="X1199" s="3">
        <f t="shared" si="36"/>
        <v>1</v>
      </c>
      <c r="Y1199" s="3">
        <f t="shared" si="37"/>
        <v>0</v>
      </c>
    </row>
    <row r="1200" spans="24:25" x14ac:dyDescent="0.2">
      <c r="X1200" s="3">
        <f t="shared" si="36"/>
        <v>1</v>
      </c>
      <c r="Y1200" s="3">
        <f t="shared" si="37"/>
        <v>0</v>
      </c>
    </row>
    <row r="1201" spans="24:25" x14ac:dyDescent="0.2">
      <c r="X1201" s="3">
        <f t="shared" si="36"/>
        <v>1</v>
      </c>
      <c r="Y1201" s="3">
        <f t="shared" si="37"/>
        <v>0</v>
      </c>
    </row>
    <row r="1202" spans="24:25" x14ac:dyDescent="0.2">
      <c r="X1202" s="3">
        <f t="shared" si="36"/>
        <v>1</v>
      </c>
      <c r="Y1202" s="3">
        <f t="shared" si="37"/>
        <v>0</v>
      </c>
    </row>
    <row r="1203" spans="24:25" x14ac:dyDescent="0.2">
      <c r="X1203" s="3">
        <f t="shared" si="36"/>
        <v>1</v>
      </c>
      <c r="Y1203" s="3">
        <f t="shared" si="37"/>
        <v>0</v>
      </c>
    </row>
    <row r="1204" spans="24:25" x14ac:dyDescent="0.2">
      <c r="X1204" s="3">
        <f t="shared" si="36"/>
        <v>1</v>
      </c>
      <c r="Y1204" s="3">
        <f t="shared" si="37"/>
        <v>0</v>
      </c>
    </row>
    <row r="1205" spans="24:25" x14ac:dyDescent="0.2">
      <c r="X1205" s="3">
        <f t="shared" si="36"/>
        <v>1</v>
      </c>
      <c r="Y1205" s="3">
        <f t="shared" si="37"/>
        <v>0</v>
      </c>
    </row>
    <row r="1206" spans="24:25" x14ac:dyDescent="0.2">
      <c r="X1206" s="3">
        <f t="shared" si="36"/>
        <v>1</v>
      </c>
      <c r="Y1206" s="3">
        <f t="shared" si="37"/>
        <v>0</v>
      </c>
    </row>
    <row r="1207" spans="24:25" x14ac:dyDescent="0.2">
      <c r="X1207" s="3">
        <f t="shared" si="36"/>
        <v>1</v>
      </c>
      <c r="Y1207" s="3">
        <f t="shared" si="37"/>
        <v>0</v>
      </c>
    </row>
    <row r="1208" spans="24:25" x14ac:dyDescent="0.2">
      <c r="X1208" s="3">
        <f t="shared" si="36"/>
        <v>1</v>
      </c>
      <c r="Y1208" s="3">
        <f t="shared" si="37"/>
        <v>0</v>
      </c>
    </row>
    <row r="1209" spans="24:25" x14ac:dyDescent="0.2">
      <c r="X1209" s="3">
        <f t="shared" si="36"/>
        <v>1</v>
      </c>
      <c r="Y1209" s="3">
        <f t="shared" si="37"/>
        <v>0</v>
      </c>
    </row>
    <row r="1210" spans="24:25" x14ac:dyDescent="0.2">
      <c r="X1210" s="3">
        <f t="shared" si="36"/>
        <v>1</v>
      </c>
      <c r="Y1210" s="3">
        <f t="shared" si="37"/>
        <v>0</v>
      </c>
    </row>
    <row r="1211" spans="24:25" x14ac:dyDescent="0.2">
      <c r="X1211" s="3">
        <f t="shared" si="36"/>
        <v>1</v>
      </c>
      <c r="Y1211" s="3">
        <f t="shared" si="37"/>
        <v>0</v>
      </c>
    </row>
    <row r="1212" spans="24:25" x14ac:dyDescent="0.2">
      <c r="X1212" s="3">
        <f t="shared" si="36"/>
        <v>1</v>
      </c>
      <c r="Y1212" s="3">
        <f t="shared" si="37"/>
        <v>0</v>
      </c>
    </row>
    <row r="1213" spans="24:25" x14ac:dyDescent="0.2">
      <c r="X1213" s="3">
        <f t="shared" si="36"/>
        <v>1</v>
      </c>
      <c r="Y1213" s="3">
        <f t="shared" si="37"/>
        <v>0</v>
      </c>
    </row>
    <row r="1214" spans="24:25" x14ac:dyDescent="0.2">
      <c r="X1214" s="3">
        <f t="shared" si="36"/>
        <v>1</v>
      </c>
      <c r="Y1214" s="3">
        <f t="shared" si="37"/>
        <v>0</v>
      </c>
    </row>
    <row r="1215" spans="24:25" x14ac:dyDescent="0.2">
      <c r="X1215" s="3">
        <f t="shared" si="36"/>
        <v>1</v>
      </c>
      <c r="Y1215" s="3">
        <f t="shared" si="37"/>
        <v>0</v>
      </c>
    </row>
    <row r="1216" spans="24:25" x14ac:dyDescent="0.2">
      <c r="X1216" s="3">
        <f t="shared" si="36"/>
        <v>1</v>
      </c>
      <c r="Y1216" s="3">
        <f t="shared" si="37"/>
        <v>0</v>
      </c>
    </row>
    <row r="1217" spans="24:25" x14ac:dyDescent="0.2">
      <c r="X1217" s="3">
        <f t="shared" si="36"/>
        <v>1</v>
      </c>
      <c r="Y1217" s="3">
        <f t="shared" si="37"/>
        <v>0</v>
      </c>
    </row>
    <row r="1218" spans="24:25" x14ac:dyDescent="0.2">
      <c r="X1218" s="3">
        <f t="shared" si="36"/>
        <v>1</v>
      </c>
      <c r="Y1218" s="3">
        <f t="shared" si="37"/>
        <v>0</v>
      </c>
    </row>
    <row r="1219" spans="24:25" x14ac:dyDescent="0.2">
      <c r="X1219" s="3">
        <f t="shared" si="36"/>
        <v>1</v>
      </c>
      <c r="Y1219" s="3">
        <f t="shared" si="37"/>
        <v>0</v>
      </c>
    </row>
    <row r="1220" spans="24:25" x14ac:dyDescent="0.2">
      <c r="X1220" s="3">
        <f t="shared" ref="X1220:X1283" si="38">D1220-C1220+1</f>
        <v>1</v>
      </c>
      <c r="Y1220" s="3">
        <f t="shared" ref="Y1220:Y1283" si="39">H1220*X1220</f>
        <v>0</v>
      </c>
    </row>
    <row r="1221" spans="24:25" x14ac:dyDescent="0.2">
      <c r="X1221" s="3">
        <f t="shared" si="38"/>
        <v>1</v>
      </c>
      <c r="Y1221" s="3">
        <f t="shared" si="39"/>
        <v>0</v>
      </c>
    </row>
    <row r="1222" spans="24:25" x14ac:dyDescent="0.2">
      <c r="X1222" s="3">
        <f t="shared" si="38"/>
        <v>1</v>
      </c>
      <c r="Y1222" s="3">
        <f t="shared" si="39"/>
        <v>0</v>
      </c>
    </row>
    <row r="1223" spans="24:25" x14ac:dyDescent="0.2">
      <c r="X1223" s="3">
        <f t="shared" si="38"/>
        <v>1</v>
      </c>
      <c r="Y1223" s="3">
        <f t="shared" si="39"/>
        <v>0</v>
      </c>
    </row>
    <row r="1224" spans="24:25" x14ac:dyDescent="0.2">
      <c r="X1224" s="3">
        <f t="shared" si="38"/>
        <v>1</v>
      </c>
      <c r="Y1224" s="3">
        <f t="shared" si="39"/>
        <v>0</v>
      </c>
    </row>
    <row r="1225" spans="24:25" x14ac:dyDescent="0.2">
      <c r="X1225" s="3">
        <f t="shared" si="38"/>
        <v>1</v>
      </c>
      <c r="Y1225" s="3">
        <f t="shared" si="39"/>
        <v>0</v>
      </c>
    </row>
    <row r="1226" spans="24:25" x14ac:dyDescent="0.2">
      <c r="X1226" s="3">
        <f t="shared" si="38"/>
        <v>1</v>
      </c>
      <c r="Y1226" s="3">
        <f t="shared" si="39"/>
        <v>0</v>
      </c>
    </row>
    <row r="1227" spans="24:25" x14ac:dyDescent="0.2">
      <c r="X1227" s="3">
        <f t="shared" si="38"/>
        <v>1</v>
      </c>
      <c r="Y1227" s="3">
        <f t="shared" si="39"/>
        <v>0</v>
      </c>
    </row>
    <row r="1228" spans="24:25" x14ac:dyDescent="0.2">
      <c r="X1228" s="3">
        <f t="shared" si="38"/>
        <v>1</v>
      </c>
      <c r="Y1228" s="3">
        <f t="shared" si="39"/>
        <v>0</v>
      </c>
    </row>
    <row r="1229" spans="24:25" x14ac:dyDescent="0.2">
      <c r="X1229" s="3">
        <f t="shared" si="38"/>
        <v>1</v>
      </c>
      <c r="Y1229" s="3">
        <f t="shared" si="39"/>
        <v>0</v>
      </c>
    </row>
    <row r="1230" spans="24:25" x14ac:dyDescent="0.2">
      <c r="X1230" s="3">
        <f t="shared" si="38"/>
        <v>1</v>
      </c>
      <c r="Y1230" s="3">
        <f t="shared" si="39"/>
        <v>0</v>
      </c>
    </row>
    <row r="1231" spans="24:25" x14ac:dyDescent="0.2">
      <c r="X1231" s="3">
        <f t="shared" si="38"/>
        <v>1</v>
      </c>
      <c r="Y1231" s="3">
        <f t="shared" si="39"/>
        <v>0</v>
      </c>
    </row>
    <row r="1232" spans="24:25" x14ac:dyDescent="0.2">
      <c r="X1232" s="3">
        <f t="shared" si="38"/>
        <v>1</v>
      </c>
      <c r="Y1232" s="3">
        <f t="shared" si="39"/>
        <v>0</v>
      </c>
    </row>
    <row r="1233" spans="24:25" x14ac:dyDescent="0.2">
      <c r="X1233" s="3">
        <f t="shared" si="38"/>
        <v>1</v>
      </c>
      <c r="Y1233" s="3">
        <f t="shared" si="39"/>
        <v>0</v>
      </c>
    </row>
    <row r="1234" spans="24:25" x14ac:dyDescent="0.2">
      <c r="X1234" s="3">
        <f t="shared" si="38"/>
        <v>1</v>
      </c>
      <c r="Y1234" s="3">
        <f t="shared" si="39"/>
        <v>0</v>
      </c>
    </row>
    <row r="1235" spans="24:25" x14ac:dyDescent="0.2">
      <c r="X1235" s="3">
        <f t="shared" si="38"/>
        <v>1</v>
      </c>
      <c r="Y1235" s="3">
        <f t="shared" si="39"/>
        <v>0</v>
      </c>
    </row>
    <row r="1236" spans="24:25" x14ac:dyDescent="0.2">
      <c r="X1236" s="3">
        <f t="shared" si="38"/>
        <v>1</v>
      </c>
      <c r="Y1236" s="3">
        <f t="shared" si="39"/>
        <v>0</v>
      </c>
    </row>
    <row r="1237" spans="24:25" x14ac:dyDescent="0.2">
      <c r="X1237" s="3">
        <f t="shared" si="38"/>
        <v>1</v>
      </c>
      <c r="Y1237" s="3">
        <f t="shared" si="39"/>
        <v>0</v>
      </c>
    </row>
    <row r="1238" spans="24:25" x14ac:dyDescent="0.2">
      <c r="X1238" s="3">
        <f t="shared" si="38"/>
        <v>1</v>
      </c>
      <c r="Y1238" s="3">
        <f t="shared" si="39"/>
        <v>0</v>
      </c>
    </row>
    <row r="1239" spans="24:25" x14ac:dyDescent="0.2">
      <c r="X1239" s="3">
        <f t="shared" si="38"/>
        <v>1</v>
      </c>
      <c r="Y1239" s="3">
        <f t="shared" si="39"/>
        <v>0</v>
      </c>
    </row>
    <row r="1240" spans="24:25" x14ac:dyDescent="0.2">
      <c r="X1240" s="3">
        <f t="shared" si="38"/>
        <v>1</v>
      </c>
      <c r="Y1240" s="3">
        <f t="shared" si="39"/>
        <v>0</v>
      </c>
    </row>
    <row r="1241" spans="24:25" x14ac:dyDescent="0.2">
      <c r="X1241" s="3">
        <f t="shared" si="38"/>
        <v>1</v>
      </c>
      <c r="Y1241" s="3">
        <f t="shared" si="39"/>
        <v>0</v>
      </c>
    </row>
    <row r="1242" spans="24:25" x14ac:dyDescent="0.2">
      <c r="X1242" s="3">
        <f t="shared" si="38"/>
        <v>1</v>
      </c>
      <c r="Y1242" s="3">
        <f t="shared" si="39"/>
        <v>0</v>
      </c>
    </row>
    <row r="1243" spans="24:25" x14ac:dyDescent="0.2">
      <c r="X1243" s="3">
        <f t="shared" si="38"/>
        <v>1</v>
      </c>
      <c r="Y1243" s="3">
        <f t="shared" si="39"/>
        <v>0</v>
      </c>
    </row>
    <row r="1244" spans="24:25" x14ac:dyDescent="0.2">
      <c r="X1244" s="3">
        <f t="shared" si="38"/>
        <v>1</v>
      </c>
      <c r="Y1244" s="3">
        <f t="shared" si="39"/>
        <v>0</v>
      </c>
    </row>
    <row r="1245" spans="24:25" x14ac:dyDescent="0.2">
      <c r="X1245" s="3">
        <f t="shared" si="38"/>
        <v>1</v>
      </c>
      <c r="Y1245" s="3">
        <f t="shared" si="39"/>
        <v>0</v>
      </c>
    </row>
    <row r="1246" spans="24:25" x14ac:dyDescent="0.2">
      <c r="X1246" s="3">
        <f t="shared" si="38"/>
        <v>1</v>
      </c>
      <c r="Y1246" s="3">
        <f t="shared" si="39"/>
        <v>0</v>
      </c>
    </row>
    <row r="1247" spans="24:25" x14ac:dyDescent="0.2">
      <c r="X1247" s="3">
        <f t="shared" si="38"/>
        <v>1</v>
      </c>
      <c r="Y1247" s="3">
        <f t="shared" si="39"/>
        <v>0</v>
      </c>
    </row>
    <row r="1248" spans="24:25" x14ac:dyDescent="0.2">
      <c r="X1248" s="3">
        <f t="shared" si="38"/>
        <v>1</v>
      </c>
      <c r="Y1248" s="3">
        <f t="shared" si="39"/>
        <v>0</v>
      </c>
    </row>
    <row r="1249" spans="24:25" x14ac:dyDescent="0.2">
      <c r="X1249" s="3">
        <f t="shared" si="38"/>
        <v>1</v>
      </c>
      <c r="Y1249" s="3">
        <f t="shared" si="39"/>
        <v>0</v>
      </c>
    </row>
    <row r="1250" spans="24:25" x14ac:dyDescent="0.2">
      <c r="X1250" s="3">
        <f t="shared" si="38"/>
        <v>1</v>
      </c>
      <c r="Y1250" s="3">
        <f t="shared" si="39"/>
        <v>0</v>
      </c>
    </row>
    <row r="1251" spans="24:25" x14ac:dyDescent="0.2">
      <c r="X1251" s="3">
        <f t="shared" si="38"/>
        <v>1</v>
      </c>
      <c r="Y1251" s="3">
        <f t="shared" si="39"/>
        <v>0</v>
      </c>
    </row>
    <row r="1252" spans="24:25" x14ac:dyDescent="0.2">
      <c r="X1252" s="3">
        <f t="shared" si="38"/>
        <v>1</v>
      </c>
      <c r="Y1252" s="3">
        <f t="shared" si="39"/>
        <v>0</v>
      </c>
    </row>
    <row r="1253" spans="24:25" x14ac:dyDescent="0.2">
      <c r="X1253" s="3">
        <f t="shared" si="38"/>
        <v>1</v>
      </c>
      <c r="Y1253" s="3">
        <f t="shared" si="39"/>
        <v>0</v>
      </c>
    </row>
    <row r="1254" spans="24:25" x14ac:dyDescent="0.2">
      <c r="X1254" s="3">
        <f t="shared" si="38"/>
        <v>1</v>
      </c>
      <c r="Y1254" s="3">
        <f t="shared" si="39"/>
        <v>0</v>
      </c>
    </row>
    <row r="1255" spans="24:25" x14ac:dyDescent="0.2">
      <c r="X1255" s="3">
        <f t="shared" si="38"/>
        <v>1</v>
      </c>
      <c r="Y1255" s="3">
        <f t="shared" si="39"/>
        <v>0</v>
      </c>
    </row>
    <row r="1256" spans="24:25" x14ac:dyDescent="0.2">
      <c r="X1256" s="3">
        <f t="shared" si="38"/>
        <v>1</v>
      </c>
      <c r="Y1256" s="3">
        <f t="shared" si="39"/>
        <v>0</v>
      </c>
    </row>
    <row r="1257" spans="24:25" x14ac:dyDescent="0.2">
      <c r="X1257" s="3">
        <f t="shared" si="38"/>
        <v>1</v>
      </c>
      <c r="Y1257" s="3">
        <f t="shared" si="39"/>
        <v>0</v>
      </c>
    </row>
    <row r="1258" spans="24:25" x14ac:dyDescent="0.2">
      <c r="X1258" s="3">
        <f t="shared" si="38"/>
        <v>1</v>
      </c>
      <c r="Y1258" s="3">
        <f t="shared" si="39"/>
        <v>0</v>
      </c>
    </row>
    <row r="1259" spans="24:25" x14ac:dyDescent="0.2">
      <c r="X1259" s="3">
        <f t="shared" si="38"/>
        <v>1</v>
      </c>
      <c r="Y1259" s="3">
        <f t="shared" si="39"/>
        <v>0</v>
      </c>
    </row>
    <row r="1260" spans="24:25" x14ac:dyDescent="0.2">
      <c r="X1260" s="3">
        <f t="shared" si="38"/>
        <v>1</v>
      </c>
      <c r="Y1260" s="3">
        <f t="shared" si="39"/>
        <v>0</v>
      </c>
    </row>
    <row r="1261" spans="24:25" x14ac:dyDescent="0.2">
      <c r="X1261" s="3">
        <f t="shared" si="38"/>
        <v>1</v>
      </c>
      <c r="Y1261" s="3">
        <f t="shared" si="39"/>
        <v>0</v>
      </c>
    </row>
    <row r="1262" spans="24:25" x14ac:dyDescent="0.2">
      <c r="X1262" s="3">
        <f t="shared" si="38"/>
        <v>1</v>
      </c>
      <c r="Y1262" s="3">
        <f t="shared" si="39"/>
        <v>0</v>
      </c>
    </row>
    <row r="1263" spans="24:25" x14ac:dyDescent="0.2">
      <c r="X1263" s="3">
        <f t="shared" si="38"/>
        <v>1</v>
      </c>
      <c r="Y1263" s="3">
        <f t="shared" si="39"/>
        <v>0</v>
      </c>
    </row>
    <row r="1264" spans="24:25" x14ac:dyDescent="0.2">
      <c r="X1264" s="3">
        <f t="shared" si="38"/>
        <v>1</v>
      </c>
      <c r="Y1264" s="3">
        <f t="shared" si="39"/>
        <v>0</v>
      </c>
    </row>
    <row r="1265" spans="24:25" x14ac:dyDescent="0.2">
      <c r="X1265" s="3">
        <f t="shared" si="38"/>
        <v>1</v>
      </c>
      <c r="Y1265" s="3">
        <f t="shared" si="39"/>
        <v>0</v>
      </c>
    </row>
    <row r="1266" spans="24:25" x14ac:dyDescent="0.2">
      <c r="X1266" s="3">
        <f t="shared" si="38"/>
        <v>1</v>
      </c>
      <c r="Y1266" s="3">
        <f t="shared" si="39"/>
        <v>0</v>
      </c>
    </row>
    <row r="1267" spans="24:25" x14ac:dyDescent="0.2">
      <c r="X1267" s="3">
        <f t="shared" si="38"/>
        <v>1</v>
      </c>
      <c r="Y1267" s="3">
        <f t="shared" si="39"/>
        <v>0</v>
      </c>
    </row>
    <row r="1268" spans="24:25" x14ac:dyDescent="0.2">
      <c r="X1268" s="3">
        <f t="shared" si="38"/>
        <v>1</v>
      </c>
      <c r="Y1268" s="3">
        <f t="shared" si="39"/>
        <v>0</v>
      </c>
    </row>
    <row r="1269" spans="24:25" x14ac:dyDescent="0.2">
      <c r="X1269" s="3">
        <f t="shared" si="38"/>
        <v>1</v>
      </c>
      <c r="Y1269" s="3">
        <f t="shared" si="39"/>
        <v>0</v>
      </c>
    </row>
    <row r="1270" spans="24:25" x14ac:dyDescent="0.2">
      <c r="X1270" s="3">
        <f t="shared" si="38"/>
        <v>1</v>
      </c>
      <c r="Y1270" s="3">
        <f t="shared" si="39"/>
        <v>0</v>
      </c>
    </row>
    <row r="1271" spans="24:25" x14ac:dyDescent="0.2">
      <c r="X1271" s="3">
        <f t="shared" si="38"/>
        <v>1</v>
      </c>
      <c r="Y1271" s="3">
        <f t="shared" si="39"/>
        <v>0</v>
      </c>
    </row>
    <row r="1272" spans="24:25" x14ac:dyDescent="0.2">
      <c r="X1272" s="3">
        <f t="shared" si="38"/>
        <v>1</v>
      </c>
      <c r="Y1272" s="3">
        <f t="shared" si="39"/>
        <v>0</v>
      </c>
    </row>
    <row r="1273" spans="24:25" x14ac:dyDescent="0.2">
      <c r="X1273" s="3">
        <f t="shared" si="38"/>
        <v>1</v>
      </c>
      <c r="Y1273" s="3">
        <f t="shared" si="39"/>
        <v>0</v>
      </c>
    </row>
    <row r="1274" spans="24:25" x14ac:dyDescent="0.2">
      <c r="X1274" s="3">
        <f t="shared" si="38"/>
        <v>1</v>
      </c>
      <c r="Y1274" s="3">
        <f t="shared" si="39"/>
        <v>0</v>
      </c>
    </row>
    <row r="1275" spans="24:25" x14ac:dyDescent="0.2">
      <c r="X1275" s="3">
        <f t="shared" si="38"/>
        <v>1</v>
      </c>
      <c r="Y1275" s="3">
        <f t="shared" si="39"/>
        <v>0</v>
      </c>
    </row>
    <row r="1276" spans="24:25" x14ac:dyDescent="0.2">
      <c r="X1276" s="3">
        <f t="shared" si="38"/>
        <v>1</v>
      </c>
      <c r="Y1276" s="3">
        <f t="shared" si="39"/>
        <v>0</v>
      </c>
    </row>
    <row r="1277" spans="24:25" x14ac:dyDescent="0.2">
      <c r="X1277" s="3">
        <f t="shared" si="38"/>
        <v>1</v>
      </c>
      <c r="Y1277" s="3">
        <f t="shared" si="39"/>
        <v>0</v>
      </c>
    </row>
    <row r="1278" spans="24:25" x14ac:dyDescent="0.2">
      <c r="X1278" s="3">
        <f t="shared" si="38"/>
        <v>1</v>
      </c>
      <c r="Y1278" s="3">
        <f t="shared" si="39"/>
        <v>0</v>
      </c>
    </row>
    <row r="1279" spans="24:25" x14ac:dyDescent="0.2">
      <c r="X1279" s="3">
        <f t="shared" si="38"/>
        <v>1</v>
      </c>
      <c r="Y1279" s="3">
        <f t="shared" si="39"/>
        <v>0</v>
      </c>
    </row>
    <row r="1280" spans="24:25" x14ac:dyDescent="0.2">
      <c r="X1280" s="3">
        <f t="shared" si="38"/>
        <v>1</v>
      </c>
      <c r="Y1280" s="3">
        <f t="shared" si="39"/>
        <v>0</v>
      </c>
    </row>
    <row r="1281" spans="24:25" x14ac:dyDescent="0.2">
      <c r="X1281" s="3">
        <f t="shared" si="38"/>
        <v>1</v>
      </c>
      <c r="Y1281" s="3">
        <f t="shared" si="39"/>
        <v>0</v>
      </c>
    </row>
    <row r="1282" spans="24:25" x14ac:dyDescent="0.2">
      <c r="X1282" s="3">
        <f t="shared" si="38"/>
        <v>1</v>
      </c>
      <c r="Y1282" s="3">
        <f t="shared" si="39"/>
        <v>0</v>
      </c>
    </row>
    <row r="1283" spans="24:25" x14ac:dyDescent="0.2">
      <c r="X1283" s="3">
        <f t="shared" si="38"/>
        <v>1</v>
      </c>
      <c r="Y1283" s="3">
        <f t="shared" si="39"/>
        <v>0</v>
      </c>
    </row>
    <row r="1284" spans="24:25" x14ac:dyDescent="0.2">
      <c r="X1284" s="3">
        <f t="shared" ref="X1284:X1293" si="40">D1284-C1284+1</f>
        <v>1</v>
      </c>
      <c r="Y1284" s="3">
        <f t="shared" ref="Y1284:Y1293" si="41">H1284*X1284</f>
        <v>0</v>
      </c>
    </row>
    <row r="1285" spans="24:25" x14ac:dyDescent="0.2">
      <c r="X1285" s="3">
        <f t="shared" si="40"/>
        <v>1</v>
      </c>
      <c r="Y1285" s="3">
        <f t="shared" si="41"/>
        <v>0</v>
      </c>
    </row>
    <row r="1286" spans="24:25" x14ac:dyDescent="0.2">
      <c r="X1286" s="3">
        <f t="shared" si="40"/>
        <v>1</v>
      </c>
      <c r="Y1286" s="3">
        <f t="shared" si="41"/>
        <v>0</v>
      </c>
    </row>
    <row r="1287" spans="24:25" x14ac:dyDescent="0.2">
      <c r="X1287" s="3">
        <f t="shared" si="40"/>
        <v>1</v>
      </c>
      <c r="Y1287" s="3">
        <f t="shared" si="41"/>
        <v>0</v>
      </c>
    </row>
    <row r="1288" spans="24:25" x14ac:dyDescent="0.2">
      <c r="X1288" s="3">
        <f t="shared" si="40"/>
        <v>1</v>
      </c>
      <c r="Y1288" s="3">
        <f t="shared" si="41"/>
        <v>0</v>
      </c>
    </row>
    <row r="1289" spans="24:25" x14ac:dyDescent="0.2">
      <c r="X1289" s="3">
        <f t="shared" si="40"/>
        <v>1</v>
      </c>
      <c r="Y1289" s="3">
        <f t="shared" si="41"/>
        <v>0</v>
      </c>
    </row>
    <row r="1290" spans="24:25" x14ac:dyDescent="0.2">
      <c r="X1290" s="3">
        <f t="shared" si="40"/>
        <v>1</v>
      </c>
      <c r="Y1290" s="3">
        <f t="shared" si="41"/>
        <v>0</v>
      </c>
    </row>
    <row r="1291" spans="24:25" x14ac:dyDescent="0.2">
      <c r="X1291" s="3">
        <f t="shared" si="40"/>
        <v>1</v>
      </c>
      <c r="Y1291" s="3">
        <f t="shared" si="41"/>
        <v>0</v>
      </c>
    </row>
    <row r="1292" spans="24:25" x14ac:dyDescent="0.2">
      <c r="X1292" s="3">
        <f t="shared" si="40"/>
        <v>1</v>
      </c>
      <c r="Y1292" s="3">
        <f t="shared" si="41"/>
        <v>0</v>
      </c>
    </row>
    <row r="1293" spans="24:25" x14ac:dyDescent="0.2">
      <c r="X1293" s="3">
        <f t="shared" si="40"/>
        <v>1</v>
      </c>
      <c r="Y1293" s="3">
        <f t="shared" si="41"/>
        <v>0</v>
      </c>
    </row>
  </sheetData>
  <mergeCells count="1">
    <mergeCell ref="A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308F-2B62-1241-B047-5E48F226AE29}">
  <dimension ref="A1:Y1293"/>
  <sheetViews>
    <sheetView workbookViewId="0">
      <selection activeCell="A2" sqref="A2:W845"/>
    </sheetView>
  </sheetViews>
  <sheetFormatPr baseColWidth="10" defaultRowHeight="16" x14ac:dyDescent="0.2"/>
  <cols>
    <col min="1" max="23" width="10.83203125" style="20"/>
    <col min="24" max="24" width="14.83203125" style="3" bestFit="1" customWidth="1"/>
    <col min="25" max="25" width="12.6640625" style="3" bestFit="1" customWidth="1"/>
  </cols>
  <sheetData>
    <row r="1" spans="1:25" ht="27" x14ac:dyDescent="0.35">
      <c r="A1" s="41" t="s">
        <v>123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/>
      <c r="Y1"/>
    </row>
    <row r="2" spans="1:25" x14ac:dyDescent="0.2">
      <c r="A2" t="s">
        <v>135</v>
      </c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152</v>
      </c>
      <c r="S2" t="s">
        <v>153</v>
      </c>
      <c r="T2" t="s">
        <v>154</v>
      </c>
      <c r="U2" t="s">
        <v>155</v>
      </c>
      <c r="V2" t="s">
        <v>156</v>
      </c>
      <c r="W2" t="s">
        <v>157</v>
      </c>
      <c r="X2" s="3" t="s">
        <v>24</v>
      </c>
      <c r="Y2" s="3" t="s">
        <v>25</v>
      </c>
    </row>
    <row r="3" spans="1:25" x14ac:dyDescent="0.2">
      <c r="A3">
        <v>0</v>
      </c>
      <c r="B3">
        <v>10300</v>
      </c>
      <c r="C3">
        <v>1</v>
      </c>
      <c r="D3">
        <v>231</v>
      </c>
      <c r="E3">
        <v>1</v>
      </c>
      <c r="F3">
        <v>227</v>
      </c>
      <c r="G3">
        <v>98.2684</v>
      </c>
      <c r="H3">
        <v>0.982684</v>
      </c>
      <c r="I3">
        <v>20</v>
      </c>
      <c r="J3">
        <v>60</v>
      </c>
      <c r="K3">
        <v>5207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14</v>
      </c>
      <c r="T3">
        <v>0.98268398268398205</v>
      </c>
      <c r="U3">
        <v>0.13072932425661399</v>
      </c>
      <c r="V3">
        <v>0.13303292468404301</v>
      </c>
      <c r="W3">
        <v>0</v>
      </c>
      <c r="X3" s="3">
        <f>D3-C3+1</f>
        <v>231</v>
      </c>
      <c r="Y3" s="3">
        <f>H3*X3</f>
        <v>227.00000399999999</v>
      </c>
    </row>
    <row r="4" spans="1:25" x14ac:dyDescent="0.2">
      <c r="A4">
        <v>1</v>
      </c>
      <c r="B4">
        <v>11026</v>
      </c>
      <c r="C4">
        <v>1</v>
      </c>
      <c r="D4">
        <v>126</v>
      </c>
      <c r="E4">
        <v>1</v>
      </c>
      <c r="F4">
        <v>120</v>
      </c>
      <c r="G4">
        <v>95.238100000000003</v>
      </c>
      <c r="H4">
        <v>0.95238100000000003</v>
      </c>
      <c r="I4">
        <v>32.299999999999997</v>
      </c>
      <c r="J4">
        <v>60</v>
      </c>
      <c r="K4">
        <v>5207</v>
      </c>
      <c r="L4" t="s">
        <v>158</v>
      </c>
      <c r="M4" t="s">
        <v>159</v>
      </c>
      <c r="N4" t="s">
        <v>160</v>
      </c>
      <c r="O4" t="s">
        <v>161</v>
      </c>
      <c r="P4" t="s">
        <v>162</v>
      </c>
      <c r="Q4" t="s">
        <v>163</v>
      </c>
      <c r="R4" t="s">
        <v>164</v>
      </c>
      <c r="S4" t="s">
        <v>14</v>
      </c>
      <c r="T4">
        <v>0.952380952380952</v>
      </c>
      <c r="U4">
        <v>0.21380899352993901</v>
      </c>
      <c r="V4">
        <v>0.224499443206436</v>
      </c>
      <c r="W4">
        <v>0</v>
      </c>
      <c r="X4" s="3">
        <f t="shared" ref="X4:X67" si="0">D4-C4+1</f>
        <v>126</v>
      </c>
      <c r="Y4" s="3">
        <f t="shared" ref="Y4:Y67" si="1">H4*X4</f>
        <v>120.000006</v>
      </c>
    </row>
    <row r="5" spans="1:25" x14ac:dyDescent="0.2">
      <c r="A5">
        <v>2</v>
      </c>
      <c r="B5">
        <v>1131</v>
      </c>
      <c r="C5">
        <v>1</v>
      </c>
      <c r="D5">
        <v>103</v>
      </c>
      <c r="E5">
        <v>3</v>
      </c>
      <c r="F5">
        <v>99</v>
      </c>
      <c r="G5">
        <v>96.116500000000002</v>
      </c>
      <c r="H5">
        <v>2.6796099999999998</v>
      </c>
      <c r="I5">
        <v>24.9</v>
      </c>
      <c r="J5">
        <v>21</v>
      </c>
      <c r="K5">
        <v>5207</v>
      </c>
      <c r="L5" t="s">
        <v>158</v>
      </c>
      <c r="M5" t="s">
        <v>159</v>
      </c>
      <c r="N5" t="s">
        <v>160</v>
      </c>
      <c r="O5" t="s">
        <v>161</v>
      </c>
      <c r="P5" t="s">
        <v>162</v>
      </c>
      <c r="Q5" t="s">
        <v>163</v>
      </c>
      <c r="R5" t="s">
        <v>164</v>
      </c>
      <c r="S5" t="s">
        <v>14</v>
      </c>
      <c r="T5">
        <v>2.6796116504854299</v>
      </c>
      <c r="U5">
        <v>0.68904014273067404</v>
      </c>
      <c r="V5">
        <v>0.25714179239586699</v>
      </c>
      <c r="W5">
        <v>0</v>
      </c>
      <c r="X5" s="3">
        <f t="shared" si="0"/>
        <v>103</v>
      </c>
      <c r="Y5" s="3">
        <f t="shared" si="1"/>
        <v>275.99982999999997</v>
      </c>
    </row>
    <row r="6" spans="1:25" x14ac:dyDescent="0.2">
      <c r="A6">
        <v>3</v>
      </c>
      <c r="B6">
        <v>12296</v>
      </c>
      <c r="C6">
        <v>1</v>
      </c>
      <c r="D6">
        <v>26359</v>
      </c>
      <c r="E6">
        <v>5</v>
      </c>
      <c r="F6">
        <v>14452</v>
      </c>
      <c r="G6">
        <v>54.827599999999997</v>
      </c>
      <c r="H6">
        <v>0.58613800000000005</v>
      </c>
      <c r="I6">
        <v>25</v>
      </c>
      <c r="J6">
        <v>60</v>
      </c>
      <c r="K6">
        <v>5207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164</v>
      </c>
      <c r="S6" t="s">
        <v>14</v>
      </c>
      <c r="T6">
        <v>0</v>
      </c>
      <c r="U6">
        <v>0</v>
      </c>
      <c r="V6" t="s">
        <v>241</v>
      </c>
      <c r="W6">
        <v>0.01</v>
      </c>
      <c r="X6" s="3">
        <f t="shared" si="0"/>
        <v>26359</v>
      </c>
      <c r="Y6" s="3">
        <f t="shared" si="1"/>
        <v>15450.011542000002</v>
      </c>
    </row>
    <row r="7" spans="1:25" x14ac:dyDescent="0.2">
      <c r="A7">
        <v>4</v>
      </c>
      <c r="B7">
        <v>12402</v>
      </c>
      <c r="C7">
        <v>1</v>
      </c>
      <c r="D7">
        <v>165</v>
      </c>
      <c r="E7">
        <v>1</v>
      </c>
      <c r="F7">
        <v>95</v>
      </c>
      <c r="G7">
        <v>57.575800000000001</v>
      </c>
      <c r="H7">
        <v>0.57575799999999999</v>
      </c>
      <c r="I7">
        <v>34.4</v>
      </c>
      <c r="J7">
        <v>3</v>
      </c>
      <c r="K7">
        <v>5207</v>
      </c>
      <c r="L7" t="s">
        <v>158</v>
      </c>
      <c r="M7" t="s">
        <v>159</v>
      </c>
      <c r="N7" t="s">
        <v>160</v>
      </c>
      <c r="O7" t="s">
        <v>161</v>
      </c>
      <c r="P7" t="s">
        <v>162</v>
      </c>
      <c r="Q7" t="s">
        <v>163</v>
      </c>
      <c r="R7" t="s">
        <v>164</v>
      </c>
      <c r="S7" t="s">
        <v>14</v>
      </c>
      <c r="T7">
        <v>0.57575757575757502</v>
      </c>
      <c r="U7">
        <v>0.49573196868325398</v>
      </c>
      <c r="V7">
        <v>0.861008156134073</v>
      </c>
      <c r="W7">
        <v>0</v>
      </c>
      <c r="X7" s="3">
        <f t="shared" si="0"/>
        <v>165</v>
      </c>
      <c r="Y7" s="3">
        <f t="shared" si="1"/>
        <v>95.000069999999994</v>
      </c>
    </row>
    <row r="8" spans="1:25" x14ac:dyDescent="0.2">
      <c r="A8">
        <v>5</v>
      </c>
      <c r="B8">
        <v>13059</v>
      </c>
      <c r="C8">
        <v>1</v>
      </c>
      <c r="D8">
        <v>1722</v>
      </c>
      <c r="E8">
        <v>1</v>
      </c>
      <c r="F8">
        <v>1090</v>
      </c>
      <c r="G8">
        <v>63.298499999999997</v>
      </c>
      <c r="H8">
        <v>0.63298500000000002</v>
      </c>
      <c r="I8">
        <v>30.5</v>
      </c>
      <c r="J8">
        <v>60</v>
      </c>
      <c r="K8">
        <v>5207</v>
      </c>
      <c r="L8" t="s">
        <v>158</v>
      </c>
      <c r="M8" t="s">
        <v>159</v>
      </c>
      <c r="N8" t="s">
        <v>160</v>
      </c>
      <c r="O8" t="s">
        <v>161</v>
      </c>
      <c r="P8" t="s">
        <v>162</v>
      </c>
      <c r="Q8" t="s">
        <v>163</v>
      </c>
      <c r="R8" t="s">
        <v>164</v>
      </c>
      <c r="S8" t="s">
        <v>14</v>
      </c>
      <c r="T8">
        <v>0.632984901277584</v>
      </c>
      <c r="U8">
        <v>0.48213069226129501</v>
      </c>
      <c r="V8">
        <v>0.761678029425643</v>
      </c>
      <c r="W8">
        <v>0</v>
      </c>
      <c r="X8" s="3">
        <f t="shared" si="0"/>
        <v>1722</v>
      </c>
      <c r="Y8" s="3">
        <f t="shared" si="1"/>
        <v>1090.00017</v>
      </c>
    </row>
    <row r="9" spans="1:25" x14ac:dyDescent="0.2">
      <c r="A9">
        <v>6</v>
      </c>
      <c r="B9">
        <v>14539</v>
      </c>
      <c r="C9">
        <v>1</v>
      </c>
      <c r="D9">
        <v>249</v>
      </c>
      <c r="E9">
        <v>1</v>
      </c>
      <c r="F9">
        <v>232</v>
      </c>
      <c r="G9">
        <v>93.172700000000006</v>
      </c>
      <c r="H9">
        <v>0.93172699999999997</v>
      </c>
      <c r="I9">
        <v>24.8</v>
      </c>
      <c r="J9">
        <v>60</v>
      </c>
      <c r="K9">
        <v>5207</v>
      </c>
      <c r="L9" t="s">
        <v>158</v>
      </c>
      <c r="M9" t="s">
        <v>159</v>
      </c>
      <c r="N9" t="s">
        <v>160</v>
      </c>
      <c r="O9" t="s">
        <v>161</v>
      </c>
      <c r="P9" t="s">
        <v>162</v>
      </c>
      <c r="Q9" t="s">
        <v>163</v>
      </c>
      <c r="R9" t="s">
        <v>164</v>
      </c>
      <c r="S9" t="s">
        <v>14</v>
      </c>
      <c r="T9">
        <v>0.93172690763052202</v>
      </c>
      <c r="U9">
        <v>0.25272193559866801</v>
      </c>
      <c r="V9">
        <v>0.27124035329339802</v>
      </c>
      <c r="W9">
        <v>0</v>
      </c>
      <c r="X9" s="3">
        <f t="shared" si="0"/>
        <v>249</v>
      </c>
      <c r="Y9" s="3">
        <f t="shared" si="1"/>
        <v>232.000023</v>
      </c>
    </row>
    <row r="10" spans="1:25" x14ac:dyDescent="0.2">
      <c r="A10">
        <v>7</v>
      </c>
      <c r="B10">
        <v>15073</v>
      </c>
      <c r="C10">
        <v>1</v>
      </c>
      <c r="D10">
        <v>416</v>
      </c>
      <c r="E10">
        <v>4</v>
      </c>
      <c r="F10">
        <v>416</v>
      </c>
      <c r="G10">
        <v>100</v>
      </c>
      <c r="H10">
        <v>3.3293300000000001</v>
      </c>
      <c r="I10">
        <v>26.3</v>
      </c>
      <c r="J10">
        <v>60</v>
      </c>
      <c r="K10">
        <v>5207</v>
      </c>
      <c r="L10" t="s">
        <v>158</v>
      </c>
      <c r="M10" t="s">
        <v>159</v>
      </c>
      <c r="N10" t="s">
        <v>160</v>
      </c>
      <c r="O10" t="s">
        <v>161</v>
      </c>
      <c r="P10" t="s">
        <v>162</v>
      </c>
      <c r="Q10" t="s">
        <v>163</v>
      </c>
      <c r="R10" t="s">
        <v>164</v>
      </c>
      <c r="S10" t="s">
        <v>14</v>
      </c>
      <c r="T10">
        <v>3.3293269230769198</v>
      </c>
      <c r="U10">
        <v>0.49059150808337598</v>
      </c>
      <c r="V10">
        <v>0.147354561272696</v>
      </c>
      <c r="W10">
        <v>0.01</v>
      </c>
      <c r="X10" s="3">
        <f t="shared" si="0"/>
        <v>416</v>
      </c>
      <c r="Y10" s="3">
        <f t="shared" si="1"/>
        <v>1385.00128</v>
      </c>
    </row>
    <row r="11" spans="1:25" x14ac:dyDescent="0.2">
      <c r="A11">
        <v>8</v>
      </c>
      <c r="B11">
        <v>15151</v>
      </c>
      <c r="C11">
        <v>1</v>
      </c>
      <c r="D11">
        <v>19305</v>
      </c>
      <c r="E11">
        <v>4</v>
      </c>
      <c r="F11">
        <v>7182</v>
      </c>
      <c r="G11">
        <v>37.202800000000003</v>
      </c>
      <c r="H11">
        <v>0.45599600000000001</v>
      </c>
      <c r="I11">
        <v>29.3</v>
      </c>
      <c r="J11">
        <v>60</v>
      </c>
      <c r="K11">
        <v>5207</v>
      </c>
      <c r="L11" t="s">
        <v>158</v>
      </c>
      <c r="M11" t="s">
        <v>159</v>
      </c>
      <c r="N11" t="s">
        <v>160</v>
      </c>
      <c r="O11" t="s">
        <v>161</v>
      </c>
      <c r="P11" t="s">
        <v>162</v>
      </c>
      <c r="Q11" t="s">
        <v>163</v>
      </c>
      <c r="R11" t="s">
        <v>164</v>
      </c>
      <c r="S11" t="s">
        <v>14</v>
      </c>
      <c r="T11">
        <v>0</v>
      </c>
      <c r="U11">
        <v>0</v>
      </c>
      <c r="V11" t="s">
        <v>241</v>
      </c>
      <c r="W11">
        <v>0.01</v>
      </c>
      <c r="X11" s="3">
        <f t="shared" si="0"/>
        <v>19305</v>
      </c>
      <c r="Y11" s="3">
        <f t="shared" si="1"/>
        <v>8803.0027800000007</v>
      </c>
    </row>
    <row r="12" spans="1:25" x14ac:dyDescent="0.2">
      <c r="A12">
        <v>9</v>
      </c>
      <c r="B12">
        <v>15374</v>
      </c>
      <c r="C12">
        <v>1</v>
      </c>
      <c r="D12">
        <v>396</v>
      </c>
      <c r="E12">
        <v>2</v>
      </c>
      <c r="F12">
        <v>396</v>
      </c>
      <c r="G12">
        <v>100</v>
      </c>
      <c r="H12">
        <v>1.89899</v>
      </c>
      <c r="I12">
        <v>25.3</v>
      </c>
      <c r="J12">
        <v>60</v>
      </c>
      <c r="K12">
        <v>5207</v>
      </c>
      <c r="L12" t="s">
        <v>158</v>
      </c>
      <c r="M12" t="s">
        <v>159</v>
      </c>
      <c r="N12" t="s">
        <v>160</v>
      </c>
      <c r="O12" t="s">
        <v>161</v>
      </c>
      <c r="P12" t="s">
        <v>162</v>
      </c>
      <c r="Q12" t="s">
        <v>163</v>
      </c>
      <c r="R12" t="s">
        <v>164</v>
      </c>
      <c r="S12" t="s">
        <v>14</v>
      </c>
      <c r="T12">
        <v>1.8989898989898899</v>
      </c>
      <c r="U12">
        <v>0.301723303369901</v>
      </c>
      <c r="V12">
        <v>0.15888620762563899</v>
      </c>
      <c r="W12">
        <v>0</v>
      </c>
      <c r="X12" s="3">
        <f t="shared" si="0"/>
        <v>396</v>
      </c>
      <c r="Y12" s="3">
        <f t="shared" si="1"/>
        <v>752.00004000000001</v>
      </c>
    </row>
    <row r="13" spans="1:25" x14ac:dyDescent="0.2">
      <c r="A13">
        <v>10</v>
      </c>
      <c r="B13">
        <v>1567</v>
      </c>
      <c r="C13">
        <v>1</v>
      </c>
      <c r="D13">
        <v>138</v>
      </c>
      <c r="E13">
        <v>1</v>
      </c>
      <c r="F13">
        <v>137</v>
      </c>
      <c r="G13">
        <v>99.275400000000005</v>
      </c>
      <c r="H13">
        <v>0.99275400000000003</v>
      </c>
      <c r="I13">
        <v>30.2</v>
      </c>
      <c r="J13">
        <v>60</v>
      </c>
      <c r="K13">
        <v>5207</v>
      </c>
      <c r="L13" t="s">
        <v>158</v>
      </c>
      <c r="M13" t="s">
        <v>159</v>
      </c>
      <c r="N13" t="s">
        <v>160</v>
      </c>
      <c r="O13" t="s">
        <v>161</v>
      </c>
      <c r="P13" t="s">
        <v>162</v>
      </c>
      <c r="Q13" t="s">
        <v>163</v>
      </c>
      <c r="R13" t="s">
        <v>164</v>
      </c>
      <c r="S13" t="s">
        <v>14</v>
      </c>
      <c r="T13">
        <v>0.99275362318840499</v>
      </c>
      <c r="U13">
        <v>8.5125653075874802E-2</v>
      </c>
      <c r="V13">
        <v>8.57470082078155E-2</v>
      </c>
      <c r="W13">
        <v>0</v>
      </c>
      <c r="X13" s="3">
        <f t="shared" si="0"/>
        <v>138</v>
      </c>
      <c r="Y13" s="3">
        <f t="shared" si="1"/>
        <v>137.00005200000001</v>
      </c>
    </row>
    <row r="14" spans="1:25" x14ac:dyDescent="0.2">
      <c r="A14">
        <v>11</v>
      </c>
      <c r="B14">
        <v>16173</v>
      </c>
      <c r="C14">
        <v>1</v>
      </c>
      <c r="D14">
        <v>158</v>
      </c>
      <c r="E14">
        <v>1</v>
      </c>
      <c r="F14">
        <v>155</v>
      </c>
      <c r="G14">
        <v>98.101299999999995</v>
      </c>
      <c r="H14">
        <v>0.98101300000000002</v>
      </c>
      <c r="I14">
        <v>24</v>
      </c>
      <c r="J14">
        <v>60</v>
      </c>
      <c r="K14">
        <v>5207</v>
      </c>
      <c r="L14" t="s">
        <v>158</v>
      </c>
      <c r="M14" t="s">
        <v>159</v>
      </c>
      <c r="N14" t="s">
        <v>160</v>
      </c>
      <c r="O14" t="s">
        <v>161</v>
      </c>
      <c r="P14" t="s">
        <v>162</v>
      </c>
      <c r="Q14" t="s">
        <v>163</v>
      </c>
      <c r="R14" t="s">
        <v>164</v>
      </c>
      <c r="S14" t="s">
        <v>14</v>
      </c>
      <c r="T14">
        <v>0.981012658227848</v>
      </c>
      <c r="U14">
        <v>0.13691407819103699</v>
      </c>
      <c r="V14">
        <v>0.139564028091509</v>
      </c>
      <c r="W14">
        <v>0</v>
      </c>
      <c r="X14" s="3">
        <f t="shared" si="0"/>
        <v>158</v>
      </c>
      <c r="Y14" s="3">
        <f t="shared" si="1"/>
        <v>155.00005400000001</v>
      </c>
    </row>
    <row r="15" spans="1:25" x14ac:dyDescent="0.2">
      <c r="A15">
        <v>12</v>
      </c>
      <c r="B15">
        <v>16585</v>
      </c>
      <c r="C15">
        <v>1</v>
      </c>
      <c r="D15">
        <v>441</v>
      </c>
      <c r="E15">
        <v>1</v>
      </c>
      <c r="F15">
        <v>439</v>
      </c>
      <c r="G15">
        <v>99.546499999999995</v>
      </c>
      <c r="H15">
        <v>0.99546500000000004</v>
      </c>
      <c r="I15">
        <v>13.9</v>
      </c>
      <c r="J15">
        <v>60</v>
      </c>
      <c r="K15">
        <v>5207</v>
      </c>
      <c r="L15" t="s">
        <v>158</v>
      </c>
      <c r="M15" t="s">
        <v>159</v>
      </c>
      <c r="N15" t="s">
        <v>160</v>
      </c>
      <c r="O15" t="s">
        <v>161</v>
      </c>
      <c r="P15" t="s">
        <v>162</v>
      </c>
      <c r="Q15" t="s">
        <v>163</v>
      </c>
      <c r="R15" t="s">
        <v>164</v>
      </c>
      <c r="S15" t="s">
        <v>14</v>
      </c>
      <c r="T15">
        <v>0.99546485260770901</v>
      </c>
      <c r="U15">
        <v>6.7266932731661996E-2</v>
      </c>
      <c r="V15">
        <v>6.7573388006066007E-2</v>
      </c>
      <c r="W15">
        <v>0</v>
      </c>
      <c r="X15" s="3">
        <f t="shared" si="0"/>
        <v>441</v>
      </c>
      <c r="Y15" s="3">
        <f t="shared" si="1"/>
        <v>439.00006500000001</v>
      </c>
    </row>
    <row r="16" spans="1:25" x14ac:dyDescent="0.2">
      <c r="A16">
        <v>13</v>
      </c>
      <c r="B16">
        <v>17041</v>
      </c>
      <c r="C16">
        <v>1</v>
      </c>
      <c r="D16">
        <v>3850</v>
      </c>
      <c r="E16">
        <v>1</v>
      </c>
      <c r="F16">
        <v>1896</v>
      </c>
      <c r="G16">
        <v>49.2468</v>
      </c>
      <c r="H16">
        <v>0.49246800000000002</v>
      </c>
      <c r="I16">
        <v>8.91</v>
      </c>
      <c r="J16">
        <v>60</v>
      </c>
      <c r="K16">
        <v>5207</v>
      </c>
      <c r="L16" t="s">
        <v>158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14</v>
      </c>
      <c r="T16">
        <v>0.492467532467532</v>
      </c>
      <c r="U16">
        <v>0.50000819906022598</v>
      </c>
      <c r="V16">
        <v>1.0153120075853701</v>
      </c>
      <c r="W16">
        <v>0</v>
      </c>
      <c r="X16" s="3">
        <f t="shared" si="0"/>
        <v>3850</v>
      </c>
      <c r="Y16" s="3">
        <f t="shared" si="1"/>
        <v>1896.0018</v>
      </c>
    </row>
    <row r="17" spans="1:25" x14ac:dyDescent="0.2">
      <c r="A17">
        <v>14</v>
      </c>
      <c r="B17">
        <v>17857</v>
      </c>
      <c r="C17">
        <v>1</v>
      </c>
      <c r="D17">
        <v>577</v>
      </c>
      <c r="E17">
        <v>1</v>
      </c>
      <c r="F17">
        <v>202</v>
      </c>
      <c r="G17">
        <v>35.008699999999997</v>
      </c>
      <c r="H17">
        <v>0.35008699999999998</v>
      </c>
      <c r="I17">
        <v>33.6</v>
      </c>
      <c r="J17">
        <v>60</v>
      </c>
      <c r="K17">
        <v>5207</v>
      </c>
      <c r="L17" t="s">
        <v>158</v>
      </c>
      <c r="M17" t="s">
        <v>159</v>
      </c>
      <c r="N17" t="s">
        <v>160</v>
      </c>
      <c r="O17" t="s">
        <v>161</v>
      </c>
      <c r="P17" t="s">
        <v>162</v>
      </c>
      <c r="Q17" t="s">
        <v>163</v>
      </c>
      <c r="R17" t="s">
        <v>164</v>
      </c>
      <c r="S17" t="s">
        <v>14</v>
      </c>
      <c r="T17">
        <v>0.35008665511265102</v>
      </c>
      <c r="U17">
        <v>0.47741072403361301</v>
      </c>
      <c r="V17">
        <v>1.3636930087494801</v>
      </c>
      <c r="W17">
        <v>0</v>
      </c>
      <c r="X17" s="3">
        <f t="shared" si="0"/>
        <v>577</v>
      </c>
      <c r="Y17" s="3">
        <f t="shared" si="1"/>
        <v>202.00019899999998</v>
      </c>
    </row>
    <row r="18" spans="1:25" x14ac:dyDescent="0.2">
      <c r="A18">
        <v>15</v>
      </c>
      <c r="B18">
        <v>18109</v>
      </c>
      <c r="C18">
        <v>1</v>
      </c>
      <c r="D18">
        <v>168</v>
      </c>
      <c r="E18">
        <v>1</v>
      </c>
      <c r="F18">
        <v>150</v>
      </c>
      <c r="G18">
        <v>89.285700000000006</v>
      </c>
      <c r="H18">
        <v>0.89285700000000001</v>
      </c>
      <c r="I18">
        <v>37.799999999999997</v>
      </c>
      <c r="J18">
        <v>60</v>
      </c>
      <c r="K18">
        <v>5207</v>
      </c>
      <c r="L18" t="s">
        <v>158</v>
      </c>
      <c r="M18" t="s">
        <v>159</v>
      </c>
      <c r="N18" t="s">
        <v>160</v>
      </c>
      <c r="O18" t="s">
        <v>161</v>
      </c>
      <c r="P18" t="s">
        <v>162</v>
      </c>
      <c r="Q18" t="s">
        <v>163</v>
      </c>
      <c r="R18" t="s">
        <v>164</v>
      </c>
      <c r="S18" t="s">
        <v>14</v>
      </c>
      <c r="T18">
        <v>0.89285714285714202</v>
      </c>
      <c r="U18">
        <v>0.31021943722164003</v>
      </c>
      <c r="V18">
        <v>0.34744576968823698</v>
      </c>
      <c r="W18">
        <v>0</v>
      </c>
      <c r="X18" s="3">
        <f t="shared" si="0"/>
        <v>168</v>
      </c>
      <c r="Y18" s="3">
        <f t="shared" si="1"/>
        <v>149.999976</v>
      </c>
    </row>
    <row r="19" spans="1:25" x14ac:dyDescent="0.2">
      <c r="A19">
        <v>16</v>
      </c>
      <c r="B19">
        <v>18113</v>
      </c>
      <c r="C19">
        <v>1</v>
      </c>
      <c r="D19">
        <v>483</v>
      </c>
      <c r="E19">
        <v>1</v>
      </c>
      <c r="F19">
        <v>241</v>
      </c>
      <c r="G19">
        <v>49.896500000000003</v>
      </c>
      <c r="H19">
        <v>0.49896499999999999</v>
      </c>
      <c r="I19">
        <v>32.5</v>
      </c>
      <c r="J19">
        <v>60</v>
      </c>
      <c r="K19">
        <v>5207</v>
      </c>
      <c r="L19" t="s">
        <v>158</v>
      </c>
      <c r="M19" t="s">
        <v>159</v>
      </c>
      <c r="N19" t="s">
        <v>160</v>
      </c>
      <c r="O19" t="s">
        <v>161</v>
      </c>
      <c r="P19" t="s">
        <v>162</v>
      </c>
      <c r="Q19" t="s">
        <v>163</v>
      </c>
      <c r="R19" t="s">
        <v>164</v>
      </c>
      <c r="S19" t="s">
        <v>14</v>
      </c>
      <c r="T19">
        <v>0.49896480331262899</v>
      </c>
      <c r="U19">
        <v>0.50051733071261895</v>
      </c>
      <c r="V19">
        <v>1.00311149682238</v>
      </c>
      <c r="W19">
        <v>0</v>
      </c>
      <c r="X19" s="3">
        <f t="shared" si="0"/>
        <v>483</v>
      </c>
      <c r="Y19" s="3">
        <f t="shared" si="1"/>
        <v>241.00009499999999</v>
      </c>
    </row>
    <row r="20" spans="1:25" x14ac:dyDescent="0.2">
      <c r="A20">
        <v>17</v>
      </c>
      <c r="B20">
        <v>18245</v>
      </c>
      <c r="C20">
        <v>1</v>
      </c>
      <c r="D20">
        <v>10838</v>
      </c>
      <c r="E20">
        <v>3</v>
      </c>
      <c r="F20">
        <v>670</v>
      </c>
      <c r="G20">
        <v>6.1819499999999996</v>
      </c>
      <c r="H20">
        <v>9.7619499999999998E-2</v>
      </c>
      <c r="I20">
        <v>25.9</v>
      </c>
      <c r="J20">
        <v>60</v>
      </c>
      <c r="K20">
        <v>5207</v>
      </c>
      <c r="L20" t="s">
        <v>158</v>
      </c>
      <c r="M20" t="s">
        <v>159</v>
      </c>
      <c r="N20" t="s">
        <v>160</v>
      </c>
      <c r="O20" t="s">
        <v>161</v>
      </c>
      <c r="P20" t="s">
        <v>162</v>
      </c>
      <c r="Q20" t="s">
        <v>163</v>
      </c>
      <c r="R20" t="s">
        <v>164</v>
      </c>
      <c r="S20" t="s">
        <v>14</v>
      </c>
      <c r="T20">
        <v>0</v>
      </c>
      <c r="U20">
        <v>0</v>
      </c>
      <c r="V20" t="s">
        <v>241</v>
      </c>
      <c r="W20">
        <v>0</v>
      </c>
      <c r="X20" s="3">
        <f t="shared" si="0"/>
        <v>10838</v>
      </c>
      <c r="Y20" s="3">
        <f t="shared" si="1"/>
        <v>1058.000141</v>
      </c>
    </row>
    <row r="21" spans="1:25" x14ac:dyDescent="0.2">
      <c r="A21">
        <v>18</v>
      </c>
      <c r="B21">
        <v>18732</v>
      </c>
      <c r="C21">
        <v>1</v>
      </c>
      <c r="D21">
        <v>449</v>
      </c>
      <c r="E21">
        <v>1</v>
      </c>
      <c r="F21">
        <v>448</v>
      </c>
      <c r="G21">
        <v>99.777299999999997</v>
      </c>
      <c r="H21">
        <v>0.99777300000000002</v>
      </c>
      <c r="I21">
        <v>31.7</v>
      </c>
      <c r="J21">
        <v>60</v>
      </c>
      <c r="K21">
        <v>5207</v>
      </c>
      <c r="L21" t="s">
        <v>158</v>
      </c>
      <c r="M21" t="s">
        <v>159</v>
      </c>
      <c r="N21" t="s">
        <v>160</v>
      </c>
      <c r="O21" t="s">
        <v>161</v>
      </c>
      <c r="P21" t="s">
        <v>162</v>
      </c>
      <c r="Q21" t="s">
        <v>163</v>
      </c>
      <c r="R21" t="s">
        <v>164</v>
      </c>
      <c r="S21" t="s">
        <v>14</v>
      </c>
      <c r="T21">
        <v>0.99777282850779503</v>
      </c>
      <c r="U21">
        <v>4.7192917818300803E-2</v>
      </c>
      <c r="V21">
        <v>4.7298259152716703E-2</v>
      </c>
      <c r="W21">
        <v>0</v>
      </c>
      <c r="X21" s="3">
        <f t="shared" si="0"/>
        <v>449</v>
      </c>
      <c r="Y21" s="3">
        <f t="shared" si="1"/>
        <v>448.00007700000003</v>
      </c>
    </row>
    <row r="22" spans="1:25" x14ac:dyDescent="0.2">
      <c r="A22">
        <v>19</v>
      </c>
      <c r="B22">
        <v>18819</v>
      </c>
      <c r="C22">
        <v>1</v>
      </c>
      <c r="D22">
        <v>161</v>
      </c>
      <c r="E22">
        <v>5</v>
      </c>
      <c r="F22">
        <v>161</v>
      </c>
      <c r="G22">
        <v>100</v>
      </c>
      <c r="H22">
        <v>4.9130399999999996</v>
      </c>
      <c r="I22">
        <v>22.4</v>
      </c>
      <c r="J22">
        <v>18.399999999999999</v>
      </c>
      <c r="K22">
        <v>5207</v>
      </c>
      <c r="L22" t="s">
        <v>158</v>
      </c>
      <c r="M22" t="s">
        <v>159</v>
      </c>
      <c r="N22" t="s">
        <v>160</v>
      </c>
      <c r="O22" t="s">
        <v>161</v>
      </c>
      <c r="P22" t="s">
        <v>162</v>
      </c>
      <c r="Q22" t="s">
        <v>163</v>
      </c>
      <c r="R22" t="s">
        <v>164</v>
      </c>
      <c r="S22" t="s">
        <v>14</v>
      </c>
      <c r="T22">
        <v>4.9130434782608603</v>
      </c>
      <c r="U22">
        <v>0.47946981588815901</v>
      </c>
      <c r="V22">
        <v>9.7591201463961705E-2</v>
      </c>
      <c r="W22">
        <v>0.01</v>
      </c>
      <c r="X22" s="3">
        <f t="shared" si="0"/>
        <v>161</v>
      </c>
      <c r="Y22" s="3">
        <f t="shared" si="1"/>
        <v>790.99943999999994</v>
      </c>
    </row>
    <row r="23" spans="1:25" x14ac:dyDescent="0.2">
      <c r="A23">
        <v>20</v>
      </c>
      <c r="B23">
        <v>18843</v>
      </c>
      <c r="C23">
        <v>1</v>
      </c>
      <c r="D23">
        <v>60772</v>
      </c>
      <c r="E23">
        <v>3</v>
      </c>
      <c r="F23">
        <v>8995</v>
      </c>
      <c r="G23">
        <v>14.8012</v>
      </c>
      <c r="H23">
        <v>0.17819099999999999</v>
      </c>
      <c r="I23">
        <v>28.1</v>
      </c>
      <c r="J23">
        <v>60</v>
      </c>
      <c r="K23">
        <v>5207</v>
      </c>
      <c r="L23" t="s">
        <v>158</v>
      </c>
      <c r="M23" t="s">
        <v>159</v>
      </c>
      <c r="N23" t="s">
        <v>160</v>
      </c>
      <c r="O23" t="s">
        <v>161</v>
      </c>
      <c r="P23" t="s">
        <v>162</v>
      </c>
      <c r="Q23" t="s">
        <v>163</v>
      </c>
      <c r="R23" t="s">
        <v>164</v>
      </c>
      <c r="S23" t="s">
        <v>14</v>
      </c>
      <c r="T23">
        <v>0</v>
      </c>
      <c r="U23">
        <v>0</v>
      </c>
      <c r="V23" t="s">
        <v>241</v>
      </c>
      <c r="W23">
        <v>0</v>
      </c>
      <c r="X23" s="3">
        <f t="shared" si="0"/>
        <v>60772</v>
      </c>
      <c r="Y23" s="3">
        <f t="shared" si="1"/>
        <v>10829.023451999999</v>
      </c>
    </row>
    <row r="24" spans="1:25" x14ac:dyDescent="0.2">
      <c r="A24">
        <v>21</v>
      </c>
      <c r="B24">
        <v>18880</v>
      </c>
      <c r="C24">
        <v>1</v>
      </c>
      <c r="D24">
        <v>1077</v>
      </c>
      <c r="E24">
        <v>1</v>
      </c>
      <c r="F24">
        <v>718</v>
      </c>
      <c r="G24">
        <v>66.666700000000006</v>
      </c>
      <c r="H24">
        <v>0.66666700000000001</v>
      </c>
      <c r="I24">
        <v>25.7</v>
      </c>
      <c r="J24">
        <v>60</v>
      </c>
      <c r="K24">
        <v>5207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164</v>
      </c>
      <c r="S24" t="s">
        <v>14</v>
      </c>
      <c r="T24">
        <v>0.66666666666666596</v>
      </c>
      <c r="U24">
        <v>0.471623524064537</v>
      </c>
      <c r="V24">
        <v>0.70743528609680595</v>
      </c>
      <c r="W24">
        <v>0</v>
      </c>
      <c r="X24" s="3">
        <f t="shared" si="0"/>
        <v>1077</v>
      </c>
      <c r="Y24" s="3">
        <f t="shared" si="1"/>
        <v>718.000359</v>
      </c>
    </row>
    <row r="25" spans="1:25" x14ac:dyDescent="0.2">
      <c r="A25">
        <v>22</v>
      </c>
      <c r="B25">
        <v>19265</v>
      </c>
      <c r="C25">
        <v>1</v>
      </c>
      <c r="D25">
        <v>387</v>
      </c>
      <c r="E25">
        <v>1</v>
      </c>
      <c r="F25">
        <v>386</v>
      </c>
      <c r="G25">
        <v>99.741600000000005</v>
      </c>
      <c r="H25">
        <v>0.99741599999999997</v>
      </c>
      <c r="I25">
        <v>19</v>
      </c>
      <c r="J25">
        <v>60</v>
      </c>
      <c r="K25">
        <v>5207</v>
      </c>
      <c r="L25" t="s">
        <v>158</v>
      </c>
      <c r="M25" t="s">
        <v>159</v>
      </c>
      <c r="N25" t="s">
        <v>160</v>
      </c>
      <c r="O25" t="s">
        <v>161</v>
      </c>
      <c r="P25" t="s">
        <v>162</v>
      </c>
      <c r="Q25" t="s">
        <v>163</v>
      </c>
      <c r="R25" t="s">
        <v>164</v>
      </c>
      <c r="S25" t="s">
        <v>14</v>
      </c>
      <c r="T25">
        <v>0.99741602067183399</v>
      </c>
      <c r="U25">
        <v>5.0832856777534803E-2</v>
      </c>
      <c r="V25">
        <v>5.0964548116336703E-2</v>
      </c>
      <c r="W25">
        <v>0</v>
      </c>
      <c r="X25" s="3">
        <f t="shared" si="0"/>
        <v>387</v>
      </c>
      <c r="Y25" s="3">
        <f t="shared" si="1"/>
        <v>385.99999199999996</v>
      </c>
    </row>
    <row r="26" spans="1:25" x14ac:dyDescent="0.2">
      <c r="A26">
        <v>23</v>
      </c>
      <c r="B26">
        <v>19318</v>
      </c>
      <c r="C26">
        <v>1</v>
      </c>
      <c r="D26">
        <v>137</v>
      </c>
      <c r="E26">
        <v>1</v>
      </c>
      <c r="F26">
        <v>136</v>
      </c>
      <c r="G26">
        <v>99.270099999999999</v>
      </c>
      <c r="H26">
        <v>0.99270099999999994</v>
      </c>
      <c r="I26">
        <v>35.9</v>
      </c>
      <c r="J26">
        <v>60</v>
      </c>
      <c r="K26">
        <v>5207</v>
      </c>
      <c r="L26" t="s">
        <v>158</v>
      </c>
      <c r="M26" t="s">
        <v>159</v>
      </c>
      <c r="N26" t="s">
        <v>160</v>
      </c>
      <c r="O26" t="s">
        <v>161</v>
      </c>
      <c r="P26" t="s">
        <v>162</v>
      </c>
      <c r="Q26" t="s">
        <v>163</v>
      </c>
      <c r="R26" t="s">
        <v>164</v>
      </c>
      <c r="S26" t="s">
        <v>14</v>
      </c>
      <c r="T26">
        <v>0.99270072992700698</v>
      </c>
      <c r="U26">
        <v>8.5435765771676095E-2</v>
      </c>
      <c r="V26">
        <v>8.6063969931761894E-2</v>
      </c>
      <c r="W26">
        <v>0</v>
      </c>
      <c r="X26" s="3">
        <f t="shared" si="0"/>
        <v>137</v>
      </c>
      <c r="Y26" s="3">
        <f t="shared" si="1"/>
        <v>136.00003699999999</v>
      </c>
    </row>
    <row r="27" spans="1:25" x14ac:dyDescent="0.2">
      <c r="A27">
        <v>24</v>
      </c>
      <c r="B27">
        <v>19438</v>
      </c>
      <c r="C27">
        <v>1</v>
      </c>
      <c r="D27">
        <v>260</v>
      </c>
      <c r="E27">
        <v>1</v>
      </c>
      <c r="F27">
        <v>253</v>
      </c>
      <c r="G27">
        <v>97.307699999999997</v>
      </c>
      <c r="H27">
        <v>0.97307699999999997</v>
      </c>
      <c r="I27">
        <v>19.5</v>
      </c>
      <c r="J27">
        <v>60</v>
      </c>
      <c r="K27">
        <v>5207</v>
      </c>
      <c r="L27" t="s">
        <v>158</v>
      </c>
      <c r="M27" t="s">
        <v>159</v>
      </c>
      <c r="N27" t="s">
        <v>160</v>
      </c>
      <c r="O27" t="s">
        <v>161</v>
      </c>
      <c r="P27" t="s">
        <v>162</v>
      </c>
      <c r="Q27" t="s">
        <v>163</v>
      </c>
      <c r="R27" t="s">
        <v>164</v>
      </c>
      <c r="S27" t="s">
        <v>14</v>
      </c>
      <c r="T27">
        <v>0.97307692307692295</v>
      </c>
      <c r="U27">
        <v>0.16217082443946601</v>
      </c>
      <c r="V27">
        <v>0.16665776424609199</v>
      </c>
      <c r="W27">
        <v>0</v>
      </c>
      <c r="X27" s="3">
        <f t="shared" si="0"/>
        <v>260</v>
      </c>
      <c r="Y27" s="3">
        <f t="shared" si="1"/>
        <v>253.00002000000001</v>
      </c>
    </row>
    <row r="28" spans="1:25" x14ac:dyDescent="0.2">
      <c r="A28">
        <v>25</v>
      </c>
      <c r="B28">
        <v>21671</v>
      </c>
      <c r="C28">
        <v>1</v>
      </c>
      <c r="D28">
        <v>384</v>
      </c>
      <c r="E28">
        <v>1</v>
      </c>
      <c r="F28">
        <v>249</v>
      </c>
      <c r="G28">
        <v>64.843800000000002</v>
      </c>
      <c r="H28">
        <v>0.64843799999999996</v>
      </c>
      <c r="I28">
        <v>37.799999999999997</v>
      </c>
      <c r="J28">
        <v>60</v>
      </c>
      <c r="K28">
        <v>5207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164</v>
      </c>
      <c r="S28" t="s">
        <v>14</v>
      </c>
      <c r="T28">
        <v>0.6484375</v>
      </c>
      <c r="U28">
        <v>0.47808108191783499</v>
      </c>
      <c r="V28">
        <v>0.73728166849979504</v>
      </c>
      <c r="W28">
        <v>0</v>
      </c>
      <c r="X28" s="3">
        <f t="shared" si="0"/>
        <v>384</v>
      </c>
      <c r="Y28" s="3">
        <f t="shared" si="1"/>
        <v>249.00019199999997</v>
      </c>
    </row>
    <row r="29" spans="1:25" x14ac:dyDescent="0.2">
      <c r="A29">
        <v>26</v>
      </c>
      <c r="B29">
        <v>2181</v>
      </c>
      <c r="C29">
        <v>1</v>
      </c>
      <c r="D29">
        <v>1393</v>
      </c>
      <c r="E29">
        <v>1</v>
      </c>
      <c r="F29">
        <v>462</v>
      </c>
      <c r="G29">
        <v>33.165799999999997</v>
      </c>
      <c r="H29">
        <v>0.33165800000000001</v>
      </c>
      <c r="I29">
        <v>29.9</v>
      </c>
      <c r="J29">
        <v>60</v>
      </c>
      <c r="K29">
        <v>5207</v>
      </c>
      <c r="L29" t="s">
        <v>158</v>
      </c>
      <c r="M29" t="s">
        <v>159</v>
      </c>
      <c r="N29" t="s">
        <v>160</v>
      </c>
      <c r="O29" t="s">
        <v>161</v>
      </c>
      <c r="P29" t="s">
        <v>162</v>
      </c>
      <c r="Q29" t="s">
        <v>163</v>
      </c>
      <c r="R29" t="s">
        <v>164</v>
      </c>
      <c r="S29" t="s">
        <v>14</v>
      </c>
      <c r="T29">
        <v>0.33165829145728598</v>
      </c>
      <c r="U29">
        <v>0.47097803392381798</v>
      </c>
      <c r="V29">
        <v>1.4200701325884799</v>
      </c>
      <c r="W29">
        <v>0</v>
      </c>
      <c r="X29" s="3">
        <f t="shared" si="0"/>
        <v>1393</v>
      </c>
      <c r="Y29" s="3">
        <f t="shared" si="1"/>
        <v>461.999594</v>
      </c>
    </row>
    <row r="30" spans="1:25" x14ac:dyDescent="0.2">
      <c r="A30">
        <v>27</v>
      </c>
      <c r="B30">
        <v>22629</v>
      </c>
      <c r="C30">
        <v>1</v>
      </c>
      <c r="D30">
        <v>211</v>
      </c>
      <c r="E30">
        <v>1</v>
      </c>
      <c r="F30">
        <v>166</v>
      </c>
      <c r="G30">
        <v>78.673000000000002</v>
      </c>
      <c r="H30">
        <v>0.78673000000000004</v>
      </c>
      <c r="I30">
        <v>26.8</v>
      </c>
      <c r="J30">
        <v>60</v>
      </c>
      <c r="K30">
        <v>5207</v>
      </c>
      <c r="L30" t="s">
        <v>158</v>
      </c>
      <c r="M30" t="s">
        <v>159</v>
      </c>
      <c r="N30" t="s">
        <v>160</v>
      </c>
      <c r="O30" t="s">
        <v>161</v>
      </c>
      <c r="P30" t="s">
        <v>162</v>
      </c>
      <c r="Q30" t="s">
        <v>163</v>
      </c>
      <c r="R30" t="s">
        <v>164</v>
      </c>
      <c r="S30" t="s">
        <v>14</v>
      </c>
      <c r="T30">
        <v>0.78672985781990501</v>
      </c>
      <c r="U30">
        <v>0.410591000306676</v>
      </c>
      <c r="V30">
        <v>0.52189578954643701</v>
      </c>
      <c r="W30">
        <v>0</v>
      </c>
      <c r="X30" s="3">
        <f t="shared" si="0"/>
        <v>211</v>
      </c>
      <c r="Y30" s="3">
        <f t="shared" si="1"/>
        <v>166.00003000000001</v>
      </c>
    </row>
    <row r="31" spans="1:25" x14ac:dyDescent="0.2">
      <c r="A31">
        <v>28</v>
      </c>
      <c r="B31">
        <v>24190</v>
      </c>
      <c r="C31">
        <v>1</v>
      </c>
      <c r="D31">
        <v>221</v>
      </c>
      <c r="E31">
        <v>1</v>
      </c>
      <c r="F31">
        <v>221</v>
      </c>
      <c r="G31">
        <v>100</v>
      </c>
      <c r="H31">
        <v>1</v>
      </c>
      <c r="I31">
        <v>33.4</v>
      </c>
      <c r="J31">
        <v>40</v>
      </c>
      <c r="K31">
        <v>5207</v>
      </c>
      <c r="L31" t="s">
        <v>158</v>
      </c>
      <c r="M31" t="s">
        <v>159</v>
      </c>
      <c r="N31" t="s">
        <v>160</v>
      </c>
      <c r="O31" t="s">
        <v>161</v>
      </c>
      <c r="P31" t="s">
        <v>162</v>
      </c>
      <c r="Q31" t="s">
        <v>163</v>
      </c>
      <c r="R31" t="s">
        <v>164</v>
      </c>
      <c r="S31" t="s">
        <v>14</v>
      </c>
      <c r="T31">
        <v>1</v>
      </c>
      <c r="U31">
        <v>0</v>
      </c>
      <c r="V31">
        <v>0</v>
      </c>
      <c r="W31">
        <v>0</v>
      </c>
      <c r="X31" s="3">
        <f t="shared" si="0"/>
        <v>221</v>
      </c>
      <c r="Y31" s="3">
        <f t="shared" si="1"/>
        <v>221</v>
      </c>
    </row>
    <row r="32" spans="1:25" x14ac:dyDescent="0.2">
      <c r="A32">
        <v>29</v>
      </c>
      <c r="B32">
        <v>24351</v>
      </c>
      <c r="C32">
        <v>1</v>
      </c>
      <c r="D32">
        <v>80097</v>
      </c>
      <c r="E32">
        <v>6</v>
      </c>
      <c r="F32">
        <v>18265</v>
      </c>
      <c r="G32">
        <v>22.803599999999999</v>
      </c>
      <c r="H32">
        <v>0.22803599999999999</v>
      </c>
      <c r="I32">
        <v>26.8</v>
      </c>
      <c r="J32">
        <v>60</v>
      </c>
      <c r="K32">
        <v>5207</v>
      </c>
      <c r="L32" t="s">
        <v>158</v>
      </c>
      <c r="M32" t="s">
        <v>159</v>
      </c>
      <c r="N32" t="s">
        <v>160</v>
      </c>
      <c r="O32" t="s">
        <v>161</v>
      </c>
      <c r="P32" t="s">
        <v>162</v>
      </c>
      <c r="Q32" t="s">
        <v>163</v>
      </c>
      <c r="R32" t="s">
        <v>164</v>
      </c>
      <c r="S32" t="s">
        <v>14</v>
      </c>
      <c r="T32">
        <v>0</v>
      </c>
      <c r="U32">
        <v>0</v>
      </c>
      <c r="V32" t="s">
        <v>241</v>
      </c>
      <c r="W32">
        <v>0.01</v>
      </c>
      <c r="X32" s="3">
        <f t="shared" si="0"/>
        <v>80097</v>
      </c>
      <c r="Y32" s="3">
        <f t="shared" si="1"/>
        <v>18264.999491999999</v>
      </c>
    </row>
    <row r="33" spans="1:25" x14ac:dyDescent="0.2">
      <c r="A33">
        <v>30</v>
      </c>
      <c r="B33">
        <v>25374</v>
      </c>
      <c r="C33">
        <v>1</v>
      </c>
      <c r="D33">
        <v>347</v>
      </c>
      <c r="E33">
        <v>1</v>
      </c>
      <c r="F33">
        <v>245</v>
      </c>
      <c r="G33">
        <v>70.605199999999996</v>
      </c>
      <c r="H33">
        <v>0.70605200000000001</v>
      </c>
      <c r="I33">
        <v>21.4</v>
      </c>
      <c r="J33">
        <v>60</v>
      </c>
      <c r="K33">
        <v>5207</v>
      </c>
      <c r="L33" t="s">
        <v>158</v>
      </c>
      <c r="M33" t="s">
        <v>159</v>
      </c>
      <c r="N33" t="s">
        <v>160</v>
      </c>
      <c r="O33" t="s">
        <v>161</v>
      </c>
      <c r="P33" t="s">
        <v>162</v>
      </c>
      <c r="Q33" t="s">
        <v>163</v>
      </c>
      <c r="R33" t="s">
        <v>164</v>
      </c>
      <c r="S33" t="s">
        <v>14</v>
      </c>
      <c r="T33">
        <v>0.70605187319884699</v>
      </c>
      <c r="U33">
        <v>0.456226325116317</v>
      </c>
      <c r="V33">
        <v>0.646165448225968</v>
      </c>
      <c r="W33">
        <v>0</v>
      </c>
      <c r="X33" s="3">
        <f t="shared" si="0"/>
        <v>347</v>
      </c>
      <c r="Y33" s="3">
        <f t="shared" si="1"/>
        <v>245.000044</v>
      </c>
    </row>
    <row r="34" spans="1:25" x14ac:dyDescent="0.2">
      <c r="A34">
        <v>31</v>
      </c>
      <c r="B34">
        <v>26378</v>
      </c>
      <c r="C34">
        <v>1</v>
      </c>
      <c r="D34">
        <v>598</v>
      </c>
      <c r="E34">
        <v>1</v>
      </c>
      <c r="F34">
        <v>597</v>
      </c>
      <c r="G34">
        <v>99.832800000000006</v>
      </c>
      <c r="H34">
        <v>0.99832799999999999</v>
      </c>
      <c r="I34">
        <v>33.4</v>
      </c>
      <c r="J34">
        <v>60</v>
      </c>
      <c r="K34">
        <v>5207</v>
      </c>
      <c r="L34" t="s">
        <v>158</v>
      </c>
      <c r="M34" t="s">
        <v>159</v>
      </c>
      <c r="N34" t="s">
        <v>160</v>
      </c>
      <c r="O34" t="s">
        <v>161</v>
      </c>
      <c r="P34" t="s">
        <v>162</v>
      </c>
      <c r="Q34" t="s">
        <v>163</v>
      </c>
      <c r="R34" t="s">
        <v>164</v>
      </c>
      <c r="S34" t="s">
        <v>14</v>
      </c>
      <c r="T34">
        <v>0.99832775919732397</v>
      </c>
      <c r="U34">
        <v>4.0893041005476499E-2</v>
      </c>
      <c r="V34">
        <v>4.0961538561599599E-2</v>
      </c>
      <c r="W34">
        <v>0</v>
      </c>
      <c r="X34" s="3">
        <f t="shared" si="0"/>
        <v>598</v>
      </c>
      <c r="Y34" s="3">
        <f t="shared" si="1"/>
        <v>597.00014399999998</v>
      </c>
    </row>
    <row r="35" spans="1:25" x14ac:dyDescent="0.2">
      <c r="A35">
        <v>32</v>
      </c>
      <c r="B35">
        <v>26954</v>
      </c>
      <c r="C35">
        <v>1</v>
      </c>
      <c r="D35">
        <v>22466</v>
      </c>
      <c r="E35">
        <v>2</v>
      </c>
      <c r="F35">
        <v>2140</v>
      </c>
      <c r="G35">
        <v>9.5255100000000006</v>
      </c>
      <c r="H35">
        <v>9.5255099999999995E-2</v>
      </c>
      <c r="I35">
        <v>31.5</v>
      </c>
      <c r="J35">
        <v>60</v>
      </c>
      <c r="K35">
        <v>5207</v>
      </c>
      <c r="L35" t="s">
        <v>158</v>
      </c>
      <c r="M35" t="s">
        <v>159</v>
      </c>
      <c r="N35" t="s">
        <v>160</v>
      </c>
      <c r="O35" t="s">
        <v>161</v>
      </c>
      <c r="P35" t="s">
        <v>162</v>
      </c>
      <c r="Q35" t="s">
        <v>163</v>
      </c>
      <c r="R35" t="s">
        <v>164</v>
      </c>
      <c r="S35" t="s">
        <v>14</v>
      </c>
      <c r="T35">
        <v>0</v>
      </c>
      <c r="U35">
        <v>0</v>
      </c>
      <c r="V35" t="s">
        <v>241</v>
      </c>
      <c r="W35">
        <v>0</v>
      </c>
      <c r="X35" s="3">
        <f t="shared" si="0"/>
        <v>22466</v>
      </c>
      <c r="Y35" s="3">
        <f t="shared" si="1"/>
        <v>2140.0010766</v>
      </c>
    </row>
    <row r="36" spans="1:25" x14ac:dyDescent="0.2">
      <c r="A36">
        <v>33</v>
      </c>
      <c r="B36">
        <v>2696</v>
      </c>
      <c r="C36">
        <v>1</v>
      </c>
      <c r="D36">
        <v>1563</v>
      </c>
      <c r="E36">
        <v>1</v>
      </c>
      <c r="F36">
        <v>203</v>
      </c>
      <c r="G36">
        <v>12.9878</v>
      </c>
      <c r="H36">
        <v>0.12987799999999999</v>
      </c>
      <c r="I36">
        <v>24.1</v>
      </c>
      <c r="J36">
        <v>60</v>
      </c>
      <c r="K36">
        <v>5207</v>
      </c>
      <c r="L36" t="s">
        <v>158</v>
      </c>
      <c r="M36" t="s">
        <v>159</v>
      </c>
      <c r="N36" t="s">
        <v>160</v>
      </c>
      <c r="O36" t="s">
        <v>161</v>
      </c>
      <c r="P36" t="s">
        <v>162</v>
      </c>
      <c r="Q36" t="s">
        <v>163</v>
      </c>
      <c r="R36" t="s">
        <v>164</v>
      </c>
      <c r="S36" t="s">
        <v>14</v>
      </c>
      <c r="T36">
        <v>0.129878438899552</v>
      </c>
      <c r="U36">
        <v>0.33627723619007499</v>
      </c>
      <c r="V36">
        <v>2.5891690648526402</v>
      </c>
      <c r="W36">
        <v>0</v>
      </c>
      <c r="X36" s="3">
        <f t="shared" si="0"/>
        <v>1563</v>
      </c>
      <c r="Y36" s="3">
        <f t="shared" si="1"/>
        <v>202.999314</v>
      </c>
    </row>
    <row r="37" spans="1:25" x14ac:dyDescent="0.2">
      <c r="A37">
        <v>34</v>
      </c>
      <c r="B37">
        <v>28147</v>
      </c>
      <c r="C37">
        <v>1</v>
      </c>
      <c r="D37">
        <v>142</v>
      </c>
      <c r="E37">
        <v>1</v>
      </c>
      <c r="F37">
        <v>142</v>
      </c>
      <c r="G37">
        <v>100</v>
      </c>
      <c r="H37">
        <v>1</v>
      </c>
      <c r="I37">
        <v>29</v>
      </c>
      <c r="J37">
        <v>47</v>
      </c>
      <c r="K37">
        <v>5207</v>
      </c>
      <c r="L37" t="s">
        <v>158</v>
      </c>
      <c r="M37" t="s">
        <v>159</v>
      </c>
      <c r="N37" t="s">
        <v>160</v>
      </c>
      <c r="O37" t="s">
        <v>161</v>
      </c>
      <c r="P37" t="s">
        <v>162</v>
      </c>
      <c r="Q37" t="s">
        <v>163</v>
      </c>
      <c r="R37" t="s">
        <v>164</v>
      </c>
      <c r="S37" t="s">
        <v>14</v>
      </c>
      <c r="T37">
        <v>1</v>
      </c>
      <c r="U37">
        <v>0</v>
      </c>
      <c r="V37">
        <v>0</v>
      </c>
      <c r="W37">
        <v>0</v>
      </c>
      <c r="X37" s="3">
        <f t="shared" si="0"/>
        <v>142</v>
      </c>
      <c r="Y37" s="3">
        <f t="shared" si="1"/>
        <v>142</v>
      </c>
    </row>
    <row r="38" spans="1:25" x14ac:dyDescent="0.2">
      <c r="A38">
        <v>35</v>
      </c>
      <c r="B38">
        <v>28774</v>
      </c>
      <c r="C38">
        <v>1</v>
      </c>
      <c r="D38">
        <v>105</v>
      </c>
      <c r="E38">
        <v>1</v>
      </c>
      <c r="F38">
        <v>105</v>
      </c>
      <c r="G38">
        <v>100</v>
      </c>
      <c r="H38">
        <v>1</v>
      </c>
      <c r="I38">
        <v>31.1</v>
      </c>
      <c r="J38">
        <v>23</v>
      </c>
      <c r="K38">
        <v>5207</v>
      </c>
      <c r="L38" t="s">
        <v>158</v>
      </c>
      <c r="M38" t="s">
        <v>159</v>
      </c>
      <c r="N38" t="s">
        <v>160</v>
      </c>
      <c r="O38" t="s">
        <v>161</v>
      </c>
      <c r="P38" t="s">
        <v>162</v>
      </c>
      <c r="Q38" t="s">
        <v>163</v>
      </c>
      <c r="R38" t="s">
        <v>164</v>
      </c>
      <c r="S38" t="s">
        <v>14</v>
      </c>
      <c r="T38">
        <v>1</v>
      </c>
      <c r="U38">
        <v>0</v>
      </c>
      <c r="V38">
        <v>0</v>
      </c>
      <c r="W38">
        <v>0</v>
      </c>
      <c r="X38" s="3">
        <f t="shared" si="0"/>
        <v>105</v>
      </c>
      <c r="Y38" s="3">
        <f t="shared" si="1"/>
        <v>105</v>
      </c>
    </row>
    <row r="39" spans="1:25" x14ac:dyDescent="0.2">
      <c r="A39">
        <v>36</v>
      </c>
      <c r="B39">
        <v>29443</v>
      </c>
      <c r="C39">
        <v>1</v>
      </c>
      <c r="D39">
        <v>4288</v>
      </c>
      <c r="E39">
        <v>2</v>
      </c>
      <c r="F39">
        <v>3351</v>
      </c>
      <c r="G39">
        <v>78.148300000000006</v>
      </c>
      <c r="H39">
        <v>0.93610099999999996</v>
      </c>
      <c r="I39">
        <v>29.8</v>
      </c>
      <c r="J39">
        <v>60</v>
      </c>
      <c r="K39">
        <v>5207</v>
      </c>
      <c r="L39" t="s">
        <v>158</v>
      </c>
      <c r="M39" t="s">
        <v>159</v>
      </c>
      <c r="N39" t="s">
        <v>160</v>
      </c>
      <c r="O39" t="s">
        <v>161</v>
      </c>
      <c r="P39" t="s">
        <v>162</v>
      </c>
      <c r="Q39" t="s">
        <v>163</v>
      </c>
      <c r="R39" t="s">
        <v>164</v>
      </c>
      <c r="S39" t="s">
        <v>14</v>
      </c>
      <c r="T39">
        <v>0.93610074626865603</v>
      </c>
      <c r="U39">
        <v>0.60756670403735802</v>
      </c>
      <c r="V39">
        <v>0.64903986719287299</v>
      </c>
      <c r="W39">
        <v>0</v>
      </c>
      <c r="X39" s="3">
        <f t="shared" si="0"/>
        <v>4288</v>
      </c>
      <c r="Y39" s="3">
        <f t="shared" si="1"/>
        <v>4014.001088</v>
      </c>
    </row>
    <row r="40" spans="1:25" x14ac:dyDescent="0.2">
      <c r="A40">
        <v>37</v>
      </c>
      <c r="B40">
        <v>29763</v>
      </c>
      <c r="C40">
        <v>1</v>
      </c>
      <c r="D40">
        <v>4065</v>
      </c>
      <c r="E40">
        <v>1</v>
      </c>
      <c r="F40">
        <v>710</v>
      </c>
      <c r="G40">
        <v>17.466200000000001</v>
      </c>
      <c r="H40">
        <v>0.17466200000000001</v>
      </c>
      <c r="I40">
        <v>36.200000000000003</v>
      </c>
      <c r="J40">
        <v>60</v>
      </c>
      <c r="K40">
        <v>5207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14</v>
      </c>
      <c r="T40">
        <v>0.174661746617466</v>
      </c>
      <c r="U40">
        <v>0.37972423164945801</v>
      </c>
      <c r="V40">
        <v>2.1740549319085098</v>
      </c>
      <c r="W40">
        <v>0</v>
      </c>
      <c r="X40" s="3">
        <f t="shared" si="0"/>
        <v>4065</v>
      </c>
      <c r="Y40" s="3">
        <f t="shared" si="1"/>
        <v>710.00103000000001</v>
      </c>
    </row>
    <row r="41" spans="1:25" x14ac:dyDescent="0.2">
      <c r="A41">
        <v>38</v>
      </c>
      <c r="B41">
        <v>29835</v>
      </c>
      <c r="C41">
        <v>1</v>
      </c>
      <c r="D41">
        <v>3199</v>
      </c>
      <c r="E41">
        <v>1</v>
      </c>
      <c r="F41">
        <v>1554</v>
      </c>
      <c r="G41">
        <v>48.5777</v>
      </c>
      <c r="H41">
        <v>0.48577700000000001</v>
      </c>
      <c r="I41">
        <v>25.9</v>
      </c>
      <c r="J41">
        <v>60</v>
      </c>
      <c r="K41">
        <v>5207</v>
      </c>
      <c r="L41" t="s">
        <v>158</v>
      </c>
      <c r="M41" t="s">
        <v>159</v>
      </c>
      <c r="N41" t="s">
        <v>160</v>
      </c>
      <c r="O41" t="s">
        <v>161</v>
      </c>
      <c r="P41" t="s">
        <v>162</v>
      </c>
      <c r="Q41" t="s">
        <v>163</v>
      </c>
      <c r="R41" t="s">
        <v>164</v>
      </c>
      <c r="S41" t="s">
        <v>14</v>
      </c>
      <c r="T41">
        <v>0.48577680525164102</v>
      </c>
      <c r="U41">
        <v>0.49987579590509601</v>
      </c>
      <c r="V41">
        <v>1.0290235978766999</v>
      </c>
      <c r="W41">
        <v>0</v>
      </c>
      <c r="X41" s="3">
        <f t="shared" si="0"/>
        <v>3199</v>
      </c>
      <c r="Y41" s="3">
        <f t="shared" si="1"/>
        <v>1554.0006230000001</v>
      </c>
    </row>
    <row r="42" spans="1:25" x14ac:dyDescent="0.2">
      <c r="A42">
        <v>39</v>
      </c>
      <c r="B42">
        <v>2992</v>
      </c>
      <c r="C42">
        <v>1</v>
      </c>
      <c r="D42">
        <v>435</v>
      </c>
      <c r="E42">
        <v>1</v>
      </c>
      <c r="F42">
        <v>414</v>
      </c>
      <c r="G42">
        <v>95.172399999999996</v>
      </c>
      <c r="H42">
        <v>0.95172400000000001</v>
      </c>
      <c r="I42">
        <v>19.2</v>
      </c>
      <c r="J42">
        <v>60</v>
      </c>
      <c r="K42">
        <v>5207</v>
      </c>
      <c r="L42" t="s">
        <v>158</v>
      </c>
      <c r="M42" t="s">
        <v>159</v>
      </c>
      <c r="N42" t="s">
        <v>160</v>
      </c>
      <c r="O42" t="s">
        <v>161</v>
      </c>
      <c r="P42" t="s">
        <v>162</v>
      </c>
      <c r="Q42" t="s">
        <v>163</v>
      </c>
      <c r="R42" t="s">
        <v>164</v>
      </c>
      <c r="S42" t="s">
        <v>14</v>
      </c>
      <c r="T42">
        <v>0.95172413793103405</v>
      </c>
      <c r="U42">
        <v>0.21459535867395799</v>
      </c>
      <c r="V42">
        <v>0.22548063049075301</v>
      </c>
      <c r="W42">
        <v>0</v>
      </c>
      <c r="X42" s="3">
        <f t="shared" si="0"/>
        <v>435</v>
      </c>
      <c r="Y42" s="3">
        <f t="shared" si="1"/>
        <v>413.99993999999998</v>
      </c>
    </row>
    <row r="43" spans="1:25" x14ac:dyDescent="0.2">
      <c r="A43">
        <v>40</v>
      </c>
      <c r="B43">
        <v>30189</v>
      </c>
      <c r="C43">
        <v>1</v>
      </c>
      <c r="D43">
        <v>104344</v>
      </c>
      <c r="E43">
        <v>4</v>
      </c>
      <c r="F43">
        <v>5151</v>
      </c>
      <c r="G43">
        <v>4.9365600000000001</v>
      </c>
      <c r="H43">
        <v>4.9365600000000003E-2</v>
      </c>
      <c r="I43">
        <v>31.3</v>
      </c>
      <c r="J43">
        <v>60</v>
      </c>
      <c r="K43">
        <v>5207</v>
      </c>
      <c r="L43" t="s">
        <v>158</v>
      </c>
      <c r="M43" t="s">
        <v>159</v>
      </c>
      <c r="N43" t="s">
        <v>160</v>
      </c>
      <c r="O43" t="s">
        <v>161</v>
      </c>
      <c r="P43" t="s">
        <v>162</v>
      </c>
      <c r="Q43" t="s">
        <v>163</v>
      </c>
      <c r="R43" t="s">
        <v>164</v>
      </c>
      <c r="S43" t="s">
        <v>14</v>
      </c>
      <c r="T43">
        <v>0</v>
      </c>
      <c r="U43">
        <v>0</v>
      </c>
      <c r="V43" t="s">
        <v>241</v>
      </c>
      <c r="W43">
        <v>0.01</v>
      </c>
      <c r="X43" s="3">
        <f t="shared" si="0"/>
        <v>104344</v>
      </c>
      <c r="Y43" s="3">
        <f t="shared" si="1"/>
        <v>5151.0041664</v>
      </c>
    </row>
    <row r="44" spans="1:25" x14ac:dyDescent="0.2">
      <c r="A44">
        <v>41</v>
      </c>
      <c r="B44">
        <v>30226</v>
      </c>
      <c r="C44">
        <v>1</v>
      </c>
      <c r="D44">
        <v>2729</v>
      </c>
      <c r="E44">
        <v>1</v>
      </c>
      <c r="F44">
        <v>314</v>
      </c>
      <c r="G44">
        <v>11.506</v>
      </c>
      <c r="H44">
        <v>0.11506</v>
      </c>
      <c r="I44">
        <v>31.3</v>
      </c>
      <c r="J44">
        <v>60</v>
      </c>
      <c r="K44">
        <v>5207</v>
      </c>
      <c r="L44" t="s">
        <v>158</v>
      </c>
      <c r="M44" t="s">
        <v>159</v>
      </c>
      <c r="N44" t="s">
        <v>160</v>
      </c>
      <c r="O44" t="s">
        <v>161</v>
      </c>
      <c r="P44" t="s">
        <v>162</v>
      </c>
      <c r="Q44" t="s">
        <v>163</v>
      </c>
      <c r="R44" t="s">
        <v>164</v>
      </c>
      <c r="S44" t="s">
        <v>14</v>
      </c>
      <c r="T44">
        <v>0.11506046170758499</v>
      </c>
      <c r="U44">
        <v>0.31915337453175502</v>
      </c>
      <c r="V44">
        <v>2.7737884047680201</v>
      </c>
      <c r="W44">
        <v>0</v>
      </c>
      <c r="X44" s="3">
        <f t="shared" si="0"/>
        <v>2729</v>
      </c>
      <c r="Y44" s="3">
        <f t="shared" si="1"/>
        <v>313.99874</v>
      </c>
    </row>
    <row r="45" spans="1:25" x14ac:dyDescent="0.2">
      <c r="A45">
        <v>42</v>
      </c>
      <c r="B45">
        <v>30380</v>
      </c>
      <c r="C45">
        <v>1</v>
      </c>
      <c r="D45">
        <v>3439</v>
      </c>
      <c r="E45">
        <v>1</v>
      </c>
      <c r="F45">
        <v>3427</v>
      </c>
      <c r="G45">
        <v>99.6511</v>
      </c>
      <c r="H45">
        <v>0.99651100000000004</v>
      </c>
      <c r="I45">
        <v>34.700000000000003</v>
      </c>
      <c r="J45">
        <v>60</v>
      </c>
      <c r="K45">
        <v>5207</v>
      </c>
      <c r="L45" t="s">
        <v>158</v>
      </c>
      <c r="M45" t="s">
        <v>159</v>
      </c>
      <c r="N45" t="s">
        <v>160</v>
      </c>
      <c r="O45" t="s">
        <v>161</v>
      </c>
      <c r="P45" t="s">
        <v>162</v>
      </c>
      <c r="Q45" t="s">
        <v>163</v>
      </c>
      <c r="R45" t="s">
        <v>164</v>
      </c>
      <c r="S45" t="s">
        <v>14</v>
      </c>
      <c r="T45">
        <v>0.99651061355045001</v>
      </c>
      <c r="U45">
        <v>5.8976453240469698E-2</v>
      </c>
      <c r="V45">
        <v>5.91829654782536E-2</v>
      </c>
      <c r="W45">
        <v>0</v>
      </c>
      <c r="X45" s="3">
        <f t="shared" si="0"/>
        <v>3439</v>
      </c>
      <c r="Y45" s="3">
        <f t="shared" si="1"/>
        <v>3427.0013290000002</v>
      </c>
    </row>
    <row r="46" spans="1:25" x14ac:dyDescent="0.2">
      <c r="A46">
        <v>43</v>
      </c>
      <c r="B46">
        <v>30415</v>
      </c>
      <c r="C46">
        <v>1</v>
      </c>
      <c r="D46">
        <v>4170</v>
      </c>
      <c r="E46">
        <v>1</v>
      </c>
      <c r="F46">
        <v>3333</v>
      </c>
      <c r="G46">
        <v>79.928100000000001</v>
      </c>
      <c r="H46">
        <v>0.79928100000000002</v>
      </c>
      <c r="I46">
        <v>29.9</v>
      </c>
      <c r="J46">
        <v>60</v>
      </c>
      <c r="K46">
        <v>5207</v>
      </c>
      <c r="L46" t="s">
        <v>158</v>
      </c>
      <c r="M46" t="s">
        <v>159</v>
      </c>
      <c r="N46" t="s">
        <v>160</v>
      </c>
      <c r="O46" t="s">
        <v>161</v>
      </c>
      <c r="P46" t="s">
        <v>162</v>
      </c>
      <c r="Q46" t="s">
        <v>163</v>
      </c>
      <c r="R46" t="s">
        <v>164</v>
      </c>
      <c r="S46" t="s">
        <v>14</v>
      </c>
      <c r="T46">
        <v>0.79928057553956799</v>
      </c>
      <c r="U46">
        <v>0.400586593669499</v>
      </c>
      <c r="V46">
        <v>0.50118394707525105</v>
      </c>
      <c r="W46">
        <v>0</v>
      </c>
      <c r="X46" s="3">
        <f t="shared" si="0"/>
        <v>4170</v>
      </c>
      <c r="Y46" s="3">
        <f t="shared" si="1"/>
        <v>3333.0017700000003</v>
      </c>
    </row>
    <row r="47" spans="1:25" x14ac:dyDescent="0.2">
      <c r="A47">
        <v>44</v>
      </c>
      <c r="B47">
        <v>30427</v>
      </c>
      <c r="C47">
        <v>1</v>
      </c>
      <c r="D47">
        <v>24775</v>
      </c>
      <c r="E47">
        <v>5</v>
      </c>
      <c r="F47">
        <v>6509</v>
      </c>
      <c r="G47">
        <v>26.272500000000001</v>
      </c>
      <c r="H47">
        <v>0.30183700000000002</v>
      </c>
      <c r="I47">
        <v>30.8</v>
      </c>
      <c r="J47">
        <v>60</v>
      </c>
      <c r="K47">
        <v>5207</v>
      </c>
      <c r="L47" t="s">
        <v>158</v>
      </c>
      <c r="M47" t="s">
        <v>159</v>
      </c>
      <c r="N47" t="s">
        <v>160</v>
      </c>
      <c r="O47" t="s">
        <v>161</v>
      </c>
      <c r="P47" t="s">
        <v>162</v>
      </c>
      <c r="Q47" t="s">
        <v>163</v>
      </c>
      <c r="R47" t="s">
        <v>164</v>
      </c>
      <c r="S47" t="s">
        <v>14</v>
      </c>
      <c r="T47">
        <v>0</v>
      </c>
      <c r="U47">
        <v>0</v>
      </c>
      <c r="V47" t="s">
        <v>241</v>
      </c>
      <c r="W47">
        <v>0.01</v>
      </c>
      <c r="X47" s="3">
        <f t="shared" si="0"/>
        <v>24775</v>
      </c>
      <c r="Y47" s="3">
        <f t="shared" si="1"/>
        <v>7478.0116750000007</v>
      </c>
    </row>
    <row r="48" spans="1:25" x14ac:dyDescent="0.2">
      <c r="A48">
        <v>45</v>
      </c>
      <c r="B48">
        <v>30525</v>
      </c>
      <c r="C48">
        <v>1</v>
      </c>
      <c r="D48">
        <v>8750</v>
      </c>
      <c r="E48">
        <v>1</v>
      </c>
      <c r="F48">
        <v>7669</v>
      </c>
      <c r="G48">
        <v>87.645700000000005</v>
      </c>
      <c r="H48">
        <v>0.87645700000000004</v>
      </c>
      <c r="I48">
        <v>27.2</v>
      </c>
      <c r="J48">
        <v>60</v>
      </c>
      <c r="K48">
        <v>5207</v>
      </c>
      <c r="L48" t="s">
        <v>158</v>
      </c>
      <c r="M48" t="s">
        <v>159</v>
      </c>
      <c r="N48" t="s">
        <v>160</v>
      </c>
      <c r="O48" t="s">
        <v>161</v>
      </c>
      <c r="P48" t="s">
        <v>162</v>
      </c>
      <c r="Q48" t="s">
        <v>163</v>
      </c>
      <c r="R48" t="s">
        <v>164</v>
      </c>
      <c r="S48" t="s">
        <v>14</v>
      </c>
      <c r="T48">
        <v>0</v>
      </c>
      <c r="U48">
        <v>0</v>
      </c>
      <c r="V48" t="s">
        <v>241</v>
      </c>
      <c r="W48">
        <v>0</v>
      </c>
      <c r="X48" s="3">
        <f t="shared" si="0"/>
        <v>8750</v>
      </c>
      <c r="Y48" s="3">
        <f t="shared" si="1"/>
        <v>7668.9987500000007</v>
      </c>
    </row>
    <row r="49" spans="1:25" x14ac:dyDescent="0.2">
      <c r="A49">
        <v>46</v>
      </c>
      <c r="B49">
        <v>30549</v>
      </c>
      <c r="C49">
        <v>1</v>
      </c>
      <c r="D49">
        <v>2610</v>
      </c>
      <c r="E49">
        <v>2</v>
      </c>
      <c r="F49">
        <v>2506</v>
      </c>
      <c r="G49">
        <v>96.015299999999996</v>
      </c>
      <c r="H49">
        <v>1.1088100000000001</v>
      </c>
      <c r="I49">
        <v>24.6</v>
      </c>
      <c r="J49">
        <v>30.5</v>
      </c>
      <c r="K49">
        <v>5207</v>
      </c>
      <c r="L49" t="s">
        <v>158</v>
      </c>
      <c r="M49" t="s">
        <v>159</v>
      </c>
      <c r="N49" t="s">
        <v>160</v>
      </c>
      <c r="O49" t="s">
        <v>161</v>
      </c>
      <c r="P49" t="s">
        <v>162</v>
      </c>
      <c r="Q49" t="s">
        <v>163</v>
      </c>
      <c r="R49" t="s">
        <v>164</v>
      </c>
      <c r="S49" t="s">
        <v>14</v>
      </c>
      <c r="T49">
        <v>1.1088122605363899</v>
      </c>
      <c r="U49">
        <v>0.42039666151356703</v>
      </c>
      <c r="V49">
        <v>0.37914142589855199</v>
      </c>
      <c r="W49">
        <v>0</v>
      </c>
      <c r="X49" s="3">
        <f t="shared" si="0"/>
        <v>2610</v>
      </c>
      <c r="Y49" s="3">
        <f t="shared" si="1"/>
        <v>2893.9941000000003</v>
      </c>
    </row>
    <row r="50" spans="1:25" x14ac:dyDescent="0.2">
      <c r="A50">
        <v>47</v>
      </c>
      <c r="B50">
        <v>30613</v>
      </c>
      <c r="C50">
        <v>1</v>
      </c>
      <c r="D50">
        <v>8397</v>
      </c>
      <c r="E50">
        <v>2</v>
      </c>
      <c r="F50">
        <v>1877</v>
      </c>
      <c r="G50">
        <v>22.353200000000001</v>
      </c>
      <c r="H50">
        <v>0.31904300000000002</v>
      </c>
      <c r="I50">
        <v>32</v>
      </c>
      <c r="J50">
        <v>60</v>
      </c>
      <c r="K50">
        <v>5207</v>
      </c>
      <c r="L50" t="s">
        <v>158</v>
      </c>
      <c r="M50" t="s">
        <v>159</v>
      </c>
      <c r="N50" t="s">
        <v>160</v>
      </c>
      <c r="O50" t="s">
        <v>161</v>
      </c>
      <c r="P50" t="s">
        <v>162</v>
      </c>
      <c r="Q50" t="s">
        <v>163</v>
      </c>
      <c r="R50" t="s">
        <v>164</v>
      </c>
      <c r="S50" t="s">
        <v>14</v>
      </c>
      <c r="T50">
        <v>0</v>
      </c>
      <c r="U50">
        <v>0</v>
      </c>
      <c r="V50" t="s">
        <v>241</v>
      </c>
      <c r="W50">
        <v>0</v>
      </c>
      <c r="X50" s="3">
        <f t="shared" si="0"/>
        <v>8397</v>
      </c>
      <c r="Y50" s="3">
        <f t="shared" si="1"/>
        <v>2679.0040710000003</v>
      </c>
    </row>
    <row r="51" spans="1:25" x14ac:dyDescent="0.2">
      <c r="A51">
        <v>48</v>
      </c>
      <c r="B51">
        <v>31111</v>
      </c>
      <c r="C51">
        <v>1</v>
      </c>
      <c r="D51">
        <v>474</v>
      </c>
      <c r="E51">
        <v>1</v>
      </c>
      <c r="F51">
        <v>340</v>
      </c>
      <c r="G51">
        <v>71.73</v>
      </c>
      <c r="H51">
        <v>0.71730000000000005</v>
      </c>
      <c r="I51">
        <v>35.4</v>
      </c>
      <c r="J51">
        <v>20</v>
      </c>
      <c r="K51">
        <v>5207</v>
      </c>
      <c r="L51" t="s">
        <v>158</v>
      </c>
      <c r="M51" t="s">
        <v>159</v>
      </c>
      <c r="N51" t="s">
        <v>160</v>
      </c>
      <c r="O51" t="s">
        <v>161</v>
      </c>
      <c r="P51" t="s">
        <v>162</v>
      </c>
      <c r="Q51" t="s">
        <v>163</v>
      </c>
      <c r="R51" t="s">
        <v>164</v>
      </c>
      <c r="S51" t="s">
        <v>14</v>
      </c>
      <c r="T51">
        <v>0.71729957805907096</v>
      </c>
      <c r="U51">
        <v>0.450787761173149</v>
      </c>
      <c r="V51">
        <v>0.62845117292962505</v>
      </c>
      <c r="W51">
        <v>0</v>
      </c>
      <c r="X51" s="3">
        <f t="shared" si="0"/>
        <v>474</v>
      </c>
      <c r="Y51" s="3">
        <f t="shared" si="1"/>
        <v>340.00020000000001</v>
      </c>
    </row>
    <row r="52" spans="1:25" x14ac:dyDescent="0.2">
      <c r="A52">
        <v>49</v>
      </c>
      <c r="B52">
        <v>31149</v>
      </c>
      <c r="C52">
        <v>1</v>
      </c>
      <c r="D52">
        <v>5610</v>
      </c>
      <c r="E52">
        <v>2</v>
      </c>
      <c r="F52">
        <v>835</v>
      </c>
      <c r="G52">
        <v>14.8841</v>
      </c>
      <c r="H52">
        <v>0.19447400000000001</v>
      </c>
      <c r="I52">
        <v>20.7</v>
      </c>
      <c r="J52">
        <v>60</v>
      </c>
      <c r="K52">
        <v>5207</v>
      </c>
      <c r="L52" t="s">
        <v>158</v>
      </c>
      <c r="M52" t="s">
        <v>159</v>
      </c>
      <c r="N52" t="s">
        <v>160</v>
      </c>
      <c r="O52" t="s">
        <v>161</v>
      </c>
      <c r="P52" t="s">
        <v>162</v>
      </c>
      <c r="Q52" t="s">
        <v>163</v>
      </c>
      <c r="R52" t="s">
        <v>164</v>
      </c>
      <c r="S52" t="s">
        <v>14</v>
      </c>
      <c r="T52">
        <v>0.194474153297682</v>
      </c>
      <c r="U52">
        <v>0.49795959118940503</v>
      </c>
      <c r="V52">
        <v>2.5605438190399301</v>
      </c>
      <c r="W52">
        <v>0</v>
      </c>
      <c r="X52" s="3">
        <f t="shared" si="0"/>
        <v>5610</v>
      </c>
      <c r="Y52" s="3">
        <f t="shared" si="1"/>
        <v>1090.9991400000001</v>
      </c>
    </row>
    <row r="53" spans="1:25" x14ac:dyDescent="0.2">
      <c r="A53">
        <v>50</v>
      </c>
      <c r="B53">
        <v>31452</v>
      </c>
      <c r="C53">
        <v>1</v>
      </c>
      <c r="D53">
        <v>2457</v>
      </c>
      <c r="E53">
        <v>1</v>
      </c>
      <c r="F53">
        <v>276</v>
      </c>
      <c r="G53">
        <v>11.2332</v>
      </c>
      <c r="H53">
        <v>0.112332</v>
      </c>
      <c r="I53">
        <v>21.9</v>
      </c>
      <c r="J53">
        <v>60</v>
      </c>
      <c r="K53">
        <v>5207</v>
      </c>
      <c r="L53" t="s">
        <v>158</v>
      </c>
      <c r="M53" t="s">
        <v>159</v>
      </c>
      <c r="N53" t="s">
        <v>160</v>
      </c>
      <c r="O53" t="s">
        <v>161</v>
      </c>
      <c r="P53" t="s">
        <v>162</v>
      </c>
      <c r="Q53" t="s">
        <v>163</v>
      </c>
      <c r="R53" t="s">
        <v>164</v>
      </c>
      <c r="S53" t="s">
        <v>14</v>
      </c>
      <c r="T53">
        <v>0.112332112332112</v>
      </c>
      <c r="U53">
        <v>0.31583889702620499</v>
      </c>
      <c r="V53">
        <v>2.8116527898311099</v>
      </c>
      <c r="W53">
        <v>0</v>
      </c>
      <c r="X53" s="3">
        <f t="shared" si="0"/>
        <v>2457</v>
      </c>
      <c r="Y53" s="3">
        <f t="shared" si="1"/>
        <v>275.99972400000001</v>
      </c>
    </row>
    <row r="54" spans="1:25" x14ac:dyDescent="0.2">
      <c r="A54">
        <v>51</v>
      </c>
      <c r="B54">
        <v>31502</v>
      </c>
      <c r="C54">
        <v>1</v>
      </c>
      <c r="D54">
        <v>5181</v>
      </c>
      <c r="E54">
        <v>1</v>
      </c>
      <c r="F54">
        <v>559</v>
      </c>
      <c r="G54">
        <v>10.789400000000001</v>
      </c>
      <c r="H54">
        <v>0.107894</v>
      </c>
      <c r="I54">
        <v>31.1</v>
      </c>
      <c r="J54">
        <v>60</v>
      </c>
      <c r="K54">
        <v>5207</v>
      </c>
      <c r="L54" t="s">
        <v>158</v>
      </c>
      <c r="M54" t="s">
        <v>159</v>
      </c>
      <c r="N54" t="s">
        <v>160</v>
      </c>
      <c r="O54" t="s">
        <v>161</v>
      </c>
      <c r="P54" t="s">
        <v>162</v>
      </c>
      <c r="Q54" t="s">
        <v>163</v>
      </c>
      <c r="R54" t="s">
        <v>164</v>
      </c>
      <c r="S54" t="s">
        <v>14</v>
      </c>
      <c r="T54">
        <v>0.107894228913337</v>
      </c>
      <c r="U54">
        <v>0.31027672480090102</v>
      </c>
      <c r="V54">
        <v>2.8757490361242799</v>
      </c>
      <c r="W54">
        <v>0</v>
      </c>
      <c r="X54" s="3">
        <f t="shared" si="0"/>
        <v>5181</v>
      </c>
      <c r="Y54" s="3">
        <f t="shared" si="1"/>
        <v>558.99881400000004</v>
      </c>
    </row>
    <row r="55" spans="1:25" x14ac:dyDescent="0.2">
      <c r="A55">
        <v>52</v>
      </c>
      <c r="B55">
        <v>31529</v>
      </c>
      <c r="C55">
        <v>1</v>
      </c>
      <c r="D55">
        <v>6209</v>
      </c>
      <c r="E55">
        <v>1</v>
      </c>
      <c r="F55">
        <v>953</v>
      </c>
      <c r="G55">
        <v>15.348699999999999</v>
      </c>
      <c r="H55">
        <v>0.15348700000000001</v>
      </c>
      <c r="I55">
        <v>31.6</v>
      </c>
      <c r="J55">
        <v>60</v>
      </c>
      <c r="K55">
        <v>5207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164</v>
      </c>
      <c r="S55" t="s">
        <v>14</v>
      </c>
      <c r="T55">
        <v>0.15348687389273599</v>
      </c>
      <c r="U55">
        <v>0.36048520450129401</v>
      </c>
      <c r="V55">
        <v>2.3486386513625699</v>
      </c>
      <c r="W55">
        <v>0</v>
      </c>
      <c r="X55" s="3">
        <f t="shared" si="0"/>
        <v>6209</v>
      </c>
      <c r="Y55" s="3">
        <f t="shared" si="1"/>
        <v>953.00078300000007</v>
      </c>
    </row>
    <row r="56" spans="1:25" x14ac:dyDescent="0.2">
      <c r="A56">
        <v>53</v>
      </c>
      <c r="B56">
        <v>31724</v>
      </c>
      <c r="C56">
        <v>1</v>
      </c>
      <c r="D56">
        <v>13278</v>
      </c>
      <c r="E56">
        <v>1</v>
      </c>
      <c r="F56">
        <v>3948</v>
      </c>
      <c r="G56">
        <v>29.7334</v>
      </c>
      <c r="H56">
        <v>0.29733399999999999</v>
      </c>
      <c r="I56">
        <v>14.9</v>
      </c>
      <c r="J56">
        <v>60</v>
      </c>
      <c r="K56">
        <v>5207</v>
      </c>
      <c r="L56" t="s">
        <v>158</v>
      </c>
      <c r="M56" t="s">
        <v>159</v>
      </c>
      <c r="N56" t="s">
        <v>160</v>
      </c>
      <c r="O56" t="s">
        <v>161</v>
      </c>
      <c r="P56" t="s">
        <v>162</v>
      </c>
      <c r="Q56" t="s">
        <v>163</v>
      </c>
      <c r="R56" t="s">
        <v>164</v>
      </c>
      <c r="S56" t="s">
        <v>14</v>
      </c>
      <c r="T56">
        <v>0</v>
      </c>
      <c r="U56">
        <v>0</v>
      </c>
      <c r="V56" t="s">
        <v>241</v>
      </c>
      <c r="W56">
        <v>0</v>
      </c>
      <c r="X56" s="3">
        <f t="shared" si="0"/>
        <v>13278</v>
      </c>
      <c r="Y56" s="3">
        <f t="shared" si="1"/>
        <v>3948.0008519999997</v>
      </c>
    </row>
    <row r="57" spans="1:25" x14ac:dyDescent="0.2">
      <c r="A57">
        <v>54</v>
      </c>
      <c r="B57">
        <v>31768</v>
      </c>
      <c r="C57">
        <v>1</v>
      </c>
      <c r="D57">
        <v>4725</v>
      </c>
      <c r="E57">
        <v>1</v>
      </c>
      <c r="F57">
        <v>659</v>
      </c>
      <c r="G57">
        <v>13.947100000000001</v>
      </c>
      <c r="H57">
        <v>0.13947100000000001</v>
      </c>
      <c r="I57">
        <v>32.6</v>
      </c>
      <c r="J57">
        <v>60</v>
      </c>
      <c r="K57">
        <v>5207</v>
      </c>
      <c r="L57" t="s">
        <v>158</v>
      </c>
      <c r="M57" t="s">
        <v>159</v>
      </c>
      <c r="N57" t="s">
        <v>160</v>
      </c>
      <c r="O57" t="s">
        <v>161</v>
      </c>
      <c r="P57" t="s">
        <v>162</v>
      </c>
      <c r="Q57" t="s">
        <v>163</v>
      </c>
      <c r="R57" t="s">
        <v>164</v>
      </c>
      <c r="S57" t="s">
        <v>14</v>
      </c>
      <c r="T57">
        <v>0.139470899470899</v>
      </c>
      <c r="U57">
        <v>0.34647391510189701</v>
      </c>
      <c r="V57">
        <v>2.4842021985682301</v>
      </c>
      <c r="W57">
        <v>0</v>
      </c>
      <c r="X57" s="3">
        <f t="shared" si="0"/>
        <v>4725</v>
      </c>
      <c r="Y57" s="3">
        <f t="shared" si="1"/>
        <v>659.00047500000005</v>
      </c>
    </row>
    <row r="58" spans="1:25" x14ac:dyDescent="0.2">
      <c r="A58">
        <v>55</v>
      </c>
      <c r="B58">
        <v>31872</v>
      </c>
      <c r="C58">
        <v>1</v>
      </c>
      <c r="D58">
        <v>6177</v>
      </c>
      <c r="E58">
        <v>1</v>
      </c>
      <c r="F58">
        <v>1845</v>
      </c>
      <c r="G58">
        <v>29.8689</v>
      </c>
      <c r="H58">
        <v>0.29868899999999998</v>
      </c>
      <c r="I58">
        <v>25.4</v>
      </c>
      <c r="J58">
        <v>60</v>
      </c>
      <c r="K58">
        <v>5207</v>
      </c>
      <c r="L58" t="s">
        <v>158</v>
      </c>
      <c r="M58" t="s">
        <v>159</v>
      </c>
      <c r="N58" t="s">
        <v>160</v>
      </c>
      <c r="O58" t="s">
        <v>161</v>
      </c>
      <c r="P58" t="s">
        <v>162</v>
      </c>
      <c r="Q58" t="s">
        <v>163</v>
      </c>
      <c r="R58" t="s">
        <v>164</v>
      </c>
      <c r="S58" t="s">
        <v>14</v>
      </c>
      <c r="T58">
        <v>0.29868868382710001</v>
      </c>
      <c r="U58">
        <v>0.45772007970284601</v>
      </c>
      <c r="V58">
        <v>1.53243194163928</v>
      </c>
      <c r="W58">
        <v>0</v>
      </c>
      <c r="X58" s="3">
        <f t="shared" si="0"/>
        <v>6177</v>
      </c>
      <c r="Y58" s="3">
        <f t="shared" si="1"/>
        <v>1845.001953</v>
      </c>
    </row>
    <row r="59" spans="1:25" x14ac:dyDescent="0.2">
      <c r="A59">
        <v>56</v>
      </c>
      <c r="B59">
        <v>31981</v>
      </c>
      <c r="C59">
        <v>1</v>
      </c>
      <c r="D59">
        <v>4739</v>
      </c>
      <c r="E59">
        <v>1</v>
      </c>
      <c r="F59">
        <v>525</v>
      </c>
      <c r="G59">
        <v>11.0783</v>
      </c>
      <c r="H59">
        <v>0.11078300000000001</v>
      </c>
      <c r="I59">
        <v>33.700000000000003</v>
      </c>
      <c r="J59">
        <v>60</v>
      </c>
      <c r="K59">
        <v>5207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164</v>
      </c>
      <c r="S59" t="s">
        <v>14</v>
      </c>
      <c r="T59">
        <v>0.110782865583456</v>
      </c>
      <c r="U59">
        <v>0.31389618308362899</v>
      </c>
      <c r="V59">
        <v>2.83343621263489</v>
      </c>
      <c r="W59">
        <v>0</v>
      </c>
      <c r="X59" s="3">
        <f t="shared" si="0"/>
        <v>4739</v>
      </c>
      <c r="Y59" s="3">
        <f t="shared" si="1"/>
        <v>525.00063699999998</v>
      </c>
    </row>
    <row r="60" spans="1:25" x14ac:dyDescent="0.2">
      <c r="A60">
        <v>57</v>
      </c>
      <c r="B60">
        <v>32036</v>
      </c>
      <c r="C60">
        <v>1</v>
      </c>
      <c r="D60">
        <v>15224</v>
      </c>
      <c r="E60">
        <v>2</v>
      </c>
      <c r="F60">
        <v>2412</v>
      </c>
      <c r="G60">
        <v>15.843400000000001</v>
      </c>
      <c r="H60">
        <v>0.15843399999999999</v>
      </c>
      <c r="I60">
        <v>22</v>
      </c>
      <c r="J60">
        <v>60</v>
      </c>
      <c r="K60">
        <v>5207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164</v>
      </c>
      <c r="S60" t="s">
        <v>14</v>
      </c>
      <c r="T60">
        <v>0</v>
      </c>
      <c r="U60">
        <v>0</v>
      </c>
      <c r="V60" t="s">
        <v>241</v>
      </c>
      <c r="W60">
        <v>0</v>
      </c>
      <c r="X60" s="3">
        <f t="shared" si="0"/>
        <v>15224</v>
      </c>
      <c r="Y60" s="3">
        <f t="shared" si="1"/>
        <v>2411.9992159999997</v>
      </c>
    </row>
    <row r="61" spans="1:25" x14ac:dyDescent="0.2">
      <c r="A61">
        <v>58</v>
      </c>
      <c r="B61">
        <v>32143</v>
      </c>
      <c r="C61">
        <v>1</v>
      </c>
      <c r="D61">
        <v>6801</v>
      </c>
      <c r="E61">
        <v>1</v>
      </c>
      <c r="F61">
        <v>4616</v>
      </c>
      <c r="G61">
        <v>67.872399999999999</v>
      </c>
      <c r="H61">
        <v>0.67872399999999999</v>
      </c>
      <c r="I61">
        <v>32.200000000000003</v>
      </c>
      <c r="J61">
        <v>60</v>
      </c>
      <c r="K61">
        <v>5207</v>
      </c>
      <c r="L61" t="s">
        <v>158</v>
      </c>
      <c r="M61" t="s">
        <v>159</v>
      </c>
      <c r="N61" t="s">
        <v>160</v>
      </c>
      <c r="O61" t="s">
        <v>161</v>
      </c>
      <c r="P61" t="s">
        <v>162</v>
      </c>
      <c r="Q61" t="s">
        <v>163</v>
      </c>
      <c r="R61" t="s">
        <v>164</v>
      </c>
      <c r="S61" t="s">
        <v>14</v>
      </c>
      <c r="T61">
        <v>0</v>
      </c>
      <c r="U61">
        <v>0</v>
      </c>
      <c r="V61" t="s">
        <v>241</v>
      </c>
      <c r="W61">
        <v>0</v>
      </c>
      <c r="X61" s="3">
        <f t="shared" si="0"/>
        <v>6801</v>
      </c>
      <c r="Y61" s="3">
        <f t="shared" si="1"/>
        <v>4616.0019240000001</v>
      </c>
    </row>
    <row r="62" spans="1:25" x14ac:dyDescent="0.2">
      <c r="A62">
        <v>59</v>
      </c>
      <c r="B62">
        <v>32180</v>
      </c>
      <c r="C62">
        <v>1</v>
      </c>
      <c r="D62">
        <v>3538</v>
      </c>
      <c r="E62">
        <v>1</v>
      </c>
      <c r="F62">
        <v>1226</v>
      </c>
      <c r="G62">
        <v>34.652299999999997</v>
      </c>
      <c r="H62">
        <v>0.34652300000000003</v>
      </c>
      <c r="I62">
        <v>31.2</v>
      </c>
      <c r="J62">
        <v>60</v>
      </c>
      <c r="K62">
        <v>5207</v>
      </c>
      <c r="L62" t="s">
        <v>158</v>
      </c>
      <c r="M62" t="s">
        <v>159</v>
      </c>
      <c r="N62" t="s">
        <v>160</v>
      </c>
      <c r="O62" t="s">
        <v>161</v>
      </c>
      <c r="P62" t="s">
        <v>162</v>
      </c>
      <c r="Q62" t="s">
        <v>163</v>
      </c>
      <c r="R62" t="s">
        <v>164</v>
      </c>
      <c r="S62" t="s">
        <v>14</v>
      </c>
      <c r="T62">
        <v>0.34652345958168401</v>
      </c>
      <c r="U62">
        <v>0.47592958859203699</v>
      </c>
      <c r="V62">
        <v>1.3734411781717999</v>
      </c>
      <c r="W62">
        <v>0</v>
      </c>
      <c r="X62" s="3">
        <f t="shared" si="0"/>
        <v>3538</v>
      </c>
      <c r="Y62" s="3">
        <f t="shared" si="1"/>
        <v>1225.998374</v>
      </c>
    </row>
    <row r="63" spans="1:25" x14ac:dyDescent="0.2">
      <c r="A63">
        <v>60</v>
      </c>
      <c r="B63">
        <v>32229</v>
      </c>
      <c r="C63">
        <v>1</v>
      </c>
      <c r="D63">
        <v>4984</v>
      </c>
      <c r="E63">
        <v>1</v>
      </c>
      <c r="F63">
        <v>428</v>
      </c>
      <c r="G63">
        <v>8.5874799999999993</v>
      </c>
      <c r="H63">
        <v>8.5874800000000001E-2</v>
      </c>
      <c r="I63">
        <v>33.700000000000003</v>
      </c>
      <c r="J63">
        <v>60</v>
      </c>
      <c r="K63">
        <v>5207</v>
      </c>
      <c r="L63" t="s">
        <v>158</v>
      </c>
      <c r="M63" t="s">
        <v>159</v>
      </c>
      <c r="N63" t="s">
        <v>160</v>
      </c>
      <c r="O63" t="s">
        <v>161</v>
      </c>
      <c r="P63" t="s">
        <v>162</v>
      </c>
      <c r="Q63" t="s">
        <v>163</v>
      </c>
      <c r="R63" t="s">
        <v>164</v>
      </c>
      <c r="S63" t="s">
        <v>14</v>
      </c>
      <c r="T63">
        <v>8.5874799357945397E-2</v>
      </c>
      <c r="U63">
        <v>0.280207194445726</v>
      </c>
      <c r="V63">
        <v>3.2629734979380798</v>
      </c>
      <c r="W63">
        <v>0</v>
      </c>
      <c r="X63" s="3">
        <f t="shared" si="0"/>
        <v>4984</v>
      </c>
      <c r="Y63" s="3">
        <f t="shared" si="1"/>
        <v>428.00000319999998</v>
      </c>
    </row>
    <row r="64" spans="1:25" x14ac:dyDescent="0.2">
      <c r="A64">
        <v>61</v>
      </c>
      <c r="B64">
        <v>32558</v>
      </c>
      <c r="C64">
        <v>1</v>
      </c>
      <c r="D64">
        <v>7784</v>
      </c>
      <c r="E64">
        <v>2</v>
      </c>
      <c r="F64">
        <v>5601</v>
      </c>
      <c r="G64">
        <v>71.955299999999994</v>
      </c>
      <c r="H64">
        <v>0.719553</v>
      </c>
      <c r="I64">
        <v>20.7</v>
      </c>
      <c r="J64">
        <v>60</v>
      </c>
      <c r="K64">
        <v>5207</v>
      </c>
      <c r="L64" t="s">
        <v>158</v>
      </c>
      <c r="M64" t="s">
        <v>159</v>
      </c>
      <c r="N64" t="s">
        <v>160</v>
      </c>
      <c r="O64" t="s">
        <v>161</v>
      </c>
      <c r="P64" t="s">
        <v>162</v>
      </c>
      <c r="Q64" t="s">
        <v>163</v>
      </c>
      <c r="R64" t="s">
        <v>164</v>
      </c>
      <c r="S64" t="s">
        <v>14</v>
      </c>
      <c r="T64">
        <v>0</v>
      </c>
      <c r="U64">
        <v>0</v>
      </c>
      <c r="V64" t="s">
        <v>241</v>
      </c>
      <c r="W64">
        <v>0</v>
      </c>
      <c r="X64" s="3">
        <f t="shared" si="0"/>
        <v>7784</v>
      </c>
      <c r="Y64" s="3">
        <f t="shared" si="1"/>
        <v>5601.0005520000004</v>
      </c>
    </row>
    <row r="65" spans="1:25" x14ac:dyDescent="0.2">
      <c r="A65">
        <v>62</v>
      </c>
      <c r="B65">
        <v>32666</v>
      </c>
      <c r="C65">
        <v>1</v>
      </c>
      <c r="D65">
        <v>579</v>
      </c>
      <c r="E65">
        <v>1</v>
      </c>
      <c r="F65">
        <v>297</v>
      </c>
      <c r="G65">
        <v>51.295299999999997</v>
      </c>
      <c r="H65">
        <v>0.51295299999999999</v>
      </c>
      <c r="I65">
        <v>27.3</v>
      </c>
      <c r="J65">
        <v>60</v>
      </c>
      <c r="K65">
        <v>5207</v>
      </c>
      <c r="L65" t="s">
        <v>158</v>
      </c>
      <c r="M65" t="s">
        <v>159</v>
      </c>
      <c r="N65" t="s">
        <v>160</v>
      </c>
      <c r="O65" t="s">
        <v>161</v>
      </c>
      <c r="P65" t="s">
        <v>162</v>
      </c>
      <c r="Q65" t="s">
        <v>163</v>
      </c>
      <c r="R65" t="s">
        <v>164</v>
      </c>
      <c r="S65" t="s">
        <v>14</v>
      </c>
      <c r="T65">
        <v>0.51295336787564705</v>
      </c>
      <c r="U65">
        <v>0.50026437602388596</v>
      </c>
      <c r="V65">
        <v>0.97526287447080895</v>
      </c>
      <c r="W65">
        <v>0</v>
      </c>
      <c r="X65" s="3">
        <f t="shared" si="0"/>
        <v>579</v>
      </c>
      <c r="Y65" s="3">
        <f t="shared" si="1"/>
        <v>296.99978699999997</v>
      </c>
    </row>
    <row r="66" spans="1:25" x14ac:dyDescent="0.2">
      <c r="A66">
        <v>63</v>
      </c>
      <c r="B66">
        <v>32678</v>
      </c>
      <c r="C66">
        <v>1</v>
      </c>
      <c r="D66">
        <v>5765</v>
      </c>
      <c r="E66">
        <v>1</v>
      </c>
      <c r="F66">
        <v>516</v>
      </c>
      <c r="G66">
        <v>8.9505599999999994</v>
      </c>
      <c r="H66">
        <v>8.9505600000000005E-2</v>
      </c>
      <c r="I66">
        <v>12.7</v>
      </c>
      <c r="J66">
        <v>60</v>
      </c>
      <c r="K66">
        <v>5207</v>
      </c>
      <c r="L66" t="s">
        <v>158</v>
      </c>
      <c r="M66" t="s">
        <v>159</v>
      </c>
      <c r="N66" t="s">
        <v>160</v>
      </c>
      <c r="O66" t="s">
        <v>161</v>
      </c>
      <c r="P66" t="s">
        <v>162</v>
      </c>
      <c r="Q66" t="s">
        <v>163</v>
      </c>
      <c r="R66" t="s">
        <v>164</v>
      </c>
      <c r="S66" t="s">
        <v>14</v>
      </c>
      <c r="T66">
        <v>8.9505637467476099E-2</v>
      </c>
      <c r="U66">
        <v>0.28549696467769498</v>
      </c>
      <c r="V66">
        <v>3.1897093049746399</v>
      </c>
      <c r="W66">
        <v>0</v>
      </c>
      <c r="X66" s="3">
        <f t="shared" si="0"/>
        <v>5765</v>
      </c>
      <c r="Y66" s="3">
        <f t="shared" si="1"/>
        <v>515.99978399999998</v>
      </c>
    </row>
    <row r="67" spans="1:25" x14ac:dyDescent="0.2">
      <c r="A67">
        <v>64</v>
      </c>
      <c r="B67">
        <v>32710</v>
      </c>
      <c r="C67">
        <v>1</v>
      </c>
      <c r="D67">
        <v>3165</v>
      </c>
      <c r="E67">
        <v>1</v>
      </c>
      <c r="F67">
        <v>581</v>
      </c>
      <c r="G67">
        <v>18.356999999999999</v>
      </c>
      <c r="H67">
        <v>0.18357000000000001</v>
      </c>
      <c r="I67">
        <v>16.100000000000001</v>
      </c>
      <c r="J67">
        <v>60</v>
      </c>
      <c r="K67">
        <v>5207</v>
      </c>
      <c r="L67" t="s">
        <v>158</v>
      </c>
      <c r="M67" t="s">
        <v>159</v>
      </c>
      <c r="N67" t="s">
        <v>160</v>
      </c>
      <c r="O67" t="s">
        <v>161</v>
      </c>
      <c r="P67" t="s">
        <v>162</v>
      </c>
      <c r="Q67" t="s">
        <v>163</v>
      </c>
      <c r="R67" t="s">
        <v>164</v>
      </c>
      <c r="S67" t="s">
        <v>14</v>
      </c>
      <c r="T67">
        <v>0.18357030015797701</v>
      </c>
      <c r="U67">
        <v>0.38719454157320898</v>
      </c>
      <c r="V67">
        <v>2.1092439312895102</v>
      </c>
      <c r="W67">
        <v>0</v>
      </c>
      <c r="X67" s="3">
        <f t="shared" si="0"/>
        <v>3165</v>
      </c>
      <c r="Y67" s="3">
        <f t="shared" si="1"/>
        <v>580.99905000000001</v>
      </c>
    </row>
    <row r="68" spans="1:25" x14ac:dyDescent="0.2">
      <c r="A68">
        <v>65</v>
      </c>
      <c r="B68">
        <v>32852</v>
      </c>
      <c r="C68">
        <v>1</v>
      </c>
      <c r="D68">
        <v>29894</v>
      </c>
      <c r="E68">
        <v>2</v>
      </c>
      <c r="F68">
        <v>7817</v>
      </c>
      <c r="G68">
        <v>26.149100000000001</v>
      </c>
      <c r="H68">
        <v>0.26149099999999997</v>
      </c>
      <c r="I68">
        <v>25.2</v>
      </c>
      <c r="J68">
        <v>60</v>
      </c>
      <c r="K68">
        <v>5207</v>
      </c>
      <c r="L68" t="s">
        <v>158</v>
      </c>
      <c r="M68" t="s">
        <v>159</v>
      </c>
      <c r="N68" t="s">
        <v>160</v>
      </c>
      <c r="O68" t="s">
        <v>161</v>
      </c>
      <c r="P68" t="s">
        <v>162</v>
      </c>
      <c r="Q68" t="s">
        <v>163</v>
      </c>
      <c r="R68" t="s">
        <v>164</v>
      </c>
      <c r="S68" t="s">
        <v>14</v>
      </c>
      <c r="T68">
        <v>0</v>
      </c>
      <c r="U68">
        <v>0</v>
      </c>
      <c r="V68" t="s">
        <v>241</v>
      </c>
      <c r="W68">
        <v>0</v>
      </c>
      <c r="X68" s="3">
        <f t="shared" ref="X68:X131" si="2">D68-C68+1</f>
        <v>29894</v>
      </c>
      <c r="Y68" s="3">
        <f t="shared" ref="Y68:Y131" si="3">H68*X68</f>
        <v>7817.0119539999996</v>
      </c>
    </row>
    <row r="69" spans="1:25" x14ac:dyDescent="0.2">
      <c r="A69">
        <v>66</v>
      </c>
      <c r="B69">
        <v>32894</v>
      </c>
      <c r="C69">
        <v>1</v>
      </c>
      <c r="D69">
        <v>6552</v>
      </c>
      <c r="E69">
        <v>2</v>
      </c>
      <c r="F69">
        <v>5359</v>
      </c>
      <c r="G69">
        <v>81.791799999999995</v>
      </c>
      <c r="H69">
        <v>1.4027799999999999</v>
      </c>
      <c r="I69">
        <v>22.5</v>
      </c>
      <c r="J69">
        <v>60</v>
      </c>
      <c r="K69">
        <v>5207</v>
      </c>
      <c r="L69" t="s">
        <v>158</v>
      </c>
      <c r="M69" t="s">
        <v>159</v>
      </c>
      <c r="N69" t="s">
        <v>160</v>
      </c>
      <c r="O69" t="s">
        <v>161</v>
      </c>
      <c r="P69" t="s">
        <v>162</v>
      </c>
      <c r="Q69" t="s">
        <v>163</v>
      </c>
      <c r="R69" t="s">
        <v>164</v>
      </c>
      <c r="S69" t="s">
        <v>14</v>
      </c>
      <c r="T69">
        <v>1.1626984126984099</v>
      </c>
      <c r="U69">
        <v>0.97272869450951904</v>
      </c>
      <c r="V69">
        <v>0.83661307514129202</v>
      </c>
      <c r="W69">
        <v>0</v>
      </c>
      <c r="X69" s="3">
        <f t="shared" si="2"/>
        <v>6552</v>
      </c>
      <c r="Y69" s="3">
        <f t="shared" si="3"/>
        <v>9191.0145599999996</v>
      </c>
    </row>
    <row r="70" spans="1:25" x14ac:dyDescent="0.2">
      <c r="A70">
        <v>67</v>
      </c>
      <c r="B70">
        <v>32896</v>
      </c>
      <c r="C70">
        <v>1</v>
      </c>
      <c r="D70">
        <v>4125</v>
      </c>
      <c r="E70">
        <v>1</v>
      </c>
      <c r="F70">
        <v>1746</v>
      </c>
      <c r="G70">
        <v>42.327300000000001</v>
      </c>
      <c r="H70">
        <v>0.42327300000000001</v>
      </c>
      <c r="I70">
        <v>30.1</v>
      </c>
      <c r="J70">
        <v>60</v>
      </c>
      <c r="K70">
        <v>5207</v>
      </c>
      <c r="L70" t="s">
        <v>158</v>
      </c>
      <c r="M70" t="s">
        <v>159</v>
      </c>
      <c r="N70" t="s">
        <v>160</v>
      </c>
      <c r="O70" t="s">
        <v>161</v>
      </c>
      <c r="P70" t="s">
        <v>162</v>
      </c>
      <c r="Q70" t="s">
        <v>163</v>
      </c>
      <c r="R70" t="s">
        <v>164</v>
      </c>
      <c r="S70" t="s">
        <v>14</v>
      </c>
      <c r="T70">
        <v>0.42327272727272702</v>
      </c>
      <c r="U70">
        <v>0.494137752919943</v>
      </c>
      <c r="V70">
        <v>1.16742166712185</v>
      </c>
      <c r="W70">
        <v>0</v>
      </c>
      <c r="X70" s="3">
        <f t="shared" si="2"/>
        <v>4125</v>
      </c>
      <c r="Y70" s="3">
        <f t="shared" si="3"/>
        <v>1746.001125</v>
      </c>
    </row>
    <row r="71" spans="1:25" x14ac:dyDescent="0.2">
      <c r="A71">
        <v>68</v>
      </c>
      <c r="B71">
        <v>32935</v>
      </c>
      <c r="C71">
        <v>1</v>
      </c>
      <c r="D71">
        <v>6414</v>
      </c>
      <c r="E71">
        <v>1</v>
      </c>
      <c r="F71">
        <v>1110</v>
      </c>
      <c r="G71">
        <v>17.305900000000001</v>
      </c>
      <c r="H71">
        <v>0.17305899999999999</v>
      </c>
      <c r="I71">
        <v>30.7</v>
      </c>
      <c r="J71">
        <v>60</v>
      </c>
      <c r="K71">
        <v>5207</v>
      </c>
      <c r="L71" t="s">
        <v>158</v>
      </c>
      <c r="M71" t="s">
        <v>159</v>
      </c>
      <c r="N71" t="s">
        <v>160</v>
      </c>
      <c r="O71" t="s">
        <v>161</v>
      </c>
      <c r="P71" t="s">
        <v>162</v>
      </c>
      <c r="Q71" t="s">
        <v>163</v>
      </c>
      <c r="R71" t="s">
        <v>164</v>
      </c>
      <c r="S71" t="s">
        <v>14</v>
      </c>
      <c r="T71">
        <v>0.17305893358278701</v>
      </c>
      <c r="U71">
        <v>0.37832770798214599</v>
      </c>
      <c r="V71">
        <v>2.1861206477454802</v>
      </c>
      <c r="W71">
        <v>0</v>
      </c>
      <c r="X71" s="3">
        <f t="shared" si="2"/>
        <v>6414</v>
      </c>
      <c r="Y71" s="3">
        <f t="shared" si="3"/>
        <v>1110.0004259999998</v>
      </c>
    </row>
    <row r="72" spans="1:25" x14ac:dyDescent="0.2">
      <c r="A72">
        <v>69</v>
      </c>
      <c r="B72">
        <v>33645</v>
      </c>
      <c r="C72">
        <v>1</v>
      </c>
      <c r="D72">
        <v>12300</v>
      </c>
      <c r="E72">
        <v>1</v>
      </c>
      <c r="F72">
        <v>653</v>
      </c>
      <c r="G72">
        <v>5.3089399999999998</v>
      </c>
      <c r="H72">
        <v>5.3089400000000002E-2</v>
      </c>
      <c r="I72">
        <v>27.9</v>
      </c>
      <c r="J72">
        <v>60</v>
      </c>
      <c r="K72">
        <v>5207</v>
      </c>
      <c r="L72" t="s">
        <v>158</v>
      </c>
      <c r="M72" t="s">
        <v>159</v>
      </c>
      <c r="N72" t="s">
        <v>160</v>
      </c>
      <c r="O72" t="s">
        <v>161</v>
      </c>
      <c r="P72" t="s">
        <v>162</v>
      </c>
      <c r="Q72" t="s">
        <v>163</v>
      </c>
      <c r="R72" t="s">
        <v>164</v>
      </c>
      <c r="S72" t="s">
        <v>14</v>
      </c>
      <c r="T72">
        <v>0</v>
      </c>
      <c r="U72">
        <v>0</v>
      </c>
      <c r="V72" t="s">
        <v>241</v>
      </c>
      <c r="W72">
        <v>0</v>
      </c>
      <c r="X72" s="3">
        <f t="shared" si="2"/>
        <v>12300</v>
      </c>
      <c r="Y72" s="3">
        <f t="shared" si="3"/>
        <v>652.99962000000005</v>
      </c>
    </row>
    <row r="73" spans="1:25" x14ac:dyDescent="0.2">
      <c r="A73">
        <v>70</v>
      </c>
      <c r="B73">
        <v>33650</v>
      </c>
      <c r="C73">
        <v>1</v>
      </c>
      <c r="D73">
        <v>13121</v>
      </c>
      <c r="E73">
        <v>2</v>
      </c>
      <c r="F73">
        <v>3985</v>
      </c>
      <c r="G73">
        <v>30.371200000000002</v>
      </c>
      <c r="H73">
        <v>0.312857</v>
      </c>
      <c r="I73">
        <v>25.6</v>
      </c>
      <c r="J73">
        <v>60</v>
      </c>
      <c r="K73">
        <v>5207</v>
      </c>
      <c r="L73" t="s">
        <v>158</v>
      </c>
      <c r="M73" t="s">
        <v>159</v>
      </c>
      <c r="N73" t="s">
        <v>160</v>
      </c>
      <c r="O73" t="s">
        <v>161</v>
      </c>
      <c r="P73" t="s">
        <v>162</v>
      </c>
      <c r="Q73" t="s">
        <v>163</v>
      </c>
      <c r="R73" t="s">
        <v>164</v>
      </c>
      <c r="S73" t="s">
        <v>14</v>
      </c>
      <c r="T73">
        <v>0</v>
      </c>
      <c r="U73">
        <v>0</v>
      </c>
      <c r="V73" t="s">
        <v>241</v>
      </c>
      <c r="W73">
        <v>0</v>
      </c>
      <c r="X73" s="3">
        <f t="shared" si="2"/>
        <v>13121</v>
      </c>
      <c r="Y73" s="3">
        <f t="shared" si="3"/>
        <v>4104.9966969999996</v>
      </c>
    </row>
    <row r="74" spans="1:25" x14ac:dyDescent="0.2">
      <c r="A74">
        <v>71</v>
      </c>
      <c r="B74">
        <v>33653</v>
      </c>
      <c r="C74">
        <v>1</v>
      </c>
      <c r="D74">
        <v>10344</v>
      </c>
      <c r="E74">
        <v>1</v>
      </c>
      <c r="F74">
        <v>519</v>
      </c>
      <c r="G74">
        <v>5.0174000000000003</v>
      </c>
      <c r="H74">
        <v>5.0174000000000003E-2</v>
      </c>
      <c r="I74">
        <v>22.3</v>
      </c>
      <c r="J74">
        <v>60</v>
      </c>
      <c r="K74">
        <v>5207</v>
      </c>
      <c r="L74" t="s">
        <v>158</v>
      </c>
      <c r="M74" t="s">
        <v>159</v>
      </c>
      <c r="N74" t="s">
        <v>160</v>
      </c>
      <c r="O74" t="s">
        <v>161</v>
      </c>
      <c r="P74" t="s">
        <v>162</v>
      </c>
      <c r="Q74" t="s">
        <v>163</v>
      </c>
      <c r="R74" t="s">
        <v>164</v>
      </c>
      <c r="S74" t="s">
        <v>14</v>
      </c>
      <c r="T74">
        <v>0</v>
      </c>
      <c r="U74">
        <v>0</v>
      </c>
      <c r="V74" t="s">
        <v>241</v>
      </c>
      <c r="W74">
        <v>0</v>
      </c>
      <c r="X74" s="3">
        <f t="shared" si="2"/>
        <v>10344</v>
      </c>
      <c r="Y74" s="3">
        <f t="shared" si="3"/>
        <v>518.99985600000002</v>
      </c>
    </row>
    <row r="75" spans="1:25" x14ac:dyDescent="0.2">
      <c r="A75">
        <v>72</v>
      </c>
      <c r="B75">
        <v>33656</v>
      </c>
      <c r="C75">
        <v>1</v>
      </c>
      <c r="D75">
        <v>29865</v>
      </c>
      <c r="E75">
        <v>2</v>
      </c>
      <c r="F75">
        <v>1757</v>
      </c>
      <c r="G75">
        <v>5.88314</v>
      </c>
      <c r="H75">
        <v>5.8831399999999999E-2</v>
      </c>
      <c r="I75">
        <v>32</v>
      </c>
      <c r="J75">
        <v>60</v>
      </c>
      <c r="K75">
        <v>5207</v>
      </c>
      <c r="L75" t="s">
        <v>158</v>
      </c>
      <c r="M75" t="s">
        <v>159</v>
      </c>
      <c r="N75" t="s">
        <v>160</v>
      </c>
      <c r="O75" t="s">
        <v>161</v>
      </c>
      <c r="P75" t="s">
        <v>162</v>
      </c>
      <c r="Q75" t="s">
        <v>163</v>
      </c>
      <c r="R75" t="s">
        <v>164</v>
      </c>
      <c r="S75" t="s">
        <v>14</v>
      </c>
      <c r="T75">
        <v>0</v>
      </c>
      <c r="U75">
        <v>0</v>
      </c>
      <c r="V75" t="s">
        <v>241</v>
      </c>
      <c r="W75">
        <v>0</v>
      </c>
      <c r="X75" s="3">
        <f t="shared" si="2"/>
        <v>29865</v>
      </c>
      <c r="Y75" s="3">
        <f t="shared" si="3"/>
        <v>1756.999761</v>
      </c>
    </row>
    <row r="76" spans="1:25" x14ac:dyDescent="0.2">
      <c r="A76">
        <v>73</v>
      </c>
      <c r="B76">
        <v>33661</v>
      </c>
      <c r="C76">
        <v>1</v>
      </c>
      <c r="D76">
        <v>65209</v>
      </c>
      <c r="E76">
        <v>4</v>
      </c>
      <c r="F76">
        <v>10350</v>
      </c>
      <c r="G76">
        <v>15.872</v>
      </c>
      <c r="H76">
        <v>0.15872</v>
      </c>
      <c r="I76">
        <v>28</v>
      </c>
      <c r="J76">
        <v>60</v>
      </c>
      <c r="K76">
        <v>5207</v>
      </c>
      <c r="L76" t="s">
        <v>158</v>
      </c>
      <c r="M76" t="s">
        <v>159</v>
      </c>
      <c r="N76" t="s">
        <v>160</v>
      </c>
      <c r="O76" t="s">
        <v>161</v>
      </c>
      <c r="P76" t="s">
        <v>162</v>
      </c>
      <c r="Q76" t="s">
        <v>163</v>
      </c>
      <c r="R76" t="s">
        <v>164</v>
      </c>
      <c r="S76" t="s">
        <v>14</v>
      </c>
      <c r="T76">
        <v>0</v>
      </c>
      <c r="U76">
        <v>0</v>
      </c>
      <c r="V76" t="s">
        <v>241</v>
      </c>
      <c r="W76">
        <v>0.01</v>
      </c>
      <c r="X76" s="3">
        <f t="shared" si="2"/>
        <v>65209</v>
      </c>
      <c r="Y76" s="3">
        <f t="shared" si="3"/>
        <v>10349.97248</v>
      </c>
    </row>
    <row r="77" spans="1:25" x14ac:dyDescent="0.2">
      <c r="A77">
        <v>74</v>
      </c>
      <c r="B77">
        <v>33662</v>
      </c>
      <c r="C77">
        <v>1</v>
      </c>
      <c r="D77">
        <v>11093</v>
      </c>
      <c r="E77">
        <v>1</v>
      </c>
      <c r="F77">
        <v>4793</v>
      </c>
      <c r="G77">
        <v>43.2074</v>
      </c>
      <c r="H77">
        <v>0.43207400000000001</v>
      </c>
      <c r="I77">
        <v>15</v>
      </c>
      <c r="J77">
        <v>60</v>
      </c>
      <c r="K77">
        <v>5207</v>
      </c>
      <c r="L77" t="s">
        <v>158</v>
      </c>
      <c r="M77" t="s">
        <v>159</v>
      </c>
      <c r="N77" t="s">
        <v>160</v>
      </c>
      <c r="O77" t="s">
        <v>161</v>
      </c>
      <c r="P77" t="s">
        <v>162</v>
      </c>
      <c r="Q77" t="s">
        <v>163</v>
      </c>
      <c r="R77" t="s">
        <v>164</v>
      </c>
      <c r="S77" t="s">
        <v>14</v>
      </c>
      <c r="T77">
        <v>0</v>
      </c>
      <c r="U77">
        <v>0</v>
      </c>
      <c r="V77" t="s">
        <v>241</v>
      </c>
      <c r="W77">
        <v>0</v>
      </c>
      <c r="X77" s="3">
        <f t="shared" si="2"/>
        <v>11093</v>
      </c>
      <c r="Y77" s="3">
        <f t="shared" si="3"/>
        <v>4792.9968820000004</v>
      </c>
    </row>
    <row r="78" spans="1:25" x14ac:dyDescent="0.2">
      <c r="A78">
        <v>75</v>
      </c>
      <c r="B78">
        <v>33666</v>
      </c>
      <c r="C78">
        <v>1</v>
      </c>
      <c r="D78">
        <v>148107</v>
      </c>
      <c r="E78">
        <v>6</v>
      </c>
      <c r="F78">
        <v>11160</v>
      </c>
      <c r="G78">
        <v>7.5350900000000003</v>
      </c>
      <c r="H78">
        <v>7.5350899999999998E-2</v>
      </c>
      <c r="I78">
        <v>26</v>
      </c>
      <c r="J78">
        <v>60</v>
      </c>
      <c r="K78">
        <v>5207</v>
      </c>
      <c r="L78" t="s">
        <v>158</v>
      </c>
      <c r="M78" t="s">
        <v>159</v>
      </c>
      <c r="N78" t="s">
        <v>160</v>
      </c>
      <c r="O78" t="s">
        <v>161</v>
      </c>
      <c r="P78" t="s">
        <v>162</v>
      </c>
      <c r="Q78" t="s">
        <v>163</v>
      </c>
      <c r="R78" t="s">
        <v>164</v>
      </c>
      <c r="S78" t="s">
        <v>14</v>
      </c>
      <c r="T78">
        <v>0</v>
      </c>
      <c r="U78">
        <v>0</v>
      </c>
      <c r="V78" t="s">
        <v>241</v>
      </c>
      <c r="W78">
        <v>0.01</v>
      </c>
      <c r="X78" s="3">
        <f t="shared" si="2"/>
        <v>148107</v>
      </c>
      <c r="Y78" s="3">
        <f t="shared" si="3"/>
        <v>11159.995746299999</v>
      </c>
    </row>
    <row r="79" spans="1:25" x14ac:dyDescent="0.2">
      <c r="A79">
        <v>76</v>
      </c>
      <c r="B79">
        <v>33675</v>
      </c>
      <c r="C79">
        <v>1</v>
      </c>
      <c r="D79">
        <v>61478</v>
      </c>
      <c r="E79">
        <v>1</v>
      </c>
      <c r="F79">
        <v>437</v>
      </c>
      <c r="G79">
        <v>0.71082299999999998</v>
      </c>
      <c r="H79">
        <v>7.1082300000000001E-3</v>
      </c>
      <c r="I79">
        <v>26.4</v>
      </c>
      <c r="J79">
        <v>60</v>
      </c>
      <c r="K79">
        <v>5207</v>
      </c>
      <c r="L79" t="s">
        <v>158</v>
      </c>
      <c r="M79" t="s">
        <v>159</v>
      </c>
      <c r="N79" t="s">
        <v>160</v>
      </c>
      <c r="O79" t="s">
        <v>161</v>
      </c>
      <c r="P79" t="s">
        <v>162</v>
      </c>
      <c r="Q79" t="s">
        <v>163</v>
      </c>
      <c r="R79" t="s">
        <v>164</v>
      </c>
      <c r="S79" t="s">
        <v>14</v>
      </c>
      <c r="T79">
        <v>0</v>
      </c>
      <c r="U79">
        <v>0</v>
      </c>
      <c r="V79" t="s">
        <v>241</v>
      </c>
      <c r="W79">
        <v>0</v>
      </c>
      <c r="X79" s="3">
        <f t="shared" si="2"/>
        <v>61478</v>
      </c>
      <c r="Y79" s="3">
        <f t="shared" si="3"/>
        <v>436.99976393999998</v>
      </c>
    </row>
    <row r="80" spans="1:25" x14ac:dyDescent="0.2">
      <c r="A80">
        <v>77</v>
      </c>
      <c r="B80">
        <v>33685</v>
      </c>
      <c r="C80">
        <v>1</v>
      </c>
      <c r="D80">
        <v>3275</v>
      </c>
      <c r="E80">
        <v>1</v>
      </c>
      <c r="F80">
        <v>317</v>
      </c>
      <c r="G80">
        <v>9.6793899999999997</v>
      </c>
      <c r="H80">
        <v>9.6793900000000002E-2</v>
      </c>
      <c r="I80">
        <v>22.6</v>
      </c>
      <c r="J80">
        <v>60</v>
      </c>
      <c r="K80">
        <v>5207</v>
      </c>
      <c r="L80" t="s">
        <v>158</v>
      </c>
      <c r="M80" t="s">
        <v>159</v>
      </c>
      <c r="N80" t="s">
        <v>160</v>
      </c>
      <c r="O80" t="s">
        <v>161</v>
      </c>
      <c r="P80" t="s">
        <v>162</v>
      </c>
      <c r="Q80" t="s">
        <v>163</v>
      </c>
      <c r="R80" t="s">
        <v>164</v>
      </c>
      <c r="S80" t="s">
        <v>14</v>
      </c>
      <c r="T80">
        <v>9.6793893129770894E-2</v>
      </c>
      <c r="U80">
        <v>0.29572206231914999</v>
      </c>
      <c r="V80">
        <v>3.0551727258524202</v>
      </c>
      <c r="W80">
        <v>0</v>
      </c>
      <c r="X80" s="3">
        <f t="shared" si="2"/>
        <v>3275</v>
      </c>
      <c r="Y80" s="3">
        <f t="shared" si="3"/>
        <v>317.0000225</v>
      </c>
    </row>
    <row r="81" spans="1:25" x14ac:dyDescent="0.2">
      <c r="A81">
        <v>78</v>
      </c>
      <c r="B81">
        <v>33693</v>
      </c>
      <c r="C81">
        <v>1</v>
      </c>
      <c r="D81">
        <v>20127</v>
      </c>
      <c r="E81">
        <v>1</v>
      </c>
      <c r="F81">
        <v>2448</v>
      </c>
      <c r="G81">
        <v>12.162800000000001</v>
      </c>
      <c r="H81">
        <v>0.121628</v>
      </c>
      <c r="I81">
        <v>34.1</v>
      </c>
      <c r="J81">
        <v>60</v>
      </c>
      <c r="K81">
        <v>5207</v>
      </c>
      <c r="L81" t="s">
        <v>158</v>
      </c>
      <c r="M81" t="s">
        <v>159</v>
      </c>
      <c r="N81" t="s">
        <v>160</v>
      </c>
      <c r="O81" t="s">
        <v>161</v>
      </c>
      <c r="P81" t="s">
        <v>162</v>
      </c>
      <c r="Q81" t="s">
        <v>163</v>
      </c>
      <c r="R81" t="s">
        <v>164</v>
      </c>
      <c r="S81" t="s">
        <v>14</v>
      </c>
      <c r="T81">
        <v>0</v>
      </c>
      <c r="U81">
        <v>0</v>
      </c>
      <c r="V81" t="s">
        <v>241</v>
      </c>
      <c r="W81">
        <v>0</v>
      </c>
      <c r="X81" s="3">
        <f t="shared" si="2"/>
        <v>20127</v>
      </c>
      <c r="Y81" s="3">
        <f t="shared" si="3"/>
        <v>2448.0067560000002</v>
      </c>
    </row>
    <row r="82" spans="1:25" x14ac:dyDescent="0.2">
      <c r="A82">
        <v>79</v>
      </c>
      <c r="B82">
        <v>33695</v>
      </c>
      <c r="C82">
        <v>1</v>
      </c>
      <c r="D82">
        <v>7161</v>
      </c>
      <c r="E82">
        <v>1</v>
      </c>
      <c r="F82">
        <v>5160</v>
      </c>
      <c r="G82">
        <v>72.057000000000002</v>
      </c>
      <c r="H82">
        <v>0.72057000000000004</v>
      </c>
      <c r="I82">
        <v>30.8</v>
      </c>
      <c r="J82">
        <v>60</v>
      </c>
      <c r="K82">
        <v>5207</v>
      </c>
      <c r="L82" t="s">
        <v>158</v>
      </c>
      <c r="M82" t="s">
        <v>159</v>
      </c>
      <c r="N82" t="s">
        <v>160</v>
      </c>
      <c r="O82" t="s">
        <v>161</v>
      </c>
      <c r="P82" t="s">
        <v>162</v>
      </c>
      <c r="Q82" t="s">
        <v>163</v>
      </c>
      <c r="R82" t="s">
        <v>164</v>
      </c>
      <c r="S82" t="s">
        <v>14</v>
      </c>
      <c r="T82">
        <v>0</v>
      </c>
      <c r="U82">
        <v>0</v>
      </c>
      <c r="V82" t="s">
        <v>241</v>
      </c>
      <c r="W82">
        <v>0</v>
      </c>
      <c r="X82" s="3">
        <f t="shared" si="2"/>
        <v>7161</v>
      </c>
      <c r="Y82" s="3">
        <f t="shared" si="3"/>
        <v>5160.0017700000008</v>
      </c>
    </row>
    <row r="83" spans="1:25" x14ac:dyDescent="0.2">
      <c r="A83">
        <v>80</v>
      </c>
      <c r="B83">
        <v>33697</v>
      </c>
      <c r="C83">
        <v>1</v>
      </c>
      <c r="D83">
        <v>4817</v>
      </c>
      <c r="E83">
        <v>1</v>
      </c>
      <c r="F83">
        <v>976</v>
      </c>
      <c r="G83">
        <v>20.261600000000001</v>
      </c>
      <c r="H83">
        <v>0.20261599999999999</v>
      </c>
      <c r="I83">
        <v>19.7</v>
      </c>
      <c r="J83">
        <v>60</v>
      </c>
      <c r="K83">
        <v>5207</v>
      </c>
      <c r="L83" t="s">
        <v>158</v>
      </c>
      <c r="M83" t="s">
        <v>159</v>
      </c>
      <c r="N83" t="s">
        <v>160</v>
      </c>
      <c r="O83" t="s">
        <v>161</v>
      </c>
      <c r="P83" t="s">
        <v>162</v>
      </c>
      <c r="Q83" t="s">
        <v>163</v>
      </c>
      <c r="R83" t="s">
        <v>164</v>
      </c>
      <c r="S83" t="s">
        <v>14</v>
      </c>
      <c r="T83">
        <v>0.202615735935229</v>
      </c>
      <c r="U83">
        <v>0.401990231893815</v>
      </c>
      <c r="V83">
        <v>1.9840030195005101</v>
      </c>
      <c r="W83">
        <v>0</v>
      </c>
      <c r="X83" s="3">
        <f t="shared" si="2"/>
        <v>4817</v>
      </c>
      <c r="Y83" s="3">
        <f t="shared" si="3"/>
        <v>976.00127199999997</v>
      </c>
    </row>
    <row r="84" spans="1:25" x14ac:dyDescent="0.2">
      <c r="A84">
        <v>81</v>
      </c>
      <c r="B84">
        <v>33698</v>
      </c>
      <c r="C84">
        <v>1</v>
      </c>
      <c r="D84">
        <v>860</v>
      </c>
      <c r="E84">
        <v>1</v>
      </c>
      <c r="F84">
        <v>828</v>
      </c>
      <c r="G84">
        <v>96.2791</v>
      </c>
      <c r="H84">
        <v>0.96279099999999995</v>
      </c>
      <c r="I84">
        <v>14.4</v>
      </c>
      <c r="J84">
        <v>60</v>
      </c>
      <c r="K84">
        <v>5207</v>
      </c>
      <c r="L84" t="s">
        <v>158</v>
      </c>
      <c r="M84" t="s">
        <v>159</v>
      </c>
      <c r="N84" t="s">
        <v>160</v>
      </c>
      <c r="O84" t="s">
        <v>161</v>
      </c>
      <c r="P84" t="s">
        <v>162</v>
      </c>
      <c r="Q84" t="s">
        <v>163</v>
      </c>
      <c r="R84" t="s">
        <v>164</v>
      </c>
      <c r="S84" t="s">
        <v>14</v>
      </c>
      <c r="T84">
        <v>0.96279069767441805</v>
      </c>
      <c r="U84">
        <v>0.18938446438375001</v>
      </c>
      <c r="V84">
        <v>0.196703670736745</v>
      </c>
      <c r="W84">
        <v>0</v>
      </c>
      <c r="X84" s="3">
        <f t="shared" si="2"/>
        <v>860</v>
      </c>
      <c r="Y84" s="3">
        <f t="shared" si="3"/>
        <v>828.00025999999991</v>
      </c>
    </row>
    <row r="85" spans="1:25" x14ac:dyDescent="0.2">
      <c r="A85">
        <v>82</v>
      </c>
      <c r="B85">
        <v>33705</v>
      </c>
      <c r="C85">
        <v>1</v>
      </c>
      <c r="D85">
        <v>16039</v>
      </c>
      <c r="E85">
        <v>3</v>
      </c>
      <c r="F85">
        <v>9105</v>
      </c>
      <c r="G85">
        <v>56.767899999999997</v>
      </c>
      <c r="H85">
        <v>0.61643499999999996</v>
      </c>
      <c r="I85">
        <v>30.1</v>
      </c>
      <c r="J85">
        <v>60</v>
      </c>
      <c r="K85">
        <v>5207</v>
      </c>
      <c r="L85" t="s">
        <v>158</v>
      </c>
      <c r="M85" t="s">
        <v>159</v>
      </c>
      <c r="N85" t="s">
        <v>160</v>
      </c>
      <c r="O85" t="s">
        <v>161</v>
      </c>
      <c r="P85" t="s">
        <v>162</v>
      </c>
      <c r="Q85" t="s">
        <v>163</v>
      </c>
      <c r="R85" t="s">
        <v>164</v>
      </c>
      <c r="S85" t="s">
        <v>14</v>
      </c>
      <c r="T85">
        <v>0</v>
      </c>
      <c r="U85">
        <v>0</v>
      </c>
      <c r="V85" t="s">
        <v>241</v>
      </c>
      <c r="W85">
        <v>0</v>
      </c>
      <c r="X85" s="3">
        <f t="shared" si="2"/>
        <v>16039</v>
      </c>
      <c r="Y85" s="3">
        <f t="shared" si="3"/>
        <v>9887.0009649999993</v>
      </c>
    </row>
    <row r="86" spans="1:25" x14ac:dyDescent="0.2">
      <c r="A86">
        <v>83</v>
      </c>
      <c r="B86">
        <v>33707</v>
      </c>
      <c r="C86">
        <v>1</v>
      </c>
      <c r="D86">
        <v>17260</v>
      </c>
      <c r="E86">
        <v>1</v>
      </c>
      <c r="F86">
        <v>887</v>
      </c>
      <c r="G86">
        <v>5.1390500000000001</v>
      </c>
      <c r="H86">
        <v>5.1390499999999999E-2</v>
      </c>
      <c r="I86">
        <v>23.2</v>
      </c>
      <c r="J86">
        <v>60</v>
      </c>
      <c r="K86">
        <v>5207</v>
      </c>
      <c r="L86" t="s">
        <v>158</v>
      </c>
      <c r="M86" t="s">
        <v>159</v>
      </c>
      <c r="N86" t="s">
        <v>160</v>
      </c>
      <c r="O86" t="s">
        <v>161</v>
      </c>
      <c r="P86" t="s">
        <v>162</v>
      </c>
      <c r="Q86" t="s">
        <v>163</v>
      </c>
      <c r="R86" t="s">
        <v>164</v>
      </c>
      <c r="S86" t="s">
        <v>14</v>
      </c>
      <c r="T86">
        <v>0</v>
      </c>
      <c r="U86">
        <v>0</v>
      </c>
      <c r="V86" t="s">
        <v>241</v>
      </c>
      <c r="W86">
        <v>0</v>
      </c>
      <c r="X86" s="3">
        <f t="shared" si="2"/>
        <v>17260</v>
      </c>
      <c r="Y86" s="3">
        <f t="shared" si="3"/>
        <v>887.00002999999992</v>
      </c>
    </row>
    <row r="87" spans="1:25" x14ac:dyDescent="0.2">
      <c r="A87">
        <v>84</v>
      </c>
      <c r="B87">
        <v>33708</v>
      </c>
      <c r="C87">
        <v>1</v>
      </c>
      <c r="D87">
        <v>35174</v>
      </c>
      <c r="E87">
        <v>2</v>
      </c>
      <c r="F87">
        <v>1691</v>
      </c>
      <c r="G87">
        <v>4.8075299999999999</v>
      </c>
      <c r="H87">
        <v>4.8075300000000001E-2</v>
      </c>
      <c r="I87">
        <v>30.8</v>
      </c>
      <c r="J87">
        <v>60</v>
      </c>
      <c r="K87">
        <v>5207</v>
      </c>
      <c r="L87" t="s">
        <v>158</v>
      </c>
      <c r="M87" t="s">
        <v>159</v>
      </c>
      <c r="N87" t="s">
        <v>160</v>
      </c>
      <c r="O87" t="s">
        <v>161</v>
      </c>
      <c r="P87" t="s">
        <v>162</v>
      </c>
      <c r="Q87" t="s">
        <v>163</v>
      </c>
      <c r="R87" t="s">
        <v>164</v>
      </c>
      <c r="S87" t="s">
        <v>14</v>
      </c>
      <c r="T87">
        <v>0</v>
      </c>
      <c r="U87">
        <v>0</v>
      </c>
      <c r="V87" t="s">
        <v>241</v>
      </c>
      <c r="W87">
        <v>0</v>
      </c>
      <c r="X87" s="3">
        <f t="shared" si="2"/>
        <v>35174</v>
      </c>
      <c r="Y87" s="3">
        <f t="shared" si="3"/>
        <v>1691.0006022</v>
      </c>
    </row>
    <row r="88" spans="1:25" x14ac:dyDescent="0.2">
      <c r="A88">
        <v>85</v>
      </c>
      <c r="B88">
        <v>33709</v>
      </c>
      <c r="C88">
        <v>1</v>
      </c>
      <c r="D88">
        <v>22576</v>
      </c>
      <c r="E88">
        <v>2</v>
      </c>
      <c r="F88">
        <v>2405</v>
      </c>
      <c r="G88">
        <v>10.652900000000001</v>
      </c>
      <c r="H88">
        <v>0.106529</v>
      </c>
      <c r="I88">
        <v>26.7</v>
      </c>
      <c r="J88">
        <v>60</v>
      </c>
      <c r="K88">
        <v>5207</v>
      </c>
      <c r="L88" t="s">
        <v>158</v>
      </c>
      <c r="M88" t="s">
        <v>159</v>
      </c>
      <c r="N88" t="s">
        <v>160</v>
      </c>
      <c r="O88" t="s">
        <v>161</v>
      </c>
      <c r="P88" t="s">
        <v>162</v>
      </c>
      <c r="Q88" t="s">
        <v>163</v>
      </c>
      <c r="R88" t="s">
        <v>164</v>
      </c>
      <c r="S88" t="s">
        <v>14</v>
      </c>
      <c r="T88">
        <v>0</v>
      </c>
      <c r="U88">
        <v>0</v>
      </c>
      <c r="V88" t="s">
        <v>241</v>
      </c>
      <c r="W88">
        <v>0</v>
      </c>
      <c r="X88" s="3">
        <f t="shared" si="2"/>
        <v>22576</v>
      </c>
      <c r="Y88" s="3">
        <f t="shared" si="3"/>
        <v>2404.9987040000001</v>
      </c>
    </row>
    <row r="89" spans="1:25" x14ac:dyDescent="0.2">
      <c r="A89">
        <v>86</v>
      </c>
      <c r="B89">
        <v>33717</v>
      </c>
      <c r="C89">
        <v>1</v>
      </c>
      <c r="D89">
        <v>7657</v>
      </c>
      <c r="E89">
        <v>1</v>
      </c>
      <c r="F89">
        <v>2568</v>
      </c>
      <c r="G89">
        <v>33.5379</v>
      </c>
      <c r="H89">
        <v>0.33537899999999998</v>
      </c>
      <c r="I89">
        <v>29.5</v>
      </c>
      <c r="J89">
        <v>60</v>
      </c>
      <c r="K89">
        <v>5207</v>
      </c>
      <c r="L89" t="s">
        <v>158</v>
      </c>
      <c r="M89" t="s">
        <v>159</v>
      </c>
      <c r="N89" t="s">
        <v>160</v>
      </c>
      <c r="O89" t="s">
        <v>161</v>
      </c>
      <c r="P89" t="s">
        <v>162</v>
      </c>
      <c r="Q89" t="s">
        <v>163</v>
      </c>
      <c r="R89" t="s">
        <v>164</v>
      </c>
      <c r="S89" t="s">
        <v>14</v>
      </c>
      <c r="T89">
        <v>0</v>
      </c>
      <c r="U89">
        <v>0</v>
      </c>
      <c r="V89" t="s">
        <v>241</v>
      </c>
      <c r="W89">
        <v>0</v>
      </c>
      <c r="X89" s="3">
        <f t="shared" si="2"/>
        <v>7657</v>
      </c>
      <c r="Y89" s="3">
        <f t="shared" si="3"/>
        <v>2567.9970029999999</v>
      </c>
    </row>
    <row r="90" spans="1:25" x14ac:dyDescent="0.2">
      <c r="A90">
        <v>87</v>
      </c>
      <c r="B90">
        <v>33722</v>
      </c>
      <c r="C90">
        <v>1</v>
      </c>
      <c r="D90">
        <v>4589</v>
      </c>
      <c r="E90">
        <v>1</v>
      </c>
      <c r="F90">
        <v>1089</v>
      </c>
      <c r="G90">
        <v>23.730699999999999</v>
      </c>
      <c r="H90">
        <v>0.23730699999999999</v>
      </c>
      <c r="I90">
        <v>27.9</v>
      </c>
      <c r="J90">
        <v>60</v>
      </c>
      <c r="K90">
        <v>5207</v>
      </c>
      <c r="L90" t="s">
        <v>158</v>
      </c>
      <c r="M90" t="s">
        <v>159</v>
      </c>
      <c r="N90" t="s">
        <v>160</v>
      </c>
      <c r="O90" t="s">
        <v>161</v>
      </c>
      <c r="P90" t="s">
        <v>162</v>
      </c>
      <c r="Q90" t="s">
        <v>163</v>
      </c>
      <c r="R90" t="s">
        <v>164</v>
      </c>
      <c r="S90" t="s">
        <v>14</v>
      </c>
      <c r="T90">
        <v>0.23730660274569601</v>
      </c>
      <c r="U90">
        <v>0.425478117034707</v>
      </c>
      <c r="V90">
        <v>1.79294681273854</v>
      </c>
      <c r="W90">
        <v>0</v>
      </c>
      <c r="X90" s="3">
        <f t="shared" si="2"/>
        <v>4589</v>
      </c>
      <c r="Y90" s="3">
        <f t="shared" si="3"/>
        <v>1089.0018230000001</v>
      </c>
    </row>
    <row r="91" spans="1:25" x14ac:dyDescent="0.2">
      <c r="A91">
        <v>88</v>
      </c>
      <c r="B91">
        <v>33727</v>
      </c>
      <c r="C91">
        <v>1</v>
      </c>
      <c r="D91">
        <v>5188</v>
      </c>
      <c r="E91">
        <v>1</v>
      </c>
      <c r="F91">
        <v>1890</v>
      </c>
      <c r="G91">
        <v>36.430199999999999</v>
      </c>
      <c r="H91">
        <v>0.36430200000000001</v>
      </c>
      <c r="I91">
        <v>13.5</v>
      </c>
      <c r="J91">
        <v>60</v>
      </c>
      <c r="K91">
        <v>5207</v>
      </c>
      <c r="L91" t="s">
        <v>158</v>
      </c>
      <c r="M91" t="s">
        <v>159</v>
      </c>
      <c r="N91" t="s">
        <v>160</v>
      </c>
      <c r="O91" t="s">
        <v>161</v>
      </c>
      <c r="P91" t="s">
        <v>162</v>
      </c>
      <c r="Q91" t="s">
        <v>163</v>
      </c>
      <c r="R91" t="s">
        <v>164</v>
      </c>
      <c r="S91" t="s">
        <v>14</v>
      </c>
      <c r="T91">
        <v>0.36430223592906702</v>
      </c>
      <c r="U91">
        <v>0.48128033851007401</v>
      </c>
      <c r="V91">
        <v>1.3211017969260599</v>
      </c>
      <c r="W91">
        <v>0</v>
      </c>
      <c r="X91" s="3">
        <f t="shared" si="2"/>
        <v>5188</v>
      </c>
      <c r="Y91" s="3">
        <f t="shared" si="3"/>
        <v>1889.9987760000001</v>
      </c>
    </row>
    <row r="92" spans="1:25" x14ac:dyDescent="0.2">
      <c r="A92">
        <v>89</v>
      </c>
      <c r="B92">
        <v>33729</v>
      </c>
      <c r="C92">
        <v>1</v>
      </c>
      <c r="D92">
        <v>7796</v>
      </c>
      <c r="E92">
        <v>1</v>
      </c>
      <c r="F92">
        <v>602</v>
      </c>
      <c r="G92">
        <v>7.7219100000000003</v>
      </c>
      <c r="H92">
        <v>7.7219099999999999E-2</v>
      </c>
      <c r="I92">
        <v>29.4</v>
      </c>
      <c r="J92">
        <v>60</v>
      </c>
      <c r="K92">
        <v>5207</v>
      </c>
      <c r="L92" t="s">
        <v>158</v>
      </c>
      <c r="M92" t="s">
        <v>159</v>
      </c>
      <c r="N92" t="s">
        <v>160</v>
      </c>
      <c r="O92" t="s">
        <v>161</v>
      </c>
      <c r="P92" t="s">
        <v>162</v>
      </c>
      <c r="Q92" t="s">
        <v>163</v>
      </c>
      <c r="R92" t="s">
        <v>164</v>
      </c>
      <c r="S92" t="s">
        <v>14</v>
      </c>
      <c r="T92">
        <v>0</v>
      </c>
      <c r="U92">
        <v>0</v>
      </c>
      <c r="V92" t="s">
        <v>241</v>
      </c>
      <c r="W92">
        <v>0</v>
      </c>
      <c r="X92" s="3">
        <f t="shared" si="2"/>
        <v>7796</v>
      </c>
      <c r="Y92" s="3">
        <f t="shared" si="3"/>
        <v>602.00010359999999</v>
      </c>
    </row>
    <row r="93" spans="1:25" x14ac:dyDescent="0.2">
      <c r="A93">
        <v>90</v>
      </c>
      <c r="B93">
        <v>33740</v>
      </c>
      <c r="C93">
        <v>1</v>
      </c>
      <c r="D93">
        <v>15694</v>
      </c>
      <c r="E93">
        <v>2</v>
      </c>
      <c r="F93">
        <v>4870</v>
      </c>
      <c r="G93">
        <v>31.030999999999999</v>
      </c>
      <c r="H93">
        <v>0.31030999999999997</v>
      </c>
      <c r="I93">
        <v>33.299999999999997</v>
      </c>
      <c r="J93">
        <v>60</v>
      </c>
      <c r="K93">
        <v>5207</v>
      </c>
      <c r="L93" t="s">
        <v>158</v>
      </c>
      <c r="M93" t="s">
        <v>159</v>
      </c>
      <c r="N93" t="s">
        <v>160</v>
      </c>
      <c r="O93" t="s">
        <v>161</v>
      </c>
      <c r="P93" t="s">
        <v>162</v>
      </c>
      <c r="Q93" t="s">
        <v>163</v>
      </c>
      <c r="R93" t="s">
        <v>164</v>
      </c>
      <c r="S93" t="s">
        <v>14</v>
      </c>
      <c r="T93">
        <v>0</v>
      </c>
      <c r="U93">
        <v>0</v>
      </c>
      <c r="V93" t="s">
        <v>241</v>
      </c>
      <c r="W93">
        <v>0</v>
      </c>
      <c r="X93" s="3">
        <f t="shared" si="2"/>
        <v>15694</v>
      </c>
      <c r="Y93" s="3">
        <f t="shared" si="3"/>
        <v>4870.0051399999993</v>
      </c>
    </row>
    <row r="94" spans="1:25" x14ac:dyDescent="0.2">
      <c r="A94">
        <v>91</v>
      </c>
      <c r="B94">
        <v>33745</v>
      </c>
      <c r="C94">
        <v>1</v>
      </c>
      <c r="D94">
        <v>16693</v>
      </c>
      <c r="E94">
        <v>1</v>
      </c>
      <c r="F94">
        <v>7332</v>
      </c>
      <c r="G94">
        <v>43.922600000000003</v>
      </c>
      <c r="H94">
        <v>0.43922600000000001</v>
      </c>
      <c r="I94">
        <v>21.7</v>
      </c>
      <c r="J94">
        <v>60</v>
      </c>
      <c r="K94">
        <v>5207</v>
      </c>
      <c r="L94" t="s">
        <v>158</v>
      </c>
      <c r="M94" t="s">
        <v>159</v>
      </c>
      <c r="N94" t="s">
        <v>160</v>
      </c>
      <c r="O94" t="s">
        <v>161</v>
      </c>
      <c r="P94" t="s">
        <v>162</v>
      </c>
      <c r="Q94" t="s">
        <v>163</v>
      </c>
      <c r="R94" t="s">
        <v>164</v>
      </c>
      <c r="S94" t="s">
        <v>14</v>
      </c>
      <c r="T94">
        <v>0</v>
      </c>
      <c r="U94">
        <v>0</v>
      </c>
      <c r="V94" t="s">
        <v>241</v>
      </c>
      <c r="W94">
        <v>0</v>
      </c>
      <c r="X94" s="3">
        <f t="shared" si="2"/>
        <v>16693</v>
      </c>
      <c r="Y94" s="3">
        <f t="shared" si="3"/>
        <v>7331.9996179999998</v>
      </c>
    </row>
    <row r="95" spans="1:25" x14ac:dyDescent="0.2">
      <c r="A95">
        <v>92</v>
      </c>
      <c r="B95">
        <v>33755</v>
      </c>
      <c r="C95">
        <v>1</v>
      </c>
      <c r="D95">
        <v>14270</v>
      </c>
      <c r="E95">
        <v>1</v>
      </c>
      <c r="F95">
        <v>1235</v>
      </c>
      <c r="G95">
        <v>8.6545199999999998</v>
      </c>
      <c r="H95">
        <v>8.6545200000000003E-2</v>
      </c>
      <c r="I95">
        <v>30.7</v>
      </c>
      <c r="J95">
        <v>60</v>
      </c>
      <c r="K95">
        <v>5207</v>
      </c>
      <c r="L95" t="s">
        <v>158</v>
      </c>
      <c r="M95" t="s">
        <v>159</v>
      </c>
      <c r="N95" t="s">
        <v>160</v>
      </c>
      <c r="O95" t="s">
        <v>161</v>
      </c>
      <c r="P95" t="s">
        <v>162</v>
      </c>
      <c r="Q95" t="s">
        <v>163</v>
      </c>
      <c r="R95" t="s">
        <v>164</v>
      </c>
      <c r="S95" t="s">
        <v>14</v>
      </c>
      <c r="T95">
        <v>0</v>
      </c>
      <c r="U95">
        <v>0</v>
      </c>
      <c r="V95" t="s">
        <v>241</v>
      </c>
      <c r="W95">
        <v>0</v>
      </c>
      <c r="X95" s="3">
        <f t="shared" si="2"/>
        <v>14270</v>
      </c>
      <c r="Y95" s="3">
        <f t="shared" si="3"/>
        <v>1235.000004</v>
      </c>
    </row>
    <row r="96" spans="1:25" x14ac:dyDescent="0.2">
      <c r="A96">
        <v>93</v>
      </c>
      <c r="B96">
        <v>33757</v>
      </c>
      <c r="C96">
        <v>1</v>
      </c>
      <c r="D96">
        <v>656</v>
      </c>
      <c r="E96">
        <v>1</v>
      </c>
      <c r="F96">
        <v>647</v>
      </c>
      <c r="G96">
        <v>98.628</v>
      </c>
      <c r="H96">
        <v>0.98628000000000005</v>
      </c>
      <c r="I96">
        <v>29.8</v>
      </c>
      <c r="J96">
        <v>60</v>
      </c>
      <c r="K96">
        <v>5207</v>
      </c>
      <c r="L96" t="s">
        <v>158</v>
      </c>
      <c r="M96" t="s">
        <v>159</v>
      </c>
      <c r="N96" t="s">
        <v>160</v>
      </c>
      <c r="O96" t="s">
        <v>161</v>
      </c>
      <c r="P96" t="s">
        <v>162</v>
      </c>
      <c r="Q96" t="s">
        <v>163</v>
      </c>
      <c r="R96" t="s">
        <v>164</v>
      </c>
      <c r="S96" t="s">
        <v>14</v>
      </c>
      <c r="T96">
        <v>0.98628048780487798</v>
      </c>
      <c r="U96">
        <v>0.116412824181703</v>
      </c>
      <c r="V96">
        <v>0.11803216794929999</v>
      </c>
      <c r="W96">
        <v>0</v>
      </c>
      <c r="X96" s="3">
        <f t="shared" si="2"/>
        <v>656</v>
      </c>
      <c r="Y96" s="3">
        <f t="shared" si="3"/>
        <v>646.99968000000001</v>
      </c>
    </row>
    <row r="97" spans="1:25" x14ac:dyDescent="0.2">
      <c r="A97">
        <v>94</v>
      </c>
      <c r="B97">
        <v>33758</v>
      </c>
      <c r="C97">
        <v>1</v>
      </c>
      <c r="D97">
        <v>3557</v>
      </c>
      <c r="E97">
        <v>1</v>
      </c>
      <c r="F97">
        <v>814</v>
      </c>
      <c r="G97">
        <v>22.884499999999999</v>
      </c>
      <c r="H97">
        <v>0.22884499999999999</v>
      </c>
      <c r="I97">
        <v>27.7</v>
      </c>
      <c r="J97">
        <v>1</v>
      </c>
      <c r="K97">
        <v>5207</v>
      </c>
      <c r="L97" t="s">
        <v>158</v>
      </c>
      <c r="M97" t="s">
        <v>159</v>
      </c>
      <c r="N97" t="s">
        <v>160</v>
      </c>
      <c r="O97" t="s">
        <v>161</v>
      </c>
      <c r="P97" t="s">
        <v>162</v>
      </c>
      <c r="Q97" t="s">
        <v>163</v>
      </c>
      <c r="R97" t="s">
        <v>164</v>
      </c>
      <c r="S97" t="s">
        <v>14</v>
      </c>
      <c r="T97">
        <v>0.22884453190891199</v>
      </c>
      <c r="U97">
        <v>0.42014799706017097</v>
      </c>
      <c r="V97">
        <v>1.8359538397334501</v>
      </c>
      <c r="W97">
        <v>0</v>
      </c>
      <c r="X97" s="3">
        <f t="shared" si="2"/>
        <v>3557</v>
      </c>
      <c r="Y97" s="3">
        <f t="shared" si="3"/>
        <v>814.001665</v>
      </c>
    </row>
    <row r="98" spans="1:25" x14ac:dyDescent="0.2">
      <c r="A98">
        <v>95</v>
      </c>
      <c r="B98">
        <v>33766</v>
      </c>
      <c r="C98">
        <v>1</v>
      </c>
      <c r="D98">
        <v>34814</v>
      </c>
      <c r="E98">
        <v>2</v>
      </c>
      <c r="F98">
        <v>1842</v>
      </c>
      <c r="G98">
        <v>5.2909699999999997</v>
      </c>
      <c r="H98">
        <v>5.2909699999999997E-2</v>
      </c>
      <c r="I98">
        <v>28.8</v>
      </c>
      <c r="J98">
        <v>60</v>
      </c>
      <c r="K98">
        <v>5207</v>
      </c>
      <c r="L98" t="s">
        <v>158</v>
      </c>
      <c r="M98" t="s">
        <v>159</v>
      </c>
      <c r="N98" t="s">
        <v>160</v>
      </c>
      <c r="O98" t="s">
        <v>161</v>
      </c>
      <c r="P98" t="s">
        <v>162</v>
      </c>
      <c r="Q98" t="s">
        <v>163</v>
      </c>
      <c r="R98" t="s">
        <v>164</v>
      </c>
      <c r="S98" t="s">
        <v>14</v>
      </c>
      <c r="T98">
        <v>0</v>
      </c>
      <c r="U98">
        <v>0</v>
      </c>
      <c r="V98" t="s">
        <v>241</v>
      </c>
      <c r="W98">
        <v>0</v>
      </c>
      <c r="X98" s="3">
        <f t="shared" si="2"/>
        <v>34814</v>
      </c>
      <c r="Y98" s="3">
        <f t="shared" si="3"/>
        <v>1841.9982957999998</v>
      </c>
    </row>
    <row r="99" spans="1:25" x14ac:dyDescent="0.2">
      <c r="A99">
        <v>96</v>
      </c>
      <c r="B99">
        <v>33772</v>
      </c>
      <c r="C99">
        <v>1</v>
      </c>
      <c r="D99">
        <v>31333</v>
      </c>
      <c r="E99">
        <v>5</v>
      </c>
      <c r="F99">
        <v>6602</v>
      </c>
      <c r="G99">
        <v>21.070399999999999</v>
      </c>
      <c r="H99">
        <v>0.251332</v>
      </c>
      <c r="I99">
        <v>28.9</v>
      </c>
      <c r="J99">
        <v>60</v>
      </c>
      <c r="K99">
        <v>5207</v>
      </c>
      <c r="L99" t="s">
        <v>158</v>
      </c>
      <c r="M99" t="s">
        <v>159</v>
      </c>
      <c r="N99" t="s">
        <v>160</v>
      </c>
      <c r="O99" t="s">
        <v>161</v>
      </c>
      <c r="P99" t="s">
        <v>162</v>
      </c>
      <c r="Q99" t="s">
        <v>163</v>
      </c>
      <c r="R99" t="s">
        <v>164</v>
      </c>
      <c r="S99" t="s">
        <v>14</v>
      </c>
      <c r="T99">
        <v>0</v>
      </c>
      <c r="U99">
        <v>0</v>
      </c>
      <c r="V99" t="s">
        <v>241</v>
      </c>
      <c r="W99">
        <v>0.01</v>
      </c>
      <c r="X99" s="3">
        <f t="shared" si="2"/>
        <v>31333</v>
      </c>
      <c r="Y99" s="3">
        <f t="shared" si="3"/>
        <v>7874.9855559999996</v>
      </c>
    </row>
    <row r="100" spans="1:25" x14ac:dyDescent="0.2">
      <c r="A100">
        <v>97</v>
      </c>
      <c r="B100">
        <v>33774</v>
      </c>
      <c r="C100">
        <v>1</v>
      </c>
      <c r="D100">
        <v>47032</v>
      </c>
      <c r="E100">
        <v>2</v>
      </c>
      <c r="F100">
        <v>5507</v>
      </c>
      <c r="G100">
        <v>11.709</v>
      </c>
      <c r="H100">
        <v>0.11709</v>
      </c>
      <c r="I100">
        <v>28.6</v>
      </c>
      <c r="J100">
        <v>60</v>
      </c>
      <c r="K100">
        <v>5207</v>
      </c>
      <c r="L100" t="s">
        <v>158</v>
      </c>
      <c r="M100" t="s">
        <v>159</v>
      </c>
      <c r="N100" t="s">
        <v>160</v>
      </c>
      <c r="O100" t="s">
        <v>161</v>
      </c>
      <c r="P100" t="s">
        <v>162</v>
      </c>
      <c r="Q100" t="s">
        <v>163</v>
      </c>
      <c r="R100" t="s">
        <v>164</v>
      </c>
      <c r="S100" t="s">
        <v>14</v>
      </c>
      <c r="T100">
        <v>0</v>
      </c>
      <c r="U100">
        <v>0</v>
      </c>
      <c r="V100" t="s">
        <v>241</v>
      </c>
      <c r="W100">
        <v>0</v>
      </c>
      <c r="X100" s="3">
        <f t="shared" si="2"/>
        <v>47032</v>
      </c>
      <c r="Y100" s="3">
        <f t="shared" si="3"/>
        <v>5506.9768800000002</v>
      </c>
    </row>
    <row r="101" spans="1:25" x14ac:dyDescent="0.2">
      <c r="A101">
        <v>98</v>
      </c>
      <c r="B101">
        <v>33777</v>
      </c>
      <c r="C101">
        <v>1</v>
      </c>
      <c r="D101">
        <v>5415</v>
      </c>
      <c r="E101">
        <v>1</v>
      </c>
      <c r="F101">
        <v>2255</v>
      </c>
      <c r="G101">
        <v>41.643599999999999</v>
      </c>
      <c r="H101">
        <v>0.41643599999999997</v>
      </c>
      <c r="I101">
        <v>21.7</v>
      </c>
      <c r="J101">
        <v>60</v>
      </c>
      <c r="K101">
        <v>5207</v>
      </c>
      <c r="L101" t="s">
        <v>158</v>
      </c>
      <c r="M101" t="s">
        <v>159</v>
      </c>
      <c r="N101" t="s">
        <v>160</v>
      </c>
      <c r="O101" t="s">
        <v>161</v>
      </c>
      <c r="P101" t="s">
        <v>162</v>
      </c>
      <c r="Q101" t="s">
        <v>163</v>
      </c>
      <c r="R101" t="s">
        <v>164</v>
      </c>
      <c r="S101" t="s">
        <v>14</v>
      </c>
      <c r="T101">
        <v>0.41643582640812499</v>
      </c>
      <c r="U101">
        <v>0.49301309888508099</v>
      </c>
      <c r="V101">
        <v>1.18388733058213</v>
      </c>
      <c r="W101">
        <v>0</v>
      </c>
      <c r="X101" s="3">
        <f t="shared" si="2"/>
        <v>5415</v>
      </c>
      <c r="Y101" s="3">
        <f t="shared" si="3"/>
        <v>2255.0009399999999</v>
      </c>
    </row>
    <row r="102" spans="1:25" x14ac:dyDescent="0.2">
      <c r="A102">
        <v>99</v>
      </c>
      <c r="B102">
        <v>33778</v>
      </c>
      <c r="C102">
        <v>1</v>
      </c>
      <c r="D102">
        <v>14733</v>
      </c>
      <c r="E102">
        <v>1</v>
      </c>
      <c r="F102">
        <v>2756</v>
      </c>
      <c r="G102">
        <v>18.706299999999999</v>
      </c>
      <c r="H102">
        <v>0.18706300000000001</v>
      </c>
      <c r="I102">
        <v>25.4</v>
      </c>
      <c r="J102">
        <v>60</v>
      </c>
      <c r="K102">
        <v>5207</v>
      </c>
      <c r="L102" t="s">
        <v>158</v>
      </c>
      <c r="M102" t="s">
        <v>159</v>
      </c>
      <c r="N102" t="s">
        <v>160</v>
      </c>
      <c r="O102" t="s">
        <v>161</v>
      </c>
      <c r="P102" t="s">
        <v>162</v>
      </c>
      <c r="Q102" t="s">
        <v>163</v>
      </c>
      <c r="R102" t="s">
        <v>164</v>
      </c>
      <c r="S102" t="s">
        <v>14</v>
      </c>
      <c r="T102">
        <v>0</v>
      </c>
      <c r="U102">
        <v>0</v>
      </c>
      <c r="V102" t="s">
        <v>241</v>
      </c>
      <c r="W102">
        <v>0</v>
      </c>
      <c r="X102" s="3">
        <f t="shared" si="2"/>
        <v>14733</v>
      </c>
      <c r="Y102" s="3">
        <f t="shared" si="3"/>
        <v>2755.9991789999999</v>
      </c>
    </row>
    <row r="103" spans="1:25" x14ac:dyDescent="0.2">
      <c r="A103">
        <v>100</v>
      </c>
      <c r="B103">
        <v>33779</v>
      </c>
      <c r="C103">
        <v>1</v>
      </c>
      <c r="D103">
        <v>15057</v>
      </c>
      <c r="E103">
        <v>1</v>
      </c>
      <c r="F103">
        <v>408</v>
      </c>
      <c r="G103">
        <v>2.7097000000000002</v>
      </c>
      <c r="H103">
        <v>2.7097E-2</v>
      </c>
      <c r="I103">
        <v>17.399999999999999</v>
      </c>
      <c r="J103">
        <v>60</v>
      </c>
      <c r="K103">
        <v>5207</v>
      </c>
      <c r="L103" t="s">
        <v>158</v>
      </c>
      <c r="M103" t="s">
        <v>159</v>
      </c>
      <c r="N103" t="s">
        <v>160</v>
      </c>
      <c r="O103" t="s">
        <v>161</v>
      </c>
      <c r="P103" t="s">
        <v>162</v>
      </c>
      <c r="Q103" t="s">
        <v>163</v>
      </c>
      <c r="R103" t="s">
        <v>164</v>
      </c>
      <c r="S103" t="s">
        <v>14</v>
      </c>
      <c r="T103">
        <v>0</v>
      </c>
      <c r="U103">
        <v>0</v>
      </c>
      <c r="V103" t="s">
        <v>241</v>
      </c>
      <c r="W103">
        <v>0</v>
      </c>
      <c r="X103" s="3">
        <f t="shared" si="2"/>
        <v>15057</v>
      </c>
      <c r="Y103" s="3">
        <f t="shared" si="3"/>
        <v>407.999529</v>
      </c>
    </row>
    <row r="104" spans="1:25" x14ac:dyDescent="0.2">
      <c r="A104">
        <v>101</v>
      </c>
      <c r="B104">
        <v>33782</v>
      </c>
      <c r="C104">
        <v>1</v>
      </c>
      <c r="D104">
        <v>17694</v>
      </c>
      <c r="E104">
        <v>4</v>
      </c>
      <c r="F104">
        <v>5150</v>
      </c>
      <c r="G104">
        <v>29.105899999999998</v>
      </c>
      <c r="H104">
        <v>0.29473300000000002</v>
      </c>
      <c r="I104">
        <v>26.8</v>
      </c>
      <c r="J104">
        <v>60</v>
      </c>
      <c r="K104">
        <v>5207</v>
      </c>
      <c r="L104" t="s">
        <v>158</v>
      </c>
      <c r="M104" t="s">
        <v>159</v>
      </c>
      <c r="N104" t="s">
        <v>160</v>
      </c>
      <c r="O104" t="s">
        <v>161</v>
      </c>
      <c r="P104" t="s">
        <v>162</v>
      </c>
      <c r="Q104" t="s">
        <v>163</v>
      </c>
      <c r="R104" t="s">
        <v>164</v>
      </c>
      <c r="S104" t="s">
        <v>14</v>
      </c>
      <c r="T104">
        <v>0</v>
      </c>
      <c r="U104">
        <v>0</v>
      </c>
      <c r="V104" t="s">
        <v>241</v>
      </c>
      <c r="W104">
        <v>0.01</v>
      </c>
      <c r="X104" s="3">
        <f t="shared" si="2"/>
        <v>17694</v>
      </c>
      <c r="Y104" s="3">
        <f t="shared" si="3"/>
        <v>5215.0057020000004</v>
      </c>
    </row>
    <row r="105" spans="1:25" x14ac:dyDescent="0.2">
      <c r="A105">
        <v>102</v>
      </c>
      <c r="B105">
        <v>33785</v>
      </c>
      <c r="C105">
        <v>1</v>
      </c>
      <c r="D105">
        <v>957</v>
      </c>
      <c r="E105">
        <v>1</v>
      </c>
      <c r="F105">
        <v>854</v>
      </c>
      <c r="G105">
        <v>89.237200000000001</v>
      </c>
      <c r="H105">
        <v>0.89237200000000005</v>
      </c>
      <c r="I105">
        <v>25.7</v>
      </c>
      <c r="J105">
        <v>60</v>
      </c>
      <c r="K105">
        <v>5207</v>
      </c>
      <c r="L105" t="s">
        <v>158</v>
      </c>
      <c r="M105" t="s">
        <v>159</v>
      </c>
      <c r="N105" t="s">
        <v>160</v>
      </c>
      <c r="O105" t="s">
        <v>161</v>
      </c>
      <c r="P105" t="s">
        <v>162</v>
      </c>
      <c r="Q105" t="s">
        <v>163</v>
      </c>
      <c r="R105" t="s">
        <v>164</v>
      </c>
      <c r="S105" t="s">
        <v>14</v>
      </c>
      <c r="T105">
        <v>0.89237199582027105</v>
      </c>
      <c r="U105">
        <v>0.31007205865418003</v>
      </c>
      <c r="V105">
        <v>0.34746950835134699</v>
      </c>
      <c r="W105">
        <v>0</v>
      </c>
      <c r="X105" s="3">
        <f t="shared" si="2"/>
        <v>957</v>
      </c>
      <c r="Y105" s="3">
        <f t="shared" si="3"/>
        <v>854.0000040000001</v>
      </c>
    </row>
    <row r="106" spans="1:25" x14ac:dyDescent="0.2">
      <c r="A106">
        <v>103</v>
      </c>
      <c r="B106">
        <v>33786</v>
      </c>
      <c r="C106">
        <v>1</v>
      </c>
      <c r="D106">
        <v>1145</v>
      </c>
      <c r="E106">
        <v>2</v>
      </c>
      <c r="F106">
        <v>1143</v>
      </c>
      <c r="G106">
        <v>99.825299999999999</v>
      </c>
      <c r="H106">
        <v>1.98515</v>
      </c>
      <c r="I106">
        <v>29.8</v>
      </c>
      <c r="J106">
        <v>60</v>
      </c>
      <c r="K106">
        <v>5207</v>
      </c>
      <c r="L106" t="s">
        <v>158</v>
      </c>
      <c r="M106" t="s">
        <v>159</v>
      </c>
      <c r="N106" t="s">
        <v>160</v>
      </c>
      <c r="O106" t="s">
        <v>161</v>
      </c>
      <c r="P106" t="s">
        <v>162</v>
      </c>
      <c r="Q106" t="s">
        <v>163</v>
      </c>
      <c r="R106" t="s">
        <v>164</v>
      </c>
      <c r="S106" t="s">
        <v>14</v>
      </c>
      <c r="T106">
        <v>1.98515283842794</v>
      </c>
      <c r="U106">
        <v>0.13467001321436201</v>
      </c>
      <c r="V106">
        <v>6.7838612023952902E-2</v>
      </c>
      <c r="W106">
        <v>0</v>
      </c>
      <c r="X106" s="3">
        <f t="shared" si="2"/>
        <v>1145</v>
      </c>
      <c r="Y106" s="3">
        <f t="shared" si="3"/>
        <v>2272.9967499999998</v>
      </c>
    </row>
    <row r="107" spans="1:25" x14ac:dyDescent="0.2">
      <c r="A107">
        <v>104</v>
      </c>
      <c r="B107">
        <v>33794</v>
      </c>
      <c r="C107">
        <v>1</v>
      </c>
      <c r="D107">
        <v>31952</v>
      </c>
      <c r="E107">
        <v>1</v>
      </c>
      <c r="F107">
        <v>2024</v>
      </c>
      <c r="G107">
        <v>6.3345000000000002</v>
      </c>
      <c r="H107">
        <v>6.3344999999999999E-2</v>
      </c>
      <c r="I107">
        <v>29.4</v>
      </c>
      <c r="J107">
        <v>60</v>
      </c>
      <c r="K107">
        <v>5207</v>
      </c>
      <c r="L107" t="s">
        <v>158</v>
      </c>
      <c r="M107" t="s">
        <v>159</v>
      </c>
      <c r="N107" t="s">
        <v>160</v>
      </c>
      <c r="O107" t="s">
        <v>161</v>
      </c>
      <c r="P107" t="s">
        <v>162</v>
      </c>
      <c r="Q107" t="s">
        <v>163</v>
      </c>
      <c r="R107" t="s">
        <v>164</v>
      </c>
      <c r="S107" t="s">
        <v>14</v>
      </c>
      <c r="T107">
        <v>0</v>
      </c>
      <c r="U107">
        <v>0</v>
      </c>
      <c r="V107" t="s">
        <v>241</v>
      </c>
      <c r="W107">
        <v>0</v>
      </c>
      <c r="X107" s="3">
        <f t="shared" si="2"/>
        <v>31952</v>
      </c>
      <c r="Y107" s="3">
        <f t="shared" si="3"/>
        <v>2023.99944</v>
      </c>
    </row>
    <row r="108" spans="1:25" x14ac:dyDescent="0.2">
      <c r="A108">
        <v>105</v>
      </c>
      <c r="B108">
        <v>33797</v>
      </c>
      <c r="C108">
        <v>1</v>
      </c>
      <c r="D108">
        <v>542</v>
      </c>
      <c r="E108">
        <v>1</v>
      </c>
      <c r="F108">
        <v>307</v>
      </c>
      <c r="G108">
        <v>56.642099999999999</v>
      </c>
      <c r="H108">
        <v>0.56642099999999995</v>
      </c>
      <c r="I108">
        <v>34.6</v>
      </c>
      <c r="J108">
        <v>53</v>
      </c>
      <c r="K108">
        <v>5207</v>
      </c>
      <c r="L108" t="s">
        <v>158</v>
      </c>
      <c r="M108" t="s">
        <v>159</v>
      </c>
      <c r="N108" t="s">
        <v>160</v>
      </c>
      <c r="O108" t="s">
        <v>161</v>
      </c>
      <c r="P108" t="s">
        <v>162</v>
      </c>
      <c r="Q108" t="s">
        <v>163</v>
      </c>
      <c r="R108" t="s">
        <v>164</v>
      </c>
      <c r="S108" t="s">
        <v>14</v>
      </c>
      <c r="T108">
        <v>0.56642066420664205</v>
      </c>
      <c r="U108">
        <v>0.49602645882368201</v>
      </c>
      <c r="V108">
        <v>0.87572097942161498</v>
      </c>
      <c r="W108">
        <v>0</v>
      </c>
      <c r="X108" s="3">
        <f t="shared" si="2"/>
        <v>542</v>
      </c>
      <c r="Y108" s="3">
        <f t="shared" si="3"/>
        <v>307.000182</v>
      </c>
    </row>
    <row r="109" spans="1:25" x14ac:dyDescent="0.2">
      <c r="A109">
        <v>106</v>
      </c>
      <c r="B109">
        <v>33802</v>
      </c>
      <c r="C109">
        <v>1</v>
      </c>
      <c r="D109">
        <v>51386</v>
      </c>
      <c r="E109">
        <v>2</v>
      </c>
      <c r="F109">
        <v>989</v>
      </c>
      <c r="G109">
        <v>1.92465</v>
      </c>
      <c r="H109">
        <v>1.92465E-2</v>
      </c>
      <c r="I109">
        <v>28</v>
      </c>
      <c r="J109">
        <v>60</v>
      </c>
      <c r="K109">
        <v>5207</v>
      </c>
      <c r="L109" t="s">
        <v>158</v>
      </c>
      <c r="M109" t="s">
        <v>159</v>
      </c>
      <c r="N109" t="s">
        <v>160</v>
      </c>
      <c r="O109" t="s">
        <v>161</v>
      </c>
      <c r="P109" t="s">
        <v>162</v>
      </c>
      <c r="Q109" t="s">
        <v>163</v>
      </c>
      <c r="R109" t="s">
        <v>164</v>
      </c>
      <c r="S109" t="s">
        <v>14</v>
      </c>
      <c r="T109">
        <v>0</v>
      </c>
      <c r="U109">
        <v>0</v>
      </c>
      <c r="V109" t="s">
        <v>241</v>
      </c>
      <c r="W109">
        <v>0</v>
      </c>
      <c r="X109" s="3">
        <f t="shared" si="2"/>
        <v>51386</v>
      </c>
      <c r="Y109" s="3">
        <f t="shared" si="3"/>
        <v>989.00064899999995</v>
      </c>
    </row>
    <row r="110" spans="1:25" x14ac:dyDescent="0.2">
      <c r="A110">
        <v>107</v>
      </c>
      <c r="B110">
        <v>33804</v>
      </c>
      <c r="C110">
        <v>1</v>
      </c>
      <c r="D110">
        <v>30594</v>
      </c>
      <c r="E110">
        <v>6</v>
      </c>
      <c r="F110">
        <v>6899</v>
      </c>
      <c r="G110">
        <v>22.5502</v>
      </c>
      <c r="H110">
        <v>0.31538899999999997</v>
      </c>
      <c r="I110">
        <v>26.3</v>
      </c>
      <c r="J110">
        <v>60</v>
      </c>
      <c r="K110">
        <v>5207</v>
      </c>
      <c r="L110" t="s">
        <v>158</v>
      </c>
      <c r="M110" t="s">
        <v>159</v>
      </c>
      <c r="N110" t="s">
        <v>160</v>
      </c>
      <c r="O110" t="s">
        <v>161</v>
      </c>
      <c r="P110" t="s">
        <v>162</v>
      </c>
      <c r="Q110" t="s">
        <v>163</v>
      </c>
      <c r="R110" t="s">
        <v>164</v>
      </c>
      <c r="S110" t="s">
        <v>14</v>
      </c>
      <c r="T110">
        <v>0</v>
      </c>
      <c r="U110">
        <v>0</v>
      </c>
      <c r="V110" t="s">
        <v>241</v>
      </c>
      <c r="W110">
        <v>0.01</v>
      </c>
      <c r="X110" s="3">
        <f t="shared" si="2"/>
        <v>30594</v>
      </c>
      <c r="Y110" s="3">
        <f t="shared" si="3"/>
        <v>9649.0110659999991</v>
      </c>
    </row>
    <row r="111" spans="1:25" x14ac:dyDescent="0.2">
      <c r="A111">
        <v>108</v>
      </c>
      <c r="B111">
        <v>33808</v>
      </c>
      <c r="C111">
        <v>1</v>
      </c>
      <c r="D111">
        <v>4770</v>
      </c>
      <c r="E111">
        <v>2</v>
      </c>
      <c r="F111">
        <v>2213</v>
      </c>
      <c r="G111">
        <v>46.394100000000002</v>
      </c>
      <c r="H111">
        <v>0.61320799999999998</v>
      </c>
      <c r="I111">
        <v>31.6</v>
      </c>
      <c r="J111">
        <v>60</v>
      </c>
      <c r="K111">
        <v>5207</v>
      </c>
      <c r="L111" t="s">
        <v>158</v>
      </c>
      <c r="M111" t="s">
        <v>159</v>
      </c>
      <c r="N111" t="s">
        <v>160</v>
      </c>
      <c r="O111" t="s">
        <v>161</v>
      </c>
      <c r="P111" t="s">
        <v>162</v>
      </c>
      <c r="Q111" t="s">
        <v>163</v>
      </c>
      <c r="R111" t="s">
        <v>164</v>
      </c>
      <c r="S111" t="s">
        <v>14</v>
      </c>
      <c r="T111">
        <v>0.61320754716981096</v>
      </c>
      <c r="U111">
        <v>0.73200333272537299</v>
      </c>
      <c r="V111">
        <v>1.1937285118290699</v>
      </c>
      <c r="W111">
        <v>0</v>
      </c>
      <c r="X111" s="3">
        <f t="shared" si="2"/>
        <v>4770</v>
      </c>
      <c r="Y111" s="3">
        <f t="shared" si="3"/>
        <v>2925.00216</v>
      </c>
    </row>
    <row r="112" spans="1:25" x14ac:dyDescent="0.2">
      <c r="A112">
        <v>109</v>
      </c>
      <c r="B112">
        <v>33809</v>
      </c>
      <c r="C112">
        <v>1</v>
      </c>
      <c r="D112">
        <v>11519</v>
      </c>
      <c r="E112">
        <v>1</v>
      </c>
      <c r="F112">
        <v>3873</v>
      </c>
      <c r="G112">
        <v>33.622700000000002</v>
      </c>
      <c r="H112">
        <v>0.336227</v>
      </c>
      <c r="I112">
        <v>33.1</v>
      </c>
      <c r="J112">
        <v>60</v>
      </c>
      <c r="K112">
        <v>5207</v>
      </c>
      <c r="L112" t="s">
        <v>158</v>
      </c>
      <c r="M112" t="s">
        <v>159</v>
      </c>
      <c r="N112" t="s">
        <v>160</v>
      </c>
      <c r="O112" t="s">
        <v>161</v>
      </c>
      <c r="P112" t="s">
        <v>162</v>
      </c>
      <c r="Q112" t="s">
        <v>163</v>
      </c>
      <c r="R112" t="s">
        <v>164</v>
      </c>
      <c r="S112" t="s">
        <v>14</v>
      </c>
      <c r="T112">
        <v>0</v>
      </c>
      <c r="U112">
        <v>0</v>
      </c>
      <c r="V112" t="s">
        <v>241</v>
      </c>
      <c r="W112">
        <v>0</v>
      </c>
      <c r="X112" s="3">
        <f t="shared" si="2"/>
        <v>11519</v>
      </c>
      <c r="Y112" s="3">
        <f t="shared" si="3"/>
        <v>3872.9988130000002</v>
      </c>
    </row>
    <row r="113" spans="1:25" x14ac:dyDescent="0.2">
      <c r="A113">
        <v>110</v>
      </c>
      <c r="B113">
        <v>33811</v>
      </c>
      <c r="C113">
        <v>1</v>
      </c>
      <c r="D113">
        <v>3525</v>
      </c>
      <c r="E113">
        <v>1</v>
      </c>
      <c r="F113">
        <v>3484</v>
      </c>
      <c r="G113">
        <v>98.8369</v>
      </c>
      <c r="H113">
        <v>0.98836900000000005</v>
      </c>
      <c r="I113">
        <v>23</v>
      </c>
      <c r="J113">
        <v>60</v>
      </c>
      <c r="K113">
        <v>5207</v>
      </c>
      <c r="L113" t="s">
        <v>158</v>
      </c>
      <c r="M113" t="s">
        <v>159</v>
      </c>
      <c r="N113" t="s">
        <v>160</v>
      </c>
      <c r="O113" t="s">
        <v>161</v>
      </c>
      <c r="P113" t="s">
        <v>162</v>
      </c>
      <c r="Q113" t="s">
        <v>163</v>
      </c>
      <c r="R113" t="s">
        <v>164</v>
      </c>
      <c r="S113" t="s">
        <v>14</v>
      </c>
      <c r="T113">
        <v>0.98836879432624103</v>
      </c>
      <c r="U113">
        <v>0.10723424316831701</v>
      </c>
      <c r="V113">
        <v>0.108496184606291</v>
      </c>
      <c r="W113">
        <v>0</v>
      </c>
      <c r="X113" s="3">
        <f t="shared" si="2"/>
        <v>3525</v>
      </c>
      <c r="Y113" s="3">
        <f t="shared" si="3"/>
        <v>3484.0007250000003</v>
      </c>
    </row>
    <row r="114" spans="1:25" x14ac:dyDescent="0.2">
      <c r="A114">
        <v>111</v>
      </c>
      <c r="B114">
        <v>33813</v>
      </c>
      <c r="C114">
        <v>1</v>
      </c>
      <c r="D114">
        <v>28032</v>
      </c>
      <c r="E114">
        <v>7</v>
      </c>
      <c r="F114">
        <v>8943</v>
      </c>
      <c r="G114">
        <v>31.902799999999999</v>
      </c>
      <c r="H114">
        <v>0.31902799999999998</v>
      </c>
      <c r="I114">
        <v>27.4</v>
      </c>
      <c r="J114">
        <v>60</v>
      </c>
      <c r="K114">
        <v>5207</v>
      </c>
      <c r="L114" t="s">
        <v>158</v>
      </c>
      <c r="M114" t="s">
        <v>159</v>
      </c>
      <c r="N114" t="s">
        <v>160</v>
      </c>
      <c r="O114" t="s">
        <v>161</v>
      </c>
      <c r="P114" t="s">
        <v>162</v>
      </c>
      <c r="Q114" t="s">
        <v>163</v>
      </c>
      <c r="R114" t="s">
        <v>164</v>
      </c>
      <c r="S114" t="s">
        <v>14</v>
      </c>
      <c r="T114">
        <v>0</v>
      </c>
      <c r="U114">
        <v>0</v>
      </c>
      <c r="V114" t="s">
        <v>241</v>
      </c>
      <c r="W114">
        <v>0.01</v>
      </c>
      <c r="X114" s="3">
        <f t="shared" si="2"/>
        <v>28032</v>
      </c>
      <c r="Y114" s="3">
        <f t="shared" si="3"/>
        <v>8942.9928959999997</v>
      </c>
    </row>
    <row r="115" spans="1:25" x14ac:dyDescent="0.2">
      <c r="A115">
        <v>112</v>
      </c>
      <c r="B115">
        <v>33817</v>
      </c>
      <c r="C115">
        <v>1</v>
      </c>
      <c r="D115">
        <v>15629</v>
      </c>
      <c r="E115">
        <v>1</v>
      </c>
      <c r="F115">
        <v>1377</v>
      </c>
      <c r="G115">
        <v>8.8105399999999996</v>
      </c>
      <c r="H115">
        <v>8.81054E-2</v>
      </c>
      <c r="I115">
        <v>19.399999999999999</v>
      </c>
      <c r="J115">
        <v>60</v>
      </c>
      <c r="K115">
        <v>5207</v>
      </c>
      <c r="L115" t="s">
        <v>158</v>
      </c>
      <c r="M115" t="s">
        <v>159</v>
      </c>
      <c r="N115" t="s">
        <v>160</v>
      </c>
      <c r="O115" t="s">
        <v>161</v>
      </c>
      <c r="P115" t="s">
        <v>162</v>
      </c>
      <c r="Q115" t="s">
        <v>163</v>
      </c>
      <c r="R115" t="s">
        <v>164</v>
      </c>
      <c r="S115" t="s">
        <v>14</v>
      </c>
      <c r="T115">
        <v>0</v>
      </c>
      <c r="U115">
        <v>0</v>
      </c>
      <c r="V115" t="s">
        <v>241</v>
      </c>
      <c r="W115">
        <v>0</v>
      </c>
      <c r="X115" s="3">
        <f t="shared" si="2"/>
        <v>15629</v>
      </c>
      <c r="Y115" s="3">
        <f t="shared" si="3"/>
        <v>1376.9992966</v>
      </c>
    </row>
    <row r="116" spans="1:25" x14ac:dyDescent="0.2">
      <c r="A116">
        <v>113</v>
      </c>
      <c r="B116">
        <v>33837</v>
      </c>
      <c r="C116">
        <v>1</v>
      </c>
      <c r="D116">
        <v>22854</v>
      </c>
      <c r="E116">
        <v>4</v>
      </c>
      <c r="F116">
        <v>8512</v>
      </c>
      <c r="G116">
        <v>37.245100000000001</v>
      </c>
      <c r="H116">
        <v>0.490199</v>
      </c>
      <c r="I116">
        <v>28</v>
      </c>
      <c r="J116">
        <v>60</v>
      </c>
      <c r="K116">
        <v>5207</v>
      </c>
      <c r="L116" t="s">
        <v>158</v>
      </c>
      <c r="M116" t="s">
        <v>159</v>
      </c>
      <c r="N116" t="s">
        <v>160</v>
      </c>
      <c r="O116" t="s">
        <v>161</v>
      </c>
      <c r="P116" t="s">
        <v>162</v>
      </c>
      <c r="Q116" t="s">
        <v>163</v>
      </c>
      <c r="R116" t="s">
        <v>164</v>
      </c>
      <c r="S116" t="s">
        <v>14</v>
      </c>
      <c r="T116">
        <v>0</v>
      </c>
      <c r="U116">
        <v>0</v>
      </c>
      <c r="V116" t="s">
        <v>241</v>
      </c>
      <c r="W116">
        <v>0.01</v>
      </c>
      <c r="X116" s="3">
        <f t="shared" si="2"/>
        <v>22854</v>
      </c>
      <c r="Y116" s="3">
        <f t="shared" si="3"/>
        <v>11203.007946</v>
      </c>
    </row>
    <row r="117" spans="1:25" x14ac:dyDescent="0.2">
      <c r="A117">
        <v>114</v>
      </c>
      <c r="B117">
        <v>33838</v>
      </c>
      <c r="C117">
        <v>1</v>
      </c>
      <c r="D117">
        <v>9121</v>
      </c>
      <c r="E117">
        <v>1</v>
      </c>
      <c r="F117">
        <v>2482</v>
      </c>
      <c r="G117">
        <v>27.2119</v>
      </c>
      <c r="H117">
        <v>0.272119</v>
      </c>
      <c r="I117">
        <v>25.4</v>
      </c>
      <c r="J117">
        <v>60</v>
      </c>
      <c r="K117">
        <v>5207</v>
      </c>
      <c r="L117" t="s">
        <v>158</v>
      </c>
      <c r="M117" t="s">
        <v>159</v>
      </c>
      <c r="N117" t="s">
        <v>160</v>
      </c>
      <c r="O117" t="s">
        <v>161</v>
      </c>
      <c r="P117" t="s">
        <v>162</v>
      </c>
      <c r="Q117" t="s">
        <v>163</v>
      </c>
      <c r="R117" t="s">
        <v>164</v>
      </c>
      <c r="S117" t="s">
        <v>14</v>
      </c>
      <c r="T117">
        <v>0</v>
      </c>
      <c r="U117">
        <v>0</v>
      </c>
      <c r="V117" t="s">
        <v>241</v>
      </c>
      <c r="W117">
        <v>0</v>
      </c>
      <c r="X117" s="3">
        <f t="shared" si="2"/>
        <v>9121</v>
      </c>
      <c r="Y117" s="3">
        <f t="shared" si="3"/>
        <v>2481.9973989999999</v>
      </c>
    </row>
    <row r="118" spans="1:25" x14ac:dyDescent="0.2">
      <c r="A118">
        <v>115</v>
      </c>
      <c r="B118">
        <v>33840</v>
      </c>
      <c r="C118">
        <v>1</v>
      </c>
      <c r="D118">
        <v>5137</v>
      </c>
      <c r="E118">
        <v>1</v>
      </c>
      <c r="F118">
        <v>1841</v>
      </c>
      <c r="G118">
        <v>35.838000000000001</v>
      </c>
      <c r="H118">
        <v>0.35837999999999998</v>
      </c>
      <c r="I118">
        <v>10.4</v>
      </c>
      <c r="J118">
        <v>60</v>
      </c>
      <c r="K118">
        <v>5207</v>
      </c>
      <c r="L118" t="s">
        <v>158</v>
      </c>
      <c r="M118" t="s">
        <v>159</v>
      </c>
      <c r="N118" t="s">
        <v>160</v>
      </c>
      <c r="O118" t="s">
        <v>161</v>
      </c>
      <c r="P118" t="s">
        <v>162</v>
      </c>
      <c r="Q118" t="s">
        <v>163</v>
      </c>
      <c r="R118" t="s">
        <v>164</v>
      </c>
      <c r="S118" t="s">
        <v>14</v>
      </c>
      <c r="T118">
        <v>0.358380377652326</v>
      </c>
      <c r="U118">
        <v>0.47957132271568798</v>
      </c>
      <c r="V118">
        <v>1.3381628923359501</v>
      </c>
      <c r="W118">
        <v>0</v>
      </c>
      <c r="X118" s="3">
        <f t="shared" si="2"/>
        <v>5137</v>
      </c>
      <c r="Y118" s="3">
        <f t="shared" si="3"/>
        <v>1840.9980599999999</v>
      </c>
    </row>
    <row r="119" spans="1:25" x14ac:dyDescent="0.2">
      <c r="A119">
        <v>116</v>
      </c>
      <c r="B119">
        <v>33842</v>
      </c>
      <c r="C119">
        <v>1</v>
      </c>
      <c r="D119">
        <v>21367</v>
      </c>
      <c r="E119">
        <v>1</v>
      </c>
      <c r="F119">
        <v>6740</v>
      </c>
      <c r="G119">
        <v>31.544</v>
      </c>
      <c r="H119">
        <v>0.31544</v>
      </c>
      <c r="I119">
        <v>27.1</v>
      </c>
      <c r="J119">
        <v>60</v>
      </c>
      <c r="K119">
        <v>5207</v>
      </c>
      <c r="L119" t="s">
        <v>158</v>
      </c>
      <c r="M119" t="s">
        <v>159</v>
      </c>
      <c r="N119" t="s">
        <v>160</v>
      </c>
      <c r="O119" t="s">
        <v>161</v>
      </c>
      <c r="P119" t="s">
        <v>162</v>
      </c>
      <c r="Q119" t="s">
        <v>163</v>
      </c>
      <c r="R119" t="s">
        <v>164</v>
      </c>
      <c r="S119" t="s">
        <v>14</v>
      </c>
      <c r="T119">
        <v>0</v>
      </c>
      <c r="U119">
        <v>0</v>
      </c>
      <c r="V119" t="s">
        <v>241</v>
      </c>
      <c r="W119">
        <v>0</v>
      </c>
      <c r="X119" s="3">
        <f t="shared" si="2"/>
        <v>21367</v>
      </c>
      <c r="Y119" s="3">
        <f t="shared" si="3"/>
        <v>6740.00648</v>
      </c>
    </row>
    <row r="120" spans="1:25" x14ac:dyDescent="0.2">
      <c r="A120">
        <v>117</v>
      </c>
      <c r="B120">
        <v>33847</v>
      </c>
      <c r="C120">
        <v>1</v>
      </c>
      <c r="D120">
        <v>71301</v>
      </c>
      <c r="E120">
        <v>3</v>
      </c>
      <c r="F120">
        <v>11396</v>
      </c>
      <c r="G120">
        <v>15.982900000000001</v>
      </c>
      <c r="H120">
        <v>0.159829</v>
      </c>
      <c r="I120">
        <v>29.3</v>
      </c>
      <c r="J120">
        <v>60</v>
      </c>
      <c r="K120">
        <v>5207</v>
      </c>
      <c r="L120" t="s">
        <v>158</v>
      </c>
      <c r="M120" t="s">
        <v>159</v>
      </c>
      <c r="N120" t="s">
        <v>160</v>
      </c>
      <c r="O120" t="s">
        <v>161</v>
      </c>
      <c r="P120" t="s">
        <v>162</v>
      </c>
      <c r="Q120" t="s">
        <v>163</v>
      </c>
      <c r="R120" t="s">
        <v>164</v>
      </c>
      <c r="S120" t="s">
        <v>14</v>
      </c>
      <c r="T120">
        <v>0</v>
      </c>
      <c r="U120">
        <v>0</v>
      </c>
      <c r="V120" t="s">
        <v>241</v>
      </c>
      <c r="W120">
        <v>0</v>
      </c>
      <c r="X120" s="3">
        <f t="shared" si="2"/>
        <v>71301</v>
      </c>
      <c r="Y120" s="3">
        <f t="shared" si="3"/>
        <v>11395.967529</v>
      </c>
    </row>
    <row r="121" spans="1:25" x14ac:dyDescent="0.2">
      <c r="A121">
        <v>118</v>
      </c>
      <c r="B121">
        <v>33855</v>
      </c>
      <c r="C121">
        <v>1</v>
      </c>
      <c r="D121">
        <v>7595</v>
      </c>
      <c r="E121">
        <v>1</v>
      </c>
      <c r="F121">
        <v>523</v>
      </c>
      <c r="G121">
        <v>6.8861100000000004</v>
      </c>
      <c r="H121">
        <v>6.8861099999999995E-2</v>
      </c>
      <c r="I121">
        <v>30.6</v>
      </c>
      <c r="J121">
        <v>60</v>
      </c>
      <c r="K121">
        <v>5207</v>
      </c>
      <c r="L121" t="s">
        <v>158</v>
      </c>
      <c r="M121" t="s">
        <v>159</v>
      </c>
      <c r="N121" t="s">
        <v>160</v>
      </c>
      <c r="O121" t="s">
        <v>161</v>
      </c>
      <c r="P121" t="s">
        <v>162</v>
      </c>
      <c r="Q121" t="s">
        <v>163</v>
      </c>
      <c r="R121" t="s">
        <v>164</v>
      </c>
      <c r="S121" t="s">
        <v>14</v>
      </c>
      <c r="T121">
        <v>0</v>
      </c>
      <c r="U121">
        <v>0</v>
      </c>
      <c r="V121" t="s">
        <v>241</v>
      </c>
      <c r="W121">
        <v>0</v>
      </c>
      <c r="X121" s="3">
        <f t="shared" si="2"/>
        <v>7595</v>
      </c>
      <c r="Y121" s="3">
        <f t="shared" si="3"/>
        <v>523.00005449999992</v>
      </c>
    </row>
    <row r="122" spans="1:25" x14ac:dyDescent="0.2">
      <c r="A122">
        <v>119</v>
      </c>
      <c r="B122">
        <v>33860</v>
      </c>
      <c r="C122">
        <v>1</v>
      </c>
      <c r="D122">
        <v>25027</v>
      </c>
      <c r="E122">
        <v>2</v>
      </c>
      <c r="F122">
        <v>11666</v>
      </c>
      <c r="G122">
        <v>46.613700000000001</v>
      </c>
      <c r="H122">
        <v>0.46613700000000002</v>
      </c>
      <c r="I122">
        <v>31.1</v>
      </c>
      <c r="J122">
        <v>30</v>
      </c>
      <c r="K122">
        <v>5207</v>
      </c>
      <c r="L122" t="s">
        <v>158</v>
      </c>
      <c r="M122" t="s">
        <v>159</v>
      </c>
      <c r="N122" t="s">
        <v>160</v>
      </c>
      <c r="O122" t="s">
        <v>161</v>
      </c>
      <c r="P122" t="s">
        <v>162</v>
      </c>
      <c r="Q122" t="s">
        <v>163</v>
      </c>
      <c r="R122" t="s">
        <v>164</v>
      </c>
      <c r="S122" t="s">
        <v>14</v>
      </c>
      <c r="T122">
        <v>0</v>
      </c>
      <c r="U122">
        <v>0</v>
      </c>
      <c r="V122" t="s">
        <v>241</v>
      </c>
      <c r="W122">
        <v>0</v>
      </c>
      <c r="X122" s="3">
        <f t="shared" si="2"/>
        <v>25027</v>
      </c>
      <c r="Y122" s="3">
        <f t="shared" si="3"/>
        <v>11666.010699</v>
      </c>
    </row>
    <row r="123" spans="1:25" x14ac:dyDescent="0.2">
      <c r="A123">
        <v>120</v>
      </c>
      <c r="B123">
        <v>33862</v>
      </c>
      <c r="C123">
        <v>1</v>
      </c>
      <c r="D123">
        <v>19288</v>
      </c>
      <c r="E123">
        <v>1</v>
      </c>
      <c r="F123">
        <v>3298</v>
      </c>
      <c r="G123">
        <v>17.098700000000001</v>
      </c>
      <c r="H123">
        <v>0.170987</v>
      </c>
      <c r="I123">
        <v>32</v>
      </c>
      <c r="J123">
        <v>60</v>
      </c>
      <c r="K123">
        <v>5207</v>
      </c>
      <c r="L123" t="s">
        <v>158</v>
      </c>
      <c r="M123" t="s">
        <v>159</v>
      </c>
      <c r="N123" t="s">
        <v>160</v>
      </c>
      <c r="O123" t="s">
        <v>161</v>
      </c>
      <c r="P123" t="s">
        <v>162</v>
      </c>
      <c r="Q123" t="s">
        <v>163</v>
      </c>
      <c r="R123" t="s">
        <v>164</v>
      </c>
      <c r="S123" t="s">
        <v>14</v>
      </c>
      <c r="T123">
        <v>0</v>
      </c>
      <c r="U123">
        <v>0</v>
      </c>
      <c r="V123" t="s">
        <v>241</v>
      </c>
      <c r="W123">
        <v>0</v>
      </c>
      <c r="X123" s="3">
        <f t="shared" si="2"/>
        <v>19288</v>
      </c>
      <c r="Y123" s="3">
        <f t="shared" si="3"/>
        <v>3297.9972560000001</v>
      </c>
    </row>
    <row r="124" spans="1:25" x14ac:dyDescent="0.2">
      <c r="A124">
        <v>121</v>
      </c>
      <c r="B124">
        <v>33864</v>
      </c>
      <c r="C124">
        <v>1</v>
      </c>
      <c r="D124">
        <v>5321</v>
      </c>
      <c r="E124">
        <v>1</v>
      </c>
      <c r="F124">
        <v>749</v>
      </c>
      <c r="G124">
        <v>14.0763</v>
      </c>
      <c r="H124">
        <v>0.140763</v>
      </c>
      <c r="I124">
        <v>27.4</v>
      </c>
      <c r="J124">
        <v>60</v>
      </c>
      <c r="K124">
        <v>5207</v>
      </c>
      <c r="L124" t="s">
        <v>158</v>
      </c>
      <c r="M124" t="s">
        <v>159</v>
      </c>
      <c r="N124" t="s">
        <v>160</v>
      </c>
      <c r="O124" t="s">
        <v>161</v>
      </c>
      <c r="P124" t="s">
        <v>162</v>
      </c>
      <c r="Q124" t="s">
        <v>163</v>
      </c>
      <c r="R124" t="s">
        <v>164</v>
      </c>
      <c r="S124" t="s">
        <v>14</v>
      </c>
      <c r="T124">
        <v>0.14076301447096401</v>
      </c>
      <c r="U124">
        <v>0.347809607346663</v>
      </c>
      <c r="V124">
        <v>2.47088774458157</v>
      </c>
      <c r="W124">
        <v>0</v>
      </c>
      <c r="X124" s="3">
        <f t="shared" si="2"/>
        <v>5321</v>
      </c>
      <c r="Y124" s="3">
        <f t="shared" si="3"/>
        <v>748.99992299999997</v>
      </c>
    </row>
    <row r="125" spans="1:25" x14ac:dyDescent="0.2">
      <c r="A125">
        <v>122</v>
      </c>
      <c r="B125">
        <v>33866</v>
      </c>
      <c r="C125">
        <v>1</v>
      </c>
      <c r="D125">
        <v>5588</v>
      </c>
      <c r="E125">
        <v>1</v>
      </c>
      <c r="F125">
        <v>918</v>
      </c>
      <c r="G125">
        <v>16.428100000000001</v>
      </c>
      <c r="H125">
        <v>0.16428100000000001</v>
      </c>
      <c r="I125">
        <v>23.1</v>
      </c>
      <c r="J125">
        <v>60</v>
      </c>
      <c r="K125">
        <v>5207</v>
      </c>
      <c r="L125" t="s">
        <v>158</v>
      </c>
      <c r="M125" t="s">
        <v>159</v>
      </c>
      <c r="N125" t="s">
        <v>160</v>
      </c>
      <c r="O125" t="s">
        <v>161</v>
      </c>
      <c r="P125" t="s">
        <v>162</v>
      </c>
      <c r="Q125" t="s">
        <v>163</v>
      </c>
      <c r="R125" t="s">
        <v>164</v>
      </c>
      <c r="S125" t="s">
        <v>14</v>
      </c>
      <c r="T125">
        <v>0.16428060128847499</v>
      </c>
      <c r="U125">
        <v>0.37056316450745003</v>
      </c>
      <c r="V125">
        <v>2.25567207327629</v>
      </c>
      <c r="W125">
        <v>0</v>
      </c>
      <c r="X125" s="3">
        <f t="shared" si="2"/>
        <v>5588</v>
      </c>
      <c r="Y125" s="3">
        <f t="shared" si="3"/>
        <v>918.00222800000006</v>
      </c>
    </row>
    <row r="126" spans="1:25" x14ac:dyDescent="0.2">
      <c r="A126">
        <v>123</v>
      </c>
      <c r="B126">
        <v>33878</v>
      </c>
      <c r="C126">
        <v>1</v>
      </c>
      <c r="D126">
        <v>6417</v>
      </c>
      <c r="E126">
        <v>1</v>
      </c>
      <c r="F126">
        <v>646</v>
      </c>
      <c r="G126">
        <v>10.067</v>
      </c>
      <c r="H126">
        <v>0.10067</v>
      </c>
      <c r="I126">
        <v>19.7</v>
      </c>
      <c r="J126">
        <v>60</v>
      </c>
      <c r="K126">
        <v>5207</v>
      </c>
      <c r="L126" t="s">
        <v>158</v>
      </c>
      <c r="M126" t="s">
        <v>159</v>
      </c>
      <c r="N126" t="s">
        <v>160</v>
      </c>
      <c r="O126" t="s">
        <v>161</v>
      </c>
      <c r="P126" t="s">
        <v>162</v>
      </c>
      <c r="Q126" t="s">
        <v>163</v>
      </c>
      <c r="R126" t="s">
        <v>164</v>
      </c>
      <c r="S126" t="s">
        <v>14</v>
      </c>
      <c r="T126">
        <v>0.100670095059996</v>
      </c>
      <c r="U126">
        <v>0.30091483501988298</v>
      </c>
      <c r="V126">
        <v>2.9891184153600499</v>
      </c>
      <c r="W126">
        <v>0</v>
      </c>
      <c r="X126" s="3">
        <f t="shared" si="2"/>
        <v>6417</v>
      </c>
      <c r="Y126" s="3">
        <f t="shared" si="3"/>
        <v>645.99938999999995</v>
      </c>
    </row>
    <row r="127" spans="1:25" x14ac:dyDescent="0.2">
      <c r="A127">
        <v>124</v>
      </c>
      <c r="B127">
        <v>33880</v>
      </c>
      <c r="C127">
        <v>1</v>
      </c>
      <c r="D127">
        <v>48591</v>
      </c>
      <c r="E127">
        <v>1</v>
      </c>
      <c r="F127">
        <v>1350</v>
      </c>
      <c r="G127">
        <v>2.7782900000000001</v>
      </c>
      <c r="H127">
        <v>2.7782899999999999E-2</v>
      </c>
      <c r="I127">
        <v>34.1</v>
      </c>
      <c r="J127">
        <v>60</v>
      </c>
      <c r="K127">
        <v>5207</v>
      </c>
      <c r="L127" t="s">
        <v>158</v>
      </c>
      <c r="M127" t="s">
        <v>159</v>
      </c>
      <c r="N127" t="s">
        <v>160</v>
      </c>
      <c r="O127" t="s">
        <v>161</v>
      </c>
      <c r="P127" t="s">
        <v>162</v>
      </c>
      <c r="Q127" t="s">
        <v>163</v>
      </c>
      <c r="R127" t="s">
        <v>164</v>
      </c>
      <c r="S127" t="s">
        <v>14</v>
      </c>
      <c r="T127">
        <v>0</v>
      </c>
      <c r="U127">
        <v>0</v>
      </c>
      <c r="V127" t="s">
        <v>241</v>
      </c>
      <c r="W127">
        <v>0</v>
      </c>
      <c r="X127" s="3">
        <f t="shared" si="2"/>
        <v>48591</v>
      </c>
      <c r="Y127" s="3">
        <f t="shared" si="3"/>
        <v>1349.9988939</v>
      </c>
    </row>
    <row r="128" spans="1:25" x14ac:dyDescent="0.2">
      <c r="A128">
        <v>125</v>
      </c>
      <c r="B128">
        <v>33886</v>
      </c>
      <c r="C128">
        <v>1</v>
      </c>
      <c r="D128">
        <v>15651</v>
      </c>
      <c r="E128">
        <v>2</v>
      </c>
      <c r="F128">
        <v>2660</v>
      </c>
      <c r="G128">
        <v>16.995699999999999</v>
      </c>
      <c r="H128">
        <v>0.169957</v>
      </c>
      <c r="I128">
        <v>27.6</v>
      </c>
      <c r="J128">
        <v>60</v>
      </c>
      <c r="K128">
        <v>5207</v>
      </c>
      <c r="L128" t="s">
        <v>158</v>
      </c>
      <c r="M128" t="s">
        <v>159</v>
      </c>
      <c r="N128" t="s">
        <v>160</v>
      </c>
      <c r="O128" t="s">
        <v>161</v>
      </c>
      <c r="P128" t="s">
        <v>162</v>
      </c>
      <c r="Q128" t="s">
        <v>163</v>
      </c>
      <c r="R128" t="s">
        <v>164</v>
      </c>
      <c r="S128" t="s">
        <v>14</v>
      </c>
      <c r="T128">
        <v>0</v>
      </c>
      <c r="U128">
        <v>0</v>
      </c>
      <c r="V128" t="s">
        <v>241</v>
      </c>
      <c r="W128">
        <v>0</v>
      </c>
      <c r="X128" s="3">
        <f t="shared" si="2"/>
        <v>15651</v>
      </c>
      <c r="Y128" s="3">
        <f t="shared" si="3"/>
        <v>2659.9970069999999</v>
      </c>
    </row>
    <row r="129" spans="1:25" x14ac:dyDescent="0.2">
      <c r="A129">
        <v>126</v>
      </c>
      <c r="B129">
        <v>33888</v>
      </c>
      <c r="C129">
        <v>1</v>
      </c>
      <c r="D129">
        <v>1020</v>
      </c>
      <c r="E129">
        <v>2</v>
      </c>
      <c r="F129">
        <v>1020</v>
      </c>
      <c r="G129">
        <v>100</v>
      </c>
      <c r="H129">
        <v>1.89314</v>
      </c>
      <c r="I129">
        <v>25.4</v>
      </c>
      <c r="J129">
        <v>60</v>
      </c>
      <c r="K129">
        <v>5207</v>
      </c>
      <c r="L129" t="s">
        <v>158</v>
      </c>
      <c r="M129" t="s">
        <v>159</v>
      </c>
      <c r="N129" t="s">
        <v>160</v>
      </c>
      <c r="O129" t="s">
        <v>161</v>
      </c>
      <c r="P129" t="s">
        <v>162</v>
      </c>
      <c r="Q129" t="s">
        <v>163</v>
      </c>
      <c r="R129" t="s">
        <v>164</v>
      </c>
      <c r="S129" t="s">
        <v>14</v>
      </c>
      <c r="T129">
        <v>1.8931372549019601</v>
      </c>
      <c r="U129">
        <v>0.30909021708977102</v>
      </c>
      <c r="V129">
        <v>0.16326878375534201</v>
      </c>
      <c r="W129">
        <v>0</v>
      </c>
      <c r="X129" s="3">
        <f t="shared" si="2"/>
        <v>1020</v>
      </c>
      <c r="Y129" s="3">
        <f t="shared" si="3"/>
        <v>1931.0028</v>
      </c>
    </row>
    <row r="130" spans="1:25" x14ac:dyDescent="0.2">
      <c r="A130">
        <v>127</v>
      </c>
      <c r="B130">
        <v>33889</v>
      </c>
      <c r="C130">
        <v>1</v>
      </c>
      <c r="D130">
        <v>76789</v>
      </c>
      <c r="E130">
        <v>7</v>
      </c>
      <c r="F130">
        <v>20299</v>
      </c>
      <c r="G130">
        <v>26.434799999999999</v>
      </c>
      <c r="H130">
        <v>0.27838600000000002</v>
      </c>
      <c r="I130">
        <v>28.2</v>
      </c>
      <c r="J130">
        <v>60</v>
      </c>
      <c r="K130">
        <v>5207</v>
      </c>
      <c r="L130" t="s">
        <v>158</v>
      </c>
      <c r="M130" t="s">
        <v>159</v>
      </c>
      <c r="N130" t="s">
        <v>160</v>
      </c>
      <c r="O130" t="s">
        <v>161</v>
      </c>
      <c r="P130" t="s">
        <v>162</v>
      </c>
      <c r="Q130" t="s">
        <v>163</v>
      </c>
      <c r="R130" t="s">
        <v>164</v>
      </c>
      <c r="S130" t="s">
        <v>14</v>
      </c>
      <c r="T130">
        <v>0</v>
      </c>
      <c r="U130">
        <v>0</v>
      </c>
      <c r="V130" t="s">
        <v>241</v>
      </c>
      <c r="W130">
        <v>0.01</v>
      </c>
      <c r="X130" s="3">
        <f t="shared" si="2"/>
        <v>76789</v>
      </c>
      <c r="Y130" s="3">
        <f t="shared" si="3"/>
        <v>21376.982554000002</v>
      </c>
    </row>
    <row r="131" spans="1:25" x14ac:dyDescent="0.2">
      <c r="A131">
        <v>128</v>
      </c>
      <c r="B131">
        <v>33890</v>
      </c>
      <c r="C131">
        <v>1</v>
      </c>
      <c r="D131">
        <v>18465</v>
      </c>
      <c r="E131">
        <v>1</v>
      </c>
      <c r="F131">
        <v>1335</v>
      </c>
      <c r="G131">
        <v>7.2298900000000001</v>
      </c>
      <c r="H131">
        <v>7.2298899999999999E-2</v>
      </c>
      <c r="I131">
        <v>34.4</v>
      </c>
      <c r="J131">
        <v>60</v>
      </c>
      <c r="K131">
        <v>5207</v>
      </c>
      <c r="L131" t="s">
        <v>158</v>
      </c>
      <c r="M131" t="s">
        <v>159</v>
      </c>
      <c r="N131" t="s">
        <v>160</v>
      </c>
      <c r="O131" t="s">
        <v>161</v>
      </c>
      <c r="P131" t="s">
        <v>162</v>
      </c>
      <c r="Q131" t="s">
        <v>163</v>
      </c>
      <c r="R131" t="s">
        <v>164</v>
      </c>
      <c r="S131" t="s">
        <v>14</v>
      </c>
      <c r="T131">
        <v>0</v>
      </c>
      <c r="U131">
        <v>0</v>
      </c>
      <c r="V131" t="s">
        <v>241</v>
      </c>
      <c r="W131">
        <v>0</v>
      </c>
      <c r="X131" s="3">
        <f t="shared" si="2"/>
        <v>18465</v>
      </c>
      <c r="Y131" s="3">
        <f t="shared" si="3"/>
        <v>1334.9991884999999</v>
      </c>
    </row>
    <row r="132" spans="1:25" x14ac:dyDescent="0.2">
      <c r="A132">
        <v>129</v>
      </c>
      <c r="B132">
        <v>33891</v>
      </c>
      <c r="C132">
        <v>1</v>
      </c>
      <c r="D132">
        <v>17132</v>
      </c>
      <c r="E132">
        <v>4</v>
      </c>
      <c r="F132">
        <v>4974</v>
      </c>
      <c r="G132">
        <v>29.0334</v>
      </c>
      <c r="H132">
        <v>0.39143099999999997</v>
      </c>
      <c r="I132">
        <v>25.8</v>
      </c>
      <c r="J132">
        <v>60</v>
      </c>
      <c r="K132">
        <v>5207</v>
      </c>
      <c r="L132" t="s">
        <v>158</v>
      </c>
      <c r="M132" t="s">
        <v>159</v>
      </c>
      <c r="N132" t="s">
        <v>160</v>
      </c>
      <c r="O132" t="s">
        <v>161</v>
      </c>
      <c r="P132" t="s">
        <v>162</v>
      </c>
      <c r="Q132" t="s">
        <v>163</v>
      </c>
      <c r="R132" t="s">
        <v>164</v>
      </c>
      <c r="S132" t="s">
        <v>14</v>
      </c>
      <c r="T132">
        <v>0</v>
      </c>
      <c r="U132">
        <v>0</v>
      </c>
      <c r="V132" t="s">
        <v>241</v>
      </c>
      <c r="W132">
        <v>0.01</v>
      </c>
      <c r="X132" s="3">
        <f t="shared" ref="X132:X195" si="4">D132-C132+1</f>
        <v>17132</v>
      </c>
      <c r="Y132" s="3">
        <f t="shared" ref="Y132:Y195" si="5">H132*X132</f>
        <v>6705.9958919999999</v>
      </c>
    </row>
    <row r="133" spans="1:25" x14ac:dyDescent="0.2">
      <c r="A133">
        <v>130</v>
      </c>
      <c r="B133">
        <v>33892</v>
      </c>
      <c r="C133">
        <v>1</v>
      </c>
      <c r="D133">
        <v>8643</v>
      </c>
      <c r="E133">
        <v>1</v>
      </c>
      <c r="F133">
        <v>1198</v>
      </c>
      <c r="G133">
        <v>13.860900000000001</v>
      </c>
      <c r="H133">
        <v>0.13860900000000001</v>
      </c>
      <c r="I133">
        <v>25.9</v>
      </c>
      <c r="J133">
        <v>60</v>
      </c>
      <c r="K133">
        <v>5207</v>
      </c>
      <c r="L133" t="s">
        <v>158</v>
      </c>
      <c r="M133" t="s">
        <v>159</v>
      </c>
      <c r="N133" t="s">
        <v>160</v>
      </c>
      <c r="O133" t="s">
        <v>161</v>
      </c>
      <c r="P133" t="s">
        <v>162</v>
      </c>
      <c r="Q133" t="s">
        <v>163</v>
      </c>
      <c r="R133" t="s">
        <v>164</v>
      </c>
      <c r="S133" t="s">
        <v>14</v>
      </c>
      <c r="T133">
        <v>0</v>
      </c>
      <c r="U133">
        <v>0</v>
      </c>
      <c r="V133" t="s">
        <v>241</v>
      </c>
      <c r="W133">
        <v>0</v>
      </c>
      <c r="X133" s="3">
        <f t="shared" si="4"/>
        <v>8643</v>
      </c>
      <c r="Y133" s="3">
        <f t="shared" si="5"/>
        <v>1197.9975870000001</v>
      </c>
    </row>
    <row r="134" spans="1:25" x14ac:dyDescent="0.2">
      <c r="A134">
        <v>131</v>
      </c>
      <c r="B134">
        <v>33899</v>
      </c>
      <c r="C134">
        <v>1</v>
      </c>
      <c r="D134">
        <v>29104</v>
      </c>
      <c r="E134">
        <v>2</v>
      </c>
      <c r="F134">
        <v>8540</v>
      </c>
      <c r="G134">
        <v>29.343</v>
      </c>
      <c r="H134">
        <v>0.29343000000000002</v>
      </c>
      <c r="I134">
        <v>30.5</v>
      </c>
      <c r="J134">
        <v>60</v>
      </c>
      <c r="K134">
        <v>5207</v>
      </c>
      <c r="L134" t="s">
        <v>158</v>
      </c>
      <c r="M134" t="s">
        <v>159</v>
      </c>
      <c r="N134" t="s">
        <v>160</v>
      </c>
      <c r="O134" t="s">
        <v>161</v>
      </c>
      <c r="P134" t="s">
        <v>162</v>
      </c>
      <c r="Q134" t="s">
        <v>163</v>
      </c>
      <c r="R134" t="s">
        <v>164</v>
      </c>
      <c r="S134" t="s">
        <v>14</v>
      </c>
      <c r="T134">
        <v>0</v>
      </c>
      <c r="U134">
        <v>0</v>
      </c>
      <c r="V134" t="s">
        <v>241</v>
      </c>
      <c r="W134">
        <v>0</v>
      </c>
      <c r="X134" s="3">
        <f t="shared" si="4"/>
        <v>29104</v>
      </c>
      <c r="Y134" s="3">
        <f t="shared" si="5"/>
        <v>8539.9867200000008</v>
      </c>
    </row>
    <row r="135" spans="1:25" x14ac:dyDescent="0.2">
      <c r="A135">
        <v>132</v>
      </c>
      <c r="B135">
        <v>33904</v>
      </c>
      <c r="C135">
        <v>1</v>
      </c>
      <c r="D135">
        <v>21285</v>
      </c>
      <c r="E135">
        <v>1</v>
      </c>
      <c r="F135">
        <v>508</v>
      </c>
      <c r="G135">
        <v>2.38666</v>
      </c>
      <c r="H135">
        <v>2.3866600000000002E-2</v>
      </c>
      <c r="I135">
        <v>13.5</v>
      </c>
      <c r="J135">
        <v>60</v>
      </c>
      <c r="K135">
        <v>5207</v>
      </c>
      <c r="L135" t="s">
        <v>158</v>
      </c>
      <c r="M135" t="s">
        <v>159</v>
      </c>
      <c r="N135" t="s">
        <v>160</v>
      </c>
      <c r="O135" t="s">
        <v>161</v>
      </c>
      <c r="P135" t="s">
        <v>162</v>
      </c>
      <c r="Q135" t="s">
        <v>163</v>
      </c>
      <c r="R135" t="s">
        <v>164</v>
      </c>
      <c r="S135" t="s">
        <v>14</v>
      </c>
      <c r="T135">
        <v>0</v>
      </c>
      <c r="U135">
        <v>0</v>
      </c>
      <c r="V135" t="s">
        <v>241</v>
      </c>
      <c r="W135">
        <v>0</v>
      </c>
      <c r="X135" s="3">
        <f t="shared" si="4"/>
        <v>21285</v>
      </c>
      <c r="Y135" s="3">
        <f t="shared" si="5"/>
        <v>508.00058100000001</v>
      </c>
    </row>
    <row r="136" spans="1:25" x14ac:dyDescent="0.2">
      <c r="A136">
        <v>133</v>
      </c>
      <c r="B136">
        <v>33907</v>
      </c>
      <c r="C136">
        <v>1</v>
      </c>
      <c r="D136">
        <v>8473</v>
      </c>
      <c r="E136">
        <v>1</v>
      </c>
      <c r="F136">
        <v>834</v>
      </c>
      <c r="G136">
        <v>9.8430300000000006</v>
      </c>
      <c r="H136">
        <v>9.8430299999999998E-2</v>
      </c>
      <c r="I136">
        <v>30.2</v>
      </c>
      <c r="J136">
        <v>60</v>
      </c>
      <c r="K136">
        <v>5207</v>
      </c>
      <c r="L136" t="s">
        <v>158</v>
      </c>
      <c r="M136" t="s">
        <v>159</v>
      </c>
      <c r="N136" t="s">
        <v>160</v>
      </c>
      <c r="O136" t="s">
        <v>161</v>
      </c>
      <c r="P136" t="s">
        <v>162</v>
      </c>
      <c r="Q136" t="s">
        <v>163</v>
      </c>
      <c r="R136" t="s">
        <v>164</v>
      </c>
      <c r="S136" t="s">
        <v>14</v>
      </c>
      <c r="T136">
        <v>0</v>
      </c>
      <c r="U136">
        <v>0</v>
      </c>
      <c r="V136" t="s">
        <v>241</v>
      </c>
      <c r="W136">
        <v>0</v>
      </c>
      <c r="X136" s="3">
        <f t="shared" si="4"/>
        <v>8473</v>
      </c>
      <c r="Y136" s="3">
        <f t="shared" si="5"/>
        <v>833.99993189999998</v>
      </c>
    </row>
    <row r="137" spans="1:25" x14ac:dyDescent="0.2">
      <c r="A137">
        <v>134</v>
      </c>
      <c r="B137">
        <v>33909</v>
      </c>
      <c r="C137">
        <v>1</v>
      </c>
      <c r="D137">
        <v>2105</v>
      </c>
      <c r="E137">
        <v>2</v>
      </c>
      <c r="F137">
        <v>978</v>
      </c>
      <c r="G137">
        <v>46.460799999999999</v>
      </c>
      <c r="H137">
        <v>0.46460800000000002</v>
      </c>
      <c r="I137">
        <v>20</v>
      </c>
      <c r="J137">
        <v>54</v>
      </c>
      <c r="K137">
        <v>5207</v>
      </c>
      <c r="L137" t="s">
        <v>158</v>
      </c>
      <c r="M137" t="s">
        <v>159</v>
      </c>
      <c r="N137" t="s">
        <v>160</v>
      </c>
      <c r="O137" t="s">
        <v>161</v>
      </c>
      <c r="P137" t="s">
        <v>162</v>
      </c>
      <c r="Q137" t="s">
        <v>163</v>
      </c>
      <c r="R137" t="s">
        <v>164</v>
      </c>
      <c r="S137" t="s">
        <v>14</v>
      </c>
      <c r="T137">
        <v>0.46460807600950099</v>
      </c>
      <c r="U137">
        <v>0.49886434796684898</v>
      </c>
      <c r="V137">
        <v>1.0737315464930599</v>
      </c>
      <c r="W137">
        <v>0</v>
      </c>
      <c r="X137" s="3">
        <f t="shared" si="4"/>
        <v>2105</v>
      </c>
      <c r="Y137" s="3">
        <f t="shared" si="5"/>
        <v>977.99984000000006</v>
      </c>
    </row>
    <row r="138" spans="1:25" x14ac:dyDescent="0.2">
      <c r="A138">
        <v>135</v>
      </c>
      <c r="B138">
        <v>33915</v>
      </c>
      <c r="C138">
        <v>1</v>
      </c>
      <c r="D138">
        <v>66211</v>
      </c>
      <c r="E138">
        <v>3</v>
      </c>
      <c r="F138">
        <v>6535</v>
      </c>
      <c r="G138">
        <v>9.8699600000000007</v>
      </c>
      <c r="H138">
        <v>9.8699599999999998E-2</v>
      </c>
      <c r="I138">
        <v>25.6</v>
      </c>
      <c r="J138">
        <v>60</v>
      </c>
      <c r="K138">
        <v>5207</v>
      </c>
      <c r="L138" t="s">
        <v>158</v>
      </c>
      <c r="M138" t="s">
        <v>159</v>
      </c>
      <c r="N138" t="s">
        <v>160</v>
      </c>
      <c r="O138" t="s">
        <v>161</v>
      </c>
      <c r="P138" t="s">
        <v>162</v>
      </c>
      <c r="Q138" t="s">
        <v>163</v>
      </c>
      <c r="R138" t="s">
        <v>164</v>
      </c>
      <c r="S138" t="s">
        <v>14</v>
      </c>
      <c r="T138">
        <v>0</v>
      </c>
      <c r="U138">
        <v>0</v>
      </c>
      <c r="V138" t="s">
        <v>241</v>
      </c>
      <c r="W138">
        <v>0</v>
      </c>
      <c r="X138" s="3">
        <f t="shared" si="4"/>
        <v>66211</v>
      </c>
      <c r="Y138" s="3">
        <f t="shared" si="5"/>
        <v>6534.9992155999998</v>
      </c>
    </row>
    <row r="139" spans="1:25" x14ac:dyDescent="0.2">
      <c r="A139">
        <v>136</v>
      </c>
      <c r="B139">
        <v>33917</v>
      </c>
      <c r="C139">
        <v>1</v>
      </c>
      <c r="D139">
        <v>62639</v>
      </c>
      <c r="E139">
        <v>2</v>
      </c>
      <c r="F139">
        <v>3807</v>
      </c>
      <c r="G139">
        <v>6.07768</v>
      </c>
      <c r="H139">
        <v>6.0776799999999999E-2</v>
      </c>
      <c r="I139">
        <v>25.8</v>
      </c>
      <c r="J139">
        <v>60</v>
      </c>
      <c r="K139">
        <v>5207</v>
      </c>
      <c r="L139" t="s">
        <v>158</v>
      </c>
      <c r="M139" t="s">
        <v>159</v>
      </c>
      <c r="N139" t="s">
        <v>160</v>
      </c>
      <c r="O139" t="s">
        <v>161</v>
      </c>
      <c r="P139" t="s">
        <v>162</v>
      </c>
      <c r="Q139" t="s">
        <v>163</v>
      </c>
      <c r="R139" t="s">
        <v>164</v>
      </c>
      <c r="S139" t="s">
        <v>14</v>
      </c>
      <c r="T139">
        <v>0</v>
      </c>
      <c r="U139">
        <v>0</v>
      </c>
      <c r="V139" t="s">
        <v>241</v>
      </c>
      <c r="W139">
        <v>0</v>
      </c>
      <c r="X139" s="3">
        <f t="shared" si="4"/>
        <v>62639</v>
      </c>
      <c r="Y139" s="3">
        <f t="shared" si="5"/>
        <v>3806.9979751999999</v>
      </c>
    </row>
    <row r="140" spans="1:25" x14ac:dyDescent="0.2">
      <c r="A140">
        <v>137</v>
      </c>
      <c r="B140">
        <v>33919</v>
      </c>
      <c r="C140">
        <v>1</v>
      </c>
      <c r="D140">
        <v>75406</v>
      </c>
      <c r="E140">
        <v>5</v>
      </c>
      <c r="F140">
        <v>8567</v>
      </c>
      <c r="G140">
        <v>11.3612</v>
      </c>
      <c r="H140">
        <v>0.14577100000000001</v>
      </c>
      <c r="I140">
        <v>28.5</v>
      </c>
      <c r="J140">
        <v>60</v>
      </c>
      <c r="K140">
        <v>5207</v>
      </c>
      <c r="L140" t="s">
        <v>158</v>
      </c>
      <c r="M140" t="s">
        <v>159</v>
      </c>
      <c r="N140" t="s">
        <v>160</v>
      </c>
      <c r="O140" t="s">
        <v>161</v>
      </c>
      <c r="P140" t="s">
        <v>162</v>
      </c>
      <c r="Q140" t="s">
        <v>163</v>
      </c>
      <c r="R140" t="s">
        <v>164</v>
      </c>
      <c r="S140" t="s">
        <v>14</v>
      </c>
      <c r="T140">
        <v>0</v>
      </c>
      <c r="U140">
        <v>0</v>
      </c>
      <c r="V140" t="s">
        <v>241</v>
      </c>
      <c r="W140">
        <v>0.01</v>
      </c>
      <c r="X140" s="3">
        <f t="shared" si="4"/>
        <v>75406</v>
      </c>
      <c r="Y140" s="3">
        <f t="shared" si="5"/>
        <v>10992.008026000001</v>
      </c>
    </row>
    <row r="141" spans="1:25" x14ac:dyDescent="0.2">
      <c r="A141">
        <v>138</v>
      </c>
      <c r="B141">
        <v>33920</v>
      </c>
      <c r="C141">
        <v>1</v>
      </c>
      <c r="D141">
        <v>1894</v>
      </c>
      <c r="E141">
        <v>1</v>
      </c>
      <c r="F141">
        <v>840</v>
      </c>
      <c r="G141">
        <v>44.3506</v>
      </c>
      <c r="H141">
        <v>0.44350600000000001</v>
      </c>
      <c r="I141">
        <v>21.8</v>
      </c>
      <c r="J141">
        <v>60</v>
      </c>
      <c r="K141">
        <v>5207</v>
      </c>
      <c r="L141" t="s">
        <v>158</v>
      </c>
      <c r="M141" t="s">
        <v>159</v>
      </c>
      <c r="N141" t="s">
        <v>160</v>
      </c>
      <c r="O141" t="s">
        <v>161</v>
      </c>
      <c r="P141" t="s">
        <v>162</v>
      </c>
      <c r="Q141" t="s">
        <v>163</v>
      </c>
      <c r="R141" t="s">
        <v>164</v>
      </c>
      <c r="S141" t="s">
        <v>14</v>
      </c>
      <c r="T141">
        <v>0.443505807814149</v>
      </c>
      <c r="U141">
        <v>0.49692935690699802</v>
      </c>
      <c r="V141">
        <v>1.1204573833117299</v>
      </c>
      <c r="W141">
        <v>0</v>
      </c>
      <c r="X141" s="3">
        <f t="shared" si="4"/>
        <v>1894</v>
      </c>
      <c r="Y141" s="3">
        <f t="shared" si="5"/>
        <v>840.00036399999999</v>
      </c>
    </row>
    <row r="142" spans="1:25" x14ac:dyDescent="0.2">
      <c r="A142">
        <v>139</v>
      </c>
      <c r="B142">
        <v>33923</v>
      </c>
      <c r="C142">
        <v>1</v>
      </c>
      <c r="D142">
        <v>4454</v>
      </c>
      <c r="E142">
        <v>2</v>
      </c>
      <c r="F142">
        <v>985</v>
      </c>
      <c r="G142">
        <v>22.114999999999998</v>
      </c>
      <c r="H142">
        <v>0.245173</v>
      </c>
      <c r="I142">
        <v>30.7</v>
      </c>
      <c r="J142">
        <v>60</v>
      </c>
      <c r="K142">
        <v>5207</v>
      </c>
      <c r="L142" t="s">
        <v>158</v>
      </c>
      <c r="M142" t="s">
        <v>159</v>
      </c>
      <c r="N142" t="s">
        <v>160</v>
      </c>
      <c r="O142" t="s">
        <v>161</v>
      </c>
      <c r="P142" t="s">
        <v>162</v>
      </c>
      <c r="Q142" t="s">
        <v>163</v>
      </c>
      <c r="R142" t="s">
        <v>164</v>
      </c>
      <c r="S142" t="s">
        <v>14</v>
      </c>
      <c r="T142">
        <v>0.24517287831162901</v>
      </c>
      <c r="U142">
        <v>0.48286870533266801</v>
      </c>
      <c r="V142">
        <v>1.9695029428129101</v>
      </c>
      <c r="W142">
        <v>0</v>
      </c>
      <c r="X142" s="3">
        <f t="shared" si="4"/>
        <v>4454</v>
      </c>
      <c r="Y142" s="3">
        <f t="shared" si="5"/>
        <v>1092.000542</v>
      </c>
    </row>
    <row r="143" spans="1:25" x14ac:dyDescent="0.2">
      <c r="A143">
        <v>140</v>
      </c>
      <c r="B143">
        <v>33924</v>
      </c>
      <c r="C143">
        <v>1</v>
      </c>
      <c r="D143">
        <v>42201</v>
      </c>
      <c r="E143">
        <v>1</v>
      </c>
      <c r="F143">
        <v>300</v>
      </c>
      <c r="G143">
        <v>0.71088399999999996</v>
      </c>
      <c r="H143">
        <v>7.10884E-3</v>
      </c>
      <c r="I143">
        <v>37.1</v>
      </c>
      <c r="J143">
        <v>60</v>
      </c>
      <c r="K143">
        <v>5207</v>
      </c>
      <c r="L143" t="s">
        <v>158</v>
      </c>
      <c r="M143" t="s">
        <v>159</v>
      </c>
      <c r="N143" t="s">
        <v>160</v>
      </c>
      <c r="O143" t="s">
        <v>161</v>
      </c>
      <c r="P143" t="s">
        <v>162</v>
      </c>
      <c r="Q143" t="s">
        <v>163</v>
      </c>
      <c r="R143" t="s">
        <v>164</v>
      </c>
      <c r="S143" t="s">
        <v>14</v>
      </c>
      <c r="T143">
        <v>0</v>
      </c>
      <c r="U143">
        <v>0</v>
      </c>
      <c r="V143" t="s">
        <v>241</v>
      </c>
      <c r="W143">
        <v>0</v>
      </c>
      <c r="X143" s="3">
        <f t="shared" si="4"/>
        <v>42201</v>
      </c>
      <c r="Y143" s="3">
        <f t="shared" si="5"/>
        <v>300.00015683999999</v>
      </c>
    </row>
    <row r="144" spans="1:25" x14ac:dyDescent="0.2">
      <c r="A144">
        <v>141</v>
      </c>
      <c r="B144">
        <v>33925</v>
      </c>
      <c r="C144">
        <v>1</v>
      </c>
      <c r="D144">
        <v>77340</v>
      </c>
      <c r="E144">
        <v>2</v>
      </c>
      <c r="F144">
        <v>5173</v>
      </c>
      <c r="G144">
        <v>6.68865</v>
      </c>
      <c r="H144">
        <v>6.6886500000000002E-2</v>
      </c>
      <c r="I144">
        <v>26.6</v>
      </c>
      <c r="J144">
        <v>60</v>
      </c>
      <c r="K144">
        <v>5207</v>
      </c>
      <c r="L144" t="s">
        <v>158</v>
      </c>
      <c r="M144" t="s">
        <v>159</v>
      </c>
      <c r="N144" t="s">
        <v>160</v>
      </c>
      <c r="O144" t="s">
        <v>161</v>
      </c>
      <c r="P144" t="s">
        <v>162</v>
      </c>
      <c r="Q144" t="s">
        <v>163</v>
      </c>
      <c r="R144" t="s">
        <v>164</v>
      </c>
      <c r="S144" t="s">
        <v>14</v>
      </c>
      <c r="T144">
        <v>0</v>
      </c>
      <c r="U144">
        <v>0</v>
      </c>
      <c r="V144" t="s">
        <v>241</v>
      </c>
      <c r="W144">
        <v>0</v>
      </c>
      <c r="X144" s="3">
        <f t="shared" si="4"/>
        <v>77340</v>
      </c>
      <c r="Y144" s="3">
        <f t="shared" si="5"/>
        <v>5173.00191</v>
      </c>
    </row>
    <row r="145" spans="1:25" x14ac:dyDescent="0.2">
      <c r="A145">
        <v>142</v>
      </c>
      <c r="B145">
        <v>33942</v>
      </c>
      <c r="C145">
        <v>1</v>
      </c>
      <c r="D145">
        <v>9172</v>
      </c>
      <c r="E145">
        <v>1</v>
      </c>
      <c r="F145">
        <v>205</v>
      </c>
      <c r="G145">
        <v>2.2350599999999998</v>
      </c>
      <c r="H145">
        <v>2.2350600000000002E-2</v>
      </c>
      <c r="I145">
        <v>24.6</v>
      </c>
      <c r="J145">
        <v>60</v>
      </c>
      <c r="K145">
        <v>5207</v>
      </c>
      <c r="L145" t="s">
        <v>158</v>
      </c>
      <c r="M145" t="s">
        <v>159</v>
      </c>
      <c r="N145" t="s">
        <v>160</v>
      </c>
      <c r="O145" t="s">
        <v>161</v>
      </c>
      <c r="P145" t="s">
        <v>162</v>
      </c>
      <c r="Q145" t="s">
        <v>163</v>
      </c>
      <c r="R145" t="s">
        <v>164</v>
      </c>
      <c r="S145" t="s">
        <v>14</v>
      </c>
      <c r="T145">
        <v>0</v>
      </c>
      <c r="U145">
        <v>0</v>
      </c>
      <c r="V145" t="s">
        <v>241</v>
      </c>
      <c r="W145">
        <v>0</v>
      </c>
      <c r="X145" s="3">
        <f t="shared" si="4"/>
        <v>9172</v>
      </c>
      <c r="Y145" s="3">
        <f t="shared" si="5"/>
        <v>204.99970320000003</v>
      </c>
    </row>
    <row r="146" spans="1:25" x14ac:dyDescent="0.2">
      <c r="A146">
        <v>143</v>
      </c>
      <c r="B146">
        <v>33945</v>
      </c>
      <c r="C146">
        <v>1</v>
      </c>
      <c r="D146">
        <v>41429</v>
      </c>
      <c r="E146">
        <v>2</v>
      </c>
      <c r="F146">
        <v>1627</v>
      </c>
      <c r="G146">
        <v>3.9272</v>
      </c>
      <c r="H146">
        <v>3.9272000000000001E-2</v>
      </c>
      <c r="I146">
        <v>28.7</v>
      </c>
      <c r="J146">
        <v>60</v>
      </c>
      <c r="K146">
        <v>5207</v>
      </c>
      <c r="L146" t="s">
        <v>158</v>
      </c>
      <c r="M146" t="s">
        <v>159</v>
      </c>
      <c r="N146" t="s">
        <v>160</v>
      </c>
      <c r="O146" t="s">
        <v>161</v>
      </c>
      <c r="P146" t="s">
        <v>162</v>
      </c>
      <c r="Q146" t="s">
        <v>163</v>
      </c>
      <c r="R146" t="s">
        <v>164</v>
      </c>
      <c r="S146" t="s">
        <v>14</v>
      </c>
      <c r="T146">
        <v>0</v>
      </c>
      <c r="U146">
        <v>0</v>
      </c>
      <c r="V146" t="s">
        <v>241</v>
      </c>
      <c r="W146">
        <v>0</v>
      </c>
      <c r="X146" s="3">
        <f t="shared" si="4"/>
        <v>41429</v>
      </c>
      <c r="Y146" s="3">
        <f t="shared" si="5"/>
        <v>1626.9996880000001</v>
      </c>
    </row>
    <row r="147" spans="1:25" x14ac:dyDescent="0.2">
      <c r="A147">
        <v>144</v>
      </c>
      <c r="B147">
        <v>33951</v>
      </c>
      <c r="C147">
        <v>1</v>
      </c>
      <c r="D147">
        <v>35762</v>
      </c>
      <c r="E147">
        <v>2</v>
      </c>
      <c r="F147">
        <v>744</v>
      </c>
      <c r="G147">
        <v>2.0804200000000002</v>
      </c>
      <c r="H147">
        <v>2.0804199999999998E-2</v>
      </c>
      <c r="I147">
        <v>25.9</v>
      </c>
      <c r="J147">
        <v>0</v>
      </c>
      <c r="K147">
        <v>5207</v>
      </c>
      <c r="L147" t="s">
        <v>158</v>
      </c>
      <c r="M147" t="s">
        <v>159</v>
      </c>
      <c r="N147" t="s">
        <v>160</v>
      </c>
      <c r="O147" t="s">
        <v>161</v>
      </c>
      <c r="P147" t="s">
        <v>162</v>
      </c>
      <c r="Q147" t="s">
        <v>163</v>
      </c>
      <c r="R147" t="s">
        <v>164</v>
      </c>
      <c r="S147" t="s">
        <v>14</v>
      </c>
      <c r="T147">
        <v>0</v>
      </c>
      <c r="U147">
        <v>0</v>
      </c>
      <c r="V147" t="s">
        <v>241</v>
      </c>
      <c r="W147">
        <v>0</v>
      </c>
      <c r="X147" s="3">
        <f t="shared" si="4"/>
        <v>35762</v>
      </c>
      <c r="Y147" s="3">
        <f t="shared" si="5"/>
        <v>743.99980039999991</v>
      </c>
    </row>
    <row r="148" spans="1:25" x14ac:dyDescent="0.2">
      <c r="A148">
        <v>145</v>
      </c>
      <c r="B148">
        <v>33952</v>
      </c>
      <c r="C148">
        <v>1</v>
      </c>
      <c r="D148">
        <v>30158</v>
      </c>
      <c r="E148">
        <v>1</v>
      </c>
      <c r="F148">
        <v>1976</v>
      </c>
      <c r="G148">
        <v>6.5521599999999998</v>
      </c>
      <c r="H148">
        <v>6.5521599999999999E-2</v>
      </c>
      <c r="I148">
        <v>21.7</v>
      </c>
      <c r="J148">
        <v>0</v>
      </c>
      <c r="K148">
        <v>5207</v>
      </c>
      <c r="L148" t="s">
        <v>158</v>
      </c>
      <c r="M148" t="s">
        <v>159</v>
      </c>
      <c r="N148" t="s">
        <v>160</v>
      </c>
      <c r="O148" t="s">
        <v>161</v>
      </c>
      <c r="P148" t="s">
        <v>162</v>
      </c>
      <c r="Q148" t="s">
        <v>163</v>
      </c>
      <c r="R148" t="s">
        <v>164</v>
      </c>
      <c r="S148" t="s">
        <v>14</v>
      </c>
      <c r="T148">
        <v>0</v>
      </c>
      <c r="U148">
        <v>0</v>
      </c>
      <c r="V148" t="s">
        <v>241</v>
      </c>
      <c r="W148">
        <v>0</v>
      </c>
      <c r="X148" s="3">
        <f t="shared" si="4"/>
        <v>30158</v>
      </c>
      <c r="Y148" s="3">
        <f t="shared" si="5"/>
        <v>1976.0004128</v>
      </c>
    </row>
    <row r="149" spans="1:25" x14ac:dyDescent="0.2">
      <c r="A149">
        <v>146</v>
      </c>
      <c r="B149">
        <v>33953</v>
      </c>
      <c r="C149">
        <v>1</v>
      </c>
      <c r="D149">
        <v>1110</v>
      </c>
      <c r="E149">
        <v>1</v>
      </c>
      <c r="F149">
        <v>346</v>
      </c>
      <c r="G149">
        <v>31.171199999999999</v>
      </c>
      <c r="H149">
        <v>0.31171199999999999</v>
      </c>
      <c r="I149">
        <v>30.4</v>
      </c>
      <c r="J149">
        <v>60</v>
      </c>
      <c r="K149">
        <v>5207</v>
      </c>
      <c r="L149" t="s">
        <v>158</v>
      </c>
      <c r="M149" t="s">
        <v>159</v>
      </c>
      <c r="N149" t="s">
        <v>160</v>
      </c>
      <c r="O149" t="s">
        <v>161</v>
      </c>
      <c r="P149" t="s">
        <v>162</v>
      </c>
      <c r="Q149" t="s">
        <v>163</v>
      </c>
      <c r="R149" t="s">
        <v>164</v>
      </c>
      <c r="S149" t="s">
        <v>14</v>
      </c>
      <c r="T149">
        <v>0.31171171171171103</v>
      </c>
      <c r="U149">
        <v>0.46340153305374598</v>
      </c>
      <c r="V149">
        <v>1.4866349759816699</v>
      </c>
      <c r="W149">
        <v>0</v>
      </c>
      <c r="X149" s="3">
        <f t="shared" si="4"/>
        <v>1110</v>
      </c>
      <c r="Y149" s="3">
        <f t="shared" si="5"/>
        <v>346.00031999999999</v>
      </c>
    </row>
    <row r="150" spans="1:25" x14ac:dyDescent="0.2">
      <c r="A150">
        <v>147</v>
      </c>
      <c r="B150">
        <v>33960</v>
      </c>
      <c r="C150">
        <v>1</v>
      </c>
      <c r="D150">
        <v>172784</v>
      </c>
      <c r="E150">
        <v>15</v>
      </c>
      <c r="F150">
        <v>33823</v>
      </c>
      <c r="G150">
        <v>19.575299999999999</v>
      </c>
      <c r="H150">
        <v>0.19842099999999999</v>
      </c>
      <c r="I150">
        <v>26</v>
      </c>
      <c r="J150">
        <v>60</v>
      </c>
      <c r="K150">
        <v>5207</v>
      </c>
      <c r="L150" t="s">
        <v>158</v>
      </c>
      <c r="M150" t="s">
        <v>159</v>
      </c>
      <c r="N150" t="s">
        <v>160</v>
      </c>
      <c r="O150" t="s">
        <v>161</v>
      </c>
      <c r="P150" t="s">
        <v>162</v>
      </c>
      <c r="Q150" t="s">
        <v>163</v>
      </c>
      <c r="R150" t="s">
        <v>164</v>
      </c>
      <c r="S150" t="s">
        <v>14</v>
      </c>
      <c r="T150">
        <v>0</v>
      </c>
      <c r="U150">
        <v>0</v>
      </c>
      <c r="V150" t="s">
        <v>241</v>
      </c>
      <c r="W150">
        <v>0.02</v>
      </c>
      <c r="X150" s="3">
        <f t="shared" si="4"/>
        <v>172784</v>
      </c>
      <c r="Y150" s="3">
        <f t="shared" si="5"/>
        <v>34283.974063999995</v>
      </c>
    </row>
    <row r="151" spans="1:25" x14ac:dyDescent="0.2">
      <c r="A151">
        <v>148</v>
      </c>
      <c r="B151">
        <v>33961</v>
      </c>
      <c r="C151">
        <v>1</v>
      </c>
      <c r="D151">
        <v>13534</v>
      </c>
      <c r="E151">
        <v>1</v>
      </c>
      <c r="F151">
        <v>1108</v>
      </c>
      <c r="G151">
        <v>8.1867900000000002</v>
      </c>
      <c r="H151">
        <v>8.1867899999999993E-2</v>
      </c>
      <c r="I151">
        <v>26.8</v>
      </c>
      <c r="J151">
        <v>60</v>
      </c>
      <c r="K151">
        <v>5207</v>
      </c>
      <c r="L151" t="s">
        <v>158</v>
      </c>
      <c r="M151" t="s">
        <v>159</v>
      </c>
      <c r="N151" t="s">
        <v>160</v>
      </c>
      <c r="O151" t="s">
        <v>161</v>
      </c>
      <c r="P151" t="s">
        <v>162</v>
      </c>
      <c r="Q151" t="s">
        <v>163</v>
      </c>
      <c r="R151" t="s">
        <v>164</v>
      </c>
      <c r="S151" t="s">
        <v>14</v>
      </c>
      <c r="T151">
        <v>0</v>
      </c>
      <c r="U151">
        <v>0</v>
      </c>
      <c r="V151" t="s">
        <v>241</v>
      </c>
      <c r="W151">
        <v>0</v>
      </c>
      <c r="X151" s="3">
        <f t="shared" si="4"/>
        <v>13534</v>
      </c>
      <c r="Y151" s="3">
        <f t="shared" si="5"/>
        <v>1108.0001585999998</v>
      </c>
    </row>
    <row r="152" spans="1:25" x14ac:dyDescent="0.2">
      <c r="A152">
        <v>149</v>
      </c>
      <c r="B152">
        <v>33962</v>
      </c>
      <c r="C152">
        <v>1</v>
      </c>
      <c r="D152">
        <v>8747</v>
      </c>
      <c r="E152">
        <v>1</v>
      </c>
      <c r="F152">
        <v>4851</v>
      </c>
      <c r="G152">
        <v>55.459000000000003</v>
      </c>
      <c r="H152">
        <v>0.55459000000000003</v>
      </c>
      <c r="I152">
        <v>20.9</v>
      </c>
      <c r="J152">
        <v>60</v>
      </c>
      <c r="K152">
        <v>5207</v>
      </c>
      <c r="L152" t="s">
        <v>158</v>
      </c>
      <c r="M152" t="s">
        <v>159</v>
      </c>
      <c r="N152" t="s">
        <v>160</v>
      </c>
      <c r="O152" t="s">
        <v>161</v>
      </c>
      <c r="P152" t="s">
        <v>162</v>
      </c>
      <c r="Q152" t="s">
        <v>163</v>
      </c>
      <c r="R152" t="s">
        <v>164</v>
      </c>
      <c r="S152" t="s">
        <v>14</v>
      </c>
      <c r="T152">
        <v>0</v>
      </c>
      <c r="U152">
        <v>0</v>
      </c>
      <c r="V152" t="s">
        <v>241</v>
      </c>
      <c r="W152">
        <v>0</v>
      </c>
      <c r="X152" s="3">
        <f t="shared" si="4"/>
        <v>8747</v>
      </c>
      <c r="Y152" s="3">
        <f t="shared" si="5"/>
        <v>4850.9987300000003</v>
      </c>
    </row>
    <row r="153" spans="1:25" x14ac:dyDescent="0.2">
      <c r="A153">
        <v>150</v>
      </c>
      <c r="B153">
        <v>33964</v>
      </c>
      <c r="C153">
        <v>1</v>
      </c>
      <c r="D153">
        <v>22855</v>
      </c>
      <c r="E153">
        <v>2</v>
      </c>
      <c r="F153">
        <v>9984</v>
      </c>
      <c r="G153">
        <v>43.684100000000001</v>
      </c>
      <c r="H153">
        <v>0.43684099999999998</v>
      </c>
      <c r="I153">
        <v>28.9</v>
      </c>
      <c r="J153">
        <v>60</v>
      </c>
      <c r="K153">
        <v>5207</v>
      </c>
      <c r="L153" t="s">
        <v>158</v>
      </c>
      <c r="M153" t="s">
        <v>159</v>
      </c>
      <c r="N153" t="s">
        <v>160</v>
      </c>
      <c r="O153" t="s">
        <v>161</v>
      </c>
      <c r="P153" t="s">
        <v>162</v>
      </c>
      <c r="Q153" t="s">
        <v>163</v>
      </c>
      <c r="R153" t="s">
        <v>164</v>
      </c>
      <c r="S153" t="s">
        <v>14</v>
      </c>
      <c r="T153">
        <v>0</v>
      </c>
      <c r="U153">
        <v>0</v>
      </c>
      <c r="V153" t="s">
        <v>241</v>
      </c>
      <c r="W153">
        <v>0</v>
      </c>
      <c r="X153" s="3">
        <f t="shared" si="4"/>
        <v>22855</v>
      </c>
      <c r="Y153" s="3">
        <f t="shared" si="5"/>
        <v>9984.0010549999988</v>
      </c>
    </row>
    <row r="154" spans="1:25" x14ac:dyDescent="0.2">
      <c r="A154">
        <v>151</v>
      </c>
      <c r="B154">
        <v>33966</v>
      </c>
      <c r="C154">
        <v>1</v>
      </c>
      <c r="D154">
        <v>86038</v>
      </c>
      <c r="E154">
        <v>4</v>
      </c>
      <c r="F154">
        <v>13981</v>
      </c>
      <c r="G154">
        <v>16.2498</v>
      </c>
      <c r="H154">
        <v>0.162498</v>
      </c>
      <c r="I154">
        <v>23.1</v>
      </c>
      <c r="J154">
        <v>60</v>
      </c>
      <c r="K154">
        <v>5207</v>
      </c>
      <c r="L154" t="s">
        <v>158</v>
      </c>
      <c r="M154" t="s">
        <v>159</v>
      </c>
      <c r="N154" t="s">
        <v>160</v>
      </c>
      <c r="O154" t="s">
        <v>161</v>
      </c>
      <c r="P154" t="s">
        <v>162</v>
      </c>
      <c r="Q154" t="s">
        <v>163</v>
      </c>
      <c r="R154" t="s">
        <v>164</v>
      </c>
      <c r="S154" t="s">
        <v>14</v>
      </c>
      <c r="T154">
        <v>0</v>
      </c>
      <c r="U154">
        <v>0</v>
      </c>
      <c r="V154" t="s">
        <v>241</v>
      </c>
      <c r="W154">
        <v>0.01</v>
      </c>
      <c r="X154" s="3">
        <f t="shared" si="4"/>
        <v>86038</v>
      </c>
      <c r="Y154" s="3">
        <f t="shared" si="5"/>
        <v>13981.002924</v>
      </c>
    </row>
    <row r="155" spans="1:25" x14ac:dyDescent="0.2">
      <c r="A155">
        <v>152</v>
      </c>
      <c r="B155">
        <v>33978</v>
      </c>
      <c r="C155">
        <v>1</v>
      </c>
      <c r="D155">
        <v>57574</v>
      </c>
      <c r="E155">
        <v>2</v>
      </c>
      <c r="F155">
        <v>2126</v>
      </c>
      <c r="G155">
        <v>3.6926399999999999</v>
      </c>
      <c r="H155">
        <v>3.6926399999999998E-2</v>
      </c>
      <c r="I155">
        <v>32.700000000000003</v>
      </c>
      <c r="J155">
        <v>60</v>
      </c>
      <c r="K155">
        <v>5207</v>
      </c>
      <c r="L155" t="s">
        <v>158</v>
      </c>
      <c r="M155" t="s">
        <v>159</v>
      </c>
      <c r="N155" t="s">
        <v>160</v>
      </c>
      <c r="O155" t="s">
        <v>161</v>
      </c>
      <c r="P155" t="s">
        <v>162</v>
      </c>
      <c r="Q155" t="s">
        <v>163</v>
      </c>
      <c r="R155" t="s">
        <v>164</v>
      </c>
      <c r="S155" t="s">
        <v>14</v>
      </c>
      <c r="T155">
        <v>0</v>
      </c>
      <c r="U155">
        <v>0</v>
      </c>
      <c r="V155" t="s">
        <v>241</v>
      </c>
      <c r="W155">
        <v>0</v>
      </c>
      <c r="X155" s="3">
        <f t="shared" si="4"/>
        <v>57574</v>
      </c>
      <c r="Y155" s="3">
        <f t="shared" si="5"/>
        <v>2126.0005535999999</v>
      </c>
    </row>
    <row r="156" spans="1:25" x14ac:dyDescent="0.2">
      <c r="A156">
        <v>153</v>
      </c>
      <c r="B156">
        <v>33983</v>
      </c>
      <c r="C156">
        <v>1</v>
      </c>
      <c r="D156">
        <v>30777</v>
      </c>
      <c r="E156">
        <v>1</v>
      </c>
      <c r="F156">
        <v>208</v>
      </c>
      <c r="G156">
        <v>0.67582900000000001</v>
      </c>
      <c r="H156">
        <v>6.7582900000000001E-3</v>
      </c>
      <c r="I156">
        <v>34.1</v>
      </c>
      <c r="J156">
        <v>8</v>
      </c>
      <c r="K156">
        <v>5207</v>
      </c>
      <c r="L156" t="s">
        <v>158</v>
      </c>
      <c r="M156" t="s">
        <v>159</v>
      </c>
      <c r="N156" t="s">
        <v>160</v>
      </c>
      <c r="O156" t="s">
        <v>161</v>
      </c>
      <c r="P156" t="s">
        <v>162</v>
      </c>
      <c r="Q156" t="s">
        <v>163</v>
      </c>
      <c r="R156" t="s">
        <v>164</v>
      </c>
      <c r="S156" t="s">
        <v>14</v>
      </c>
      <c r="T156">
        <v>0</v>
      </c>
      <c r="U156">
        <v>0</v>
      </c>
      <c r="V156" t="s">
        <v>241</v>
      </c>
      <c r="W156">
        <v>0</v>
      </c>
      <c r="X156" s="3">
        <f t="shared" si="4"/>
        <v>30777</v>
      </c>
      <c r="Y156" s="3">
        <f t="shared" si="5"/>
        <v>207.99989133</v>
      </c>
    </row>
    <row r="157" spans="1:25" x14ac:dyDescent="0.2">
      <c r="A157">
        <v>154</v>
      </c>
      <c r="B157">
        <v>33985</v>
      </c>
      <c r="C157">
        <v>1</v>
      </c>
      <c r="D157">
        <v>10696</v>
      </c>
      <c r="E157">
        <v>1</v>
      </c>
      <c r="F157">
        <v>746</v>
      </c>
      <c r="G157">
        <v>6.9745699999999999</v>
      </c>
      <c r="H157">
        <v>6.9745699999999994E-2</v>
      </c>
      <c r="I157">
        <v>36.5</v>
      </c>
      <c r="J157">
        <v>60</v>
      </c>
      <c r="K157">
        <v>5207</v>
      </c>
      <c r="L157" t="s">
        <v>158</v>
      </c>
      <c r="M157" t="s">
        <v>159</v>
      </c>
      <c r="N157" t="s">
        <v>160</v>
      </c>
      <c r="O157" t="s">
        <v>161</v>
      </c>
      <c r="P157" t="s">
        <v>162</v>
      </c>
      <c r="Q157" t="s">
        <v>163</v>
      </c>
      <c r="R157" t="s">
        <v>164</v>
      </c>
      <c r="S157" t="s">
        <v>14</v>
      </c>
      <c r="T157">
        <v>0</v>
      </c>
      <c r="U157">
        <v>0</v>
      </c>
      <c r="V157" t="s">
        <v>241</v>
      </c>
      <c r="W157">
        <v>0</v>
      </c>
      <c r="X157" s="3">
        <f t="shared" si="4"/>
        <v>10696</v>
      </c>
      <c r="Y157" s="3">
        <f t="shared" si="5"/>
        <v>746.00000719999991</v>
      </c>
    </row>
    <row r="158" spans="1:25" x14ac:dyDescent="0.2">
      <c r="A158">
        <v>155</v>
      </c>
      <c r="B158">
        <v>33988</v>
      </c>
      <c r="C158">
        <v>1</v>
      </c>
      <c r="D158">
        <v>11228</v>
      </c>
      <c r="E158">
        <v>2</v>
      </c>
      <c r="F158">
        <v>3216</v>
      </c>
      <c r="G158">
        <v>28.642700000000001</v>
      </c>
      <c r="H158">
        <v>0.28642699999999999</v>
      </c>
      <c r="I158">
        <v>21.4</v>
      </c>
      <c r="J158">
        <v>60</v>
      </c>
      <c r="K158">
        <v>5207</v>
      </c>
      <c r="L158" t="s">
        <v>158</v>
      </c>
      <c r="M158" t="s">
        <v>159</v>
      </c>
      <c r="N158" t="s">
        <v>160</v>
      </c>
      <c r="O158" t="s">
        <v>161</v>
      </c>
      <c r="P158" t="s">
        <v>162</v>
      </c>
      <c r="Q158" t="s">
        <v>163</v>
      </c>
      <c r="R158" t="s">
        <v>164</v>
      </c>
      <c r="S158" t="s">
        <v>14</v>
      </c>
      <c r="T158">
        <v>0</v>
      </c>
      <c r="U158">
        <v>0</v>
      </c>
      <c r="V158" t="s">
        <v>241</v>
      </c>
      <c r="W158">
        <v>0</v>
      </c>
      <c r="X158" s="3">
        <f t="shared" si="4"/>
        <v>11228</v>
      </c>
      <c r="Y158" s="3">
        <f t="shared" si="5"/>
        <v>3216.002356</v>
      </c>
    </row>
    <row r="159" spans="1:25" x14ac:dyDescent="0.2">
      <c r="A159">
        <v>156</v>
      </c>
      <c r="B159">
        <v>33990</v>
      </c>
      <c r="C159">
        <v>1</v>
      </c>
      <c r="D159">
        <v>39423</v>
      </c>
      <c r="E159">
        <v>3</v>
      </c>
      <c r="F159">
        <v>10282</v>
      </c>
      <c r="G159">
        <v>26.081199999999999</v>
      </c>
      <c r="H159">
        <v>0.30553200000000003</v>
      </c>
      <c r="I159">
        <v>22.5</v>
      </c>
      <c r="J159">
        <v>32.299999999999997</v>
      </c>
      <c r="K159">
        <v>5207</v>
      </c>
      <c r="L159" t="s">
        <v>158</v>
      </c>
      <c r="M159" t="s">
        <v>159</v>
      </c>
      <c r="N159" t="s">
        <v>160</v>
      </c>
      <c r="O159" t="s">
        <v>161</v>
      </c>
      <c r="P159" t="s">
        <v>162</v>
      </c>
      <c r="Q159" t="s">
        <v>163</v>
      </c>
      <c r="R159" t="s">
        <v>164</v>
      </c>
      <c r="S159" t="s">
        <v>14</v>
      </c>
      <c r="T159">
        <v>0</v>
      </c>
      <c r="U159">
        <v>0</v>
      </c>
      <c r="V159" t="s">
        <v>241</v>
      </c>
      <c r="W159">
        <v>0</v>
      </c>
      <c r="X159" s="3">
        <f t="shared" si="4"/>
        <v>39423</v>
      </c>
      <c r="Y159" s="3">
        <f t="shared" si="5"/>
        <v>12044.988036000001</v>
      </c>
    </row>
    <row r="160" spans="1:25" x14ac:dyDescent="0.2">
      <c r="A160">
        <v>157</v>
      </c>
      <c r="B160">
        <v>33991</v>
      </c>
      <c r="C160">
        <v>1</v>
      </c>
      <c r="D160">
        <v>20512</v>
      </c>
      <c r="E160">
        <v>3</v>
      </c>
      <c r="F160">
        <v>3260</v>
      </c>
      <c r="G160">
        <v>15.8931</v>
      </c>
      <c r="H160">
        <v>0.18062600000000001</v>
      </c>
      <c r="I160">
        <v>23</v>
      </c>
      <c r="J160">
        <v>60</v>
      </c>
      <c r="K160">
        <v>5207</v>
      </c>
      <c r="L160" t="s">
        <v>158</v>
      </c>
      <c r="M160" t="s">
        <v>159</v>
      </c>
      <c r="N160" t="s">
        <v>160</v>
      </c>
      <c r="O160" t="s">
        <v>161</v>
      </c>
      <c r="P160" t="s">
        <v>162</v>
      </c>
      <c r="Q160" t="s">
        <v>163</v>
      </c>
      <c r="R160" t="s">
        <v>164</v>
      </c>
      <c r="S160" t="s">
        <v>14</v>
      </c>
      <c r="T160">
        <v>0</v>
      </c>
      <c r="U160">
        <v>0</v>
      </c>
      <c r="V160" t="s">
        <v>241</v>
      </c>
      <c r="W160">
        <v>0</v>
      </c>
      <c r="X160" s="3">
        <f t="shared" si="4"/>
        <v>20512</v>
      </c>
      <c r="Y160" s="3">
        <f t="shared" si="5"/>
        <v>3705.0005120000001</v>
      </c>
    </row>
    <row r="161" spans="1:25" x14ac:dyDescent="0.2">
      <c r="A161">
        <v>158</v>
      </c>
      <c r="B161">
        <v>33994</v>
      </c>
      <c r="C161">
        <v>1</v>
      </c>
      <c r="D161">
        <v>5202</v>
      </c>
      <c r="E161">
        <v>1</v>
      </c>
      <c r="F161">
        <v>451</v>
      </c>
      <c r="G161">
        <v>8.6697399999999991</v>
      </c>
      <c r="H161">
        <v>8.6697399999999994E-2</v>
      </c>
      <c r="I161">
        <v>18.899999999999999</v>
      </c>
      <c r="J161">
        <v>60</v>
      </c>
      <c r="K161">
        <v>5207</v>
      </c>
      <c r="L161" t="s">
        <v>158</v>
      </c>
      <c r="M161" t="s">
        <v>159</v>
      </c>
      <c r="N161" t="s">
        <v>160</v>
      </c>
      <c r="O161" t="s">
        <v>161</v>
      </c>
      <c r="P161" t="s">
        <v>162</v>
      </c>
      <c r="Q161" t="s">
        <v>163</v>
      </c>
      <c r="R161" t="s">
        <v>164</v>
      </c>
      <c r="S161" t="s">
        <v>14</v>
      </c>
      <c r="T161">
        <v>8.6697424067666201E-2</v>
      </c>
      <c r="U161">
        <v>0.28141820287900399</v>
      </c>
      <c r="V161">
        <v>3.2459811338726801</v>
      </c>
      <c r="W161">
        <v>0</v>
      </c>
      <c r="X161" s="3">
        <f t="shared" si="4"/>
        <v>5202</v>
      </c>
      <c r="Y161" s="3">
        <f t="shared" si="5"/>
        <v>450.99987479999999</v>
      </c>
    </row>
    <row r="162" spans="1:25" x14ac:dyDescent="0.2">
      <c r="A162">
        <v>159</v>
      </c>
      <c r="B162">
        <v>33995</v>
      </c>
      <c r="C162">
        <v>1</v>
      </c>
      <c r="D162">
        <v>25476</v>
      </c>
      <c r="E162">
        <v>1</v>
      </c>
      <c r="F162">
        <v>1154</v>
      </c>
      <c r="G162">
        <v>4.5297499999999999</v>
      </c>
      <c r="H162">
        <v>4.5297499999999997E-2</v>
      </c>
      <c r="I162">
        <v>12.6</v>
      </c>
      <c r="J162">
        <v>60</v>
      </c>
      <c r="K162">
        <v>5207</v>
      </c>
      <c r="L162" t="s">
        <v>158</v>
      </c>
      <c r="M162" t="s">
        <v>159</v>
      </c>
      <c r="N162" t="s">
        <v>160</v>
      </c>
      <c r="O162" t="s">
        <v>161</v>
      </c>
      <c r="P162" t="s">
        <v>162</v>
      </c>
      <c r="Q162" t="s">
        <v>163</v>
      </c>
      <c r="R162" t="s">
        <v>164</v>
      </c>
      <c r="S162" t="s">
        <v>14</v>
      </c>
      <c r="T162">
        <v>0</v>
      </c>
      <c r="U162">
        <v>0</v>
      </c>
      <c r="V162" t="s">
        <v>241</v>
      </c>
      <c r="W162">
        <v>0</v>
      </c>
      <c r="X162" s="3">
        <f t="shared" si="4"/>
        <v>25476</v>
      </c>
      <c r="Y162" s="3">
        <f t="shared" si="5"/>
        <v>1153.99911</v>
      </c>
    </row>
    <row r="163" spans="1:25" x14ac:dyDescent="0.2">
      <c r="A163">
        <v>160</v>
      </c>
      <c r="B163">
        <v>33996</v>
      </c>
      <c r="C163">
        <v>1</v>
      </c>
      <c r="D163">
        <v>13100</v>
      </c>
      <c r="E163">
        <v>1</v>
      </c>
      <c r="F163">
        <v>768</v>
      </c>
      <c r="G163">
        <v>5.8625999999999996</v>
      </c>
      <c r="H163">
        <v>5.8625999999999998E-2</v>
      </c>
      <c r="I163">
        <v>33.6</v>
      </c>
      <c r="J163">
        <v>60</v>
      </c>
      <c r="K163">
        <v>5207</v>
      </c>
      <c r="L163" t="s">
        <v>158</v>
      </c>
      <c r="M163" t="s">
        <v>159</v>
      </c>
      <c r="N163" t="s">
        <v>160</v>
      </c>
      <c r="O163" t="s">
        <v>161</v>
      </c>
      <c r="P163" t="s">
        <v>162</v>
      </c>
      <c r="Q163" t="s">
        <v>163</v>
      </c>
      <c r="R163" t="s">
        <v>164</v>
      </c>
      <c r="S163" t="s">
        <v>14</v>
      </c>
      <c r="T163">
        <v>0</v>
      </c>
      <c r="U163">
        <v>0</v>
      </c>
      <c r="V163" t="s">
        <v>241</v>
      </c>
      <c r="W163">
        <v>0</v>
      </c>
      <c r="X163" s="3">
        <f t="shared" si="4"/>
        <v>13100</v>
      </c>
      <c r="Y163" s="3">
        <f t="shared" si="5"/>
        <v>768.00059999999996</v>
      </c>
    </row>
    <row r="164" spans="1:25" x14ac:dyDescent="0.2">
      <c r="A164">
        <v>161</v>
      </c>
      <c r="B164">
        <v>33998</v>
      </c>
      <c r="C164">
        <v>1</v>
      </c>
      <c r="D164">
        <v>930</v>
      </c>
      <c r="E164">
        <v>1</v>
      </c>
      <c r="F164">
        <v>836</v>
      </c>
      <c r="G164">
        <v>89.892499999999998</v>
      </c>
      <c r="H164">
        <v>0.89892499999999997</v>
      </c>
      <c r="I164">
        <v>14.7</v>
      </c>
      <c r="J164">
        <v>60</v>
      </c>
      <c r="K164">
        <v>5207</v>
      </c>
      <c r="L164" t="s">
        <v>158</v>
      </c>
      <c r="M164" t="s">
        <v>159</v>
      </c>
      <c r="N164" t="s">
        <v>160</v>
      </c>
      <c r="O164" t="s">
        <v>161</v>
      </c>
      <c r="P164" t="s">
        <v>162</v>
      </c>
      <c r="Q164" t="s">
        <v>163</v>
      </c>
      <c r="R164" t="s">
        <v>164</v>
      </c>
      <c r="S164" t="s">
        <v>14</v>
      </c>
      <c r="T164">
        <v>0.89892473118279503</v>
      </c>
      <c r="U164">
        <v>0.30159055344635</v>
      </c>
      <c r="V164">
        <v>0.335501452996538</v>
      </c>
      <c r="W164">
        <v>0</v>
      </c>
      <c r="X164" s="3">
        <f t="shared" si="4"/>
        <v>930</v>
      </c>
      <c r="Y164" s="3">
        <f t="shared" si="5"/>
        <v>836.00024999999994</v>
      </c>
    </row>
    <row r="165" spans="1:25" x14ac:dyDescent="0.2">
      <c r="A165">
        <v>162</v>
      </c>
      <c r="B165">
        <v>34004</v>
      </c>
      <c r="C165">
        <v>1</v>
      </c>
      <c r="D165">
        <v>2646</v>
      </c>
      <c r="E165">
        <v>1</v>
      </c>
      <c r="F165">
        <v>576</v>
      </c>
      <c r="G165">
        <v>21.768699999999999</v>
      </c>
      <c r="H165">
        <v>0.21768699999999999</v>
      </c>
      <c r="I165">
        <v>31</v>
      </c>
      <c r="J165">
        <v>60</v>
      </c>
      <c r="K165">
        <v>5207</v>
      </c>
      <c r="L165" t="s">
        <v>158</v>
      </c>
      <c r="M165" t="s">
        <v>159</v>
      </c>
      <c r="N165" t="s">
        <v>160</v>
      </c>
      <c r="O165" t="s">
        <v>161</v>
      </c>
      <c r="P165" t="s">
        <v>162</v>
      </c>
      <c r="Q165" t="s">
        <v>163</v>
      </c>
      <c r="R165" t="s">
        <v>164</v>
      </c>
      <c r="S165" t="s">
        <v>14</v>
      </c>
      <c r="T165">
        <v>0.21768707482993099</v>
      </c>
      <c r="U165">
        <v>0.41275149629406499</v>
      </c>
      <c r="V165">
        <v>1.8960771861008601</v>
      </c>
      <c r="W165">
        <v>0</v>
      </c>
      <c r="X165" s="3">
        <f t="shared" si="4"/>
        <v>2646</v>
      </c>
      <c r="Y165" s="3">
        <f t="shared" si="5"/>
        <v>575.99980199999993</v>
      </c>
    </row>
    <row r="166" spans="1:25" x14ac:dyDescent="0.2">
      <c r="A166">
        <v>163</v>
      </c>
      <c r="B166">
        <v>34007</v>
      </c>
      <c r="C166">
        <v>1</v>
      </c>
      <c r="D166">
        <v>34768</v>
      </c>
      <c r="E166">
        <v>1</v>
      </c>
      <c r="F166">
        <v>3228</v>
      </c>
      <c r="G166">
        <v>9.2843999999999998</v>
      </c>
      <c r="H166">
        <v>9.2843999999999996E-2</v>
      </c>
      <c r="I166">
        <v>29.6</v>
      </c>
      <c r="J166">
        <v>60</v>
      </c>
      <c r="K166">
        <v>5207</v>
      </c>
      <c r="L166" t="s">
        <v>158</v>
      </c>
      <c r="M166" t="s">
        <v>159</v>
      </c>
      <c r="N166" t="s">
        <v>160</v>
      </c>
      <c r="O166" t="s">
        <v>161</v>
      </c>
      <c r="P166" t="s">
        <v>162</v>
      </c>
      <c r="Q166" t="s">
        <v>163</v>
      </c>
      <c r="R166" t="s">
        <v>164</v>
      </c>
      <c r="S166" t="s">
        <v>14</v>
      </c>
      <c r="T166">
        <v>0</v>
      </c>
      <c r="U166">
        <v>0</v>
      </c>
      <c r="V166" t="s">
        <v>241</v>
      </c>
      <c r="W166">
        <v>0</v>
      </c>
      <c r="X166" s="3">
        <f t="shared" si="4"/>
        <v>34768</v>
      </c>
      <c r="Y166" s="3">
        <f t="shared" si="5"/>
        <v>3228.000192</v>
      </c>
    </row>
    <row r="167" spans="1:25" x14ac:dyDescent="0.2">
      <c r="A167">
        <v>164</v>
      </c>
      <c r="B167">
        <v>34010</v>
      </c>
      <c r="C167">
        <v>1</v>
      </c>
      <c r="D167">
        <v>106263</v>
      </c>
      <c r="E167">
        <v>13</v>
      </c>
      <c r="F167">
        <v>30333</v>
      </c>
      <c r="G167">
        <v>28.545200000000001</v>
      </c>
      <c r="H167">
        <v>0.32605000000000001</v>
      </c>
      <c r="I167">
        <v>25.6</v>
      </c>
      <c r="J167">
        <v>60</v>
      </c>
      <c r="K167">
        <v>5207</v>
      </c>
      <c r="L167" t="s">
        <v>158</v>
      </c>
      <c r="M167" t="s">
        <v>159</v>
      </c>
      <c r="N167" t="s">
        <v>160</v>
      </c>
      <c r="O167" t="s">
        <v>161</v>
      </c>
      <c r="P167" t="s">
        <v>162</v>
      </c>
      <c r="Q167" t="s">
        <v>163</v>
      </c>
      <c r="R167" t="s">
        <v>164</v>
      </c>
      <c r="S167" t="s">
        <v>14</v>
      </c>
      <c r="T167">
        <v>0</v>
      </c>
      <c r="U167">
        <v>0</v>
      </c>
      <c r="V167" t="s">
        <v>241</v>
      </c>
      <c r="W167">
        <v>0.02</v>
      </c>
      <c r="X167" s="3">
        <f t="shared" si="4"/>
        <v>106263</v>
      </c>
      <c r="Y167" s="3">
        <f t="shared" si="5"/>
        <v>34647.051149999999</v>
      </c>
    </row>
    <row r="168" spans="1:25" x14ac:dyDescent="0.2">
      <c r="A168">
        <v>165</v>
      </c>
      <c r="B168">
        <v>34011</v>
      </c>
      <c r="C168">
        <v>1</v>
      </c>
      <c r="D168">
        <v>5965</v>
      </c>
      <c r="E168">
        <v>1</v>
      </c>
      <c r="F168">
        <v>554</v>
      </c>
      <c r="G168">
        <v>9.2875099999999993</v>
      </c>
      <c r="H168">
        <v>9.2875100000000002E-2</v>
      </c>
      <c r="I168">
        <v>27.9</v>
      </c>
      <c r="J168">
        <v>60</v>
      </c>
      <c r="K168">
        <v>5207</v>
      </c>
      <c r="L168" t="s">
        <v>158</v>
      </c>
      <c r="M168" t="s">
        <v>159</v>
      </c>
      <c r="N168" t="s">
        <v>160</v>
      </c>
      <c r="O168" t="s">
        <v>161</v>
      </c>
      <c r="P168" t="s">
        <v>162</v>
      </c>
      <c r="Q168" t="s">
        <v>163</v>
      </c>
      <c r="R168" t="s">
        <v>164</v>
      </c>
      <c r="S168" t="s">
        <v>14</v>
      </c>
      <c r="T168">
        <v>9.2875104777870907E-2</v>
      </c>
      <c r="U168">
        <v>0.29028166666449801</v>
      </c>
      <c r="V168">
        <v>3.1255056708551101</v>
      </c>
      <c r="W168">
        <v>0</v>
      </c>
      <c r="X168" s="3">
        <f t="shared" si="4"/>
        <v>5965</v>
      </c>
      <c r="Y168" s="3">
        <f t="shared" si="5"/>
        <v>553.99997150000002</v>
      </c>
    </row>
    <row r="169" spans="1:25" x14ac:dyDescent="0.2">
      <c r="A169">
        <v>166</v>
      </c>
      <c r="B169">
        <v>34014</v>
      </c>
      <c r="C169">
        <v>1</v>
      </c>
      <c r="D169">
        <v>3096</v>
      </c>
      <c r="E169">
        <v>1</v>
      </c>
      <c r="F169">
        <v>261</v>
      </c>
      <c r="G169">
        <v>8.4302299999999999</v>
      </c>
      <c r="H169">
        <v>8.4302299999999997E-2</v>
      </c>
      <c r="I169">
        <v>15.4</v>
      </c>
      <c r="J169">
        <v>60</v>
      </c>
      <c r="K169">
        <v>5207</v>
      </c>
      <c r="L169" t="s">
        <v>158</v>
      </c>
      <c r="M169" t="s">
        <v>159</v>
      </c>
      <c r="N169" t="s">
        <v>160</v>
      </c>
      <c r="O169" t="s">
        <v>161</v>
      </c>
      <c r="P169" t="s">
        <v>162</v>
      </c>
      <c r="Q169" t="s">
        <v>163</v>
      </c>
      <c r="R169" t="s">
        <v>164</v>
      </c>
      <c r="S169" t="s">
        <v>14</v>
      </c>
      <c r="T169">
        <v>8.4302325581395304E-2</v>
      </c>
      <c r="U169">
        <v>0.27788556181985002</v>
      </c>
      <c r="V169">
        <v>3.2962976988285702</v>
      </c>
      <c r="W169">
        <v>0</v>
      </c>
      <c r="X169" s="3">
        <f t="shared" si="4"/>
        <v>3096</v>
      </c>
      <c r="Y169" s="3">
        <f t="shared" si="5"/>
        <v>260.99992079999998</v>
      </c>
    </row>
    <row r="170" spans="1:25" x14ac:dyDescent="0.2">
      <c r="A170">
        <v>167</v>
      </c>
      <c r="B170">
        <v>34017</v>
      </c>
      <c r="C170">
        <v>1</v>
      </c>
      <c r="D170">
        <v>26812</v>
      </c>
      <c r="E170">
        <v>1</v>
      </c>
      <c r="F170">
        <v>1404</v>
      </c>
      <c r="G170">
        <v>5.2364600000000001</v>
      </c>
      <c r="H170">
        <v>5.2364599999999997E-2</v>
      </c>
      <c r="I170">
        <v>26.1</v>
      </c>
      <c r="J170">
        <v>60</v>
      </c>
      <c r="K170">
        <v>5207</v>
      </c>
      <c r="L170" t="s">
        <v>158</v>
      </c>
      <c r="M170" t="s">
        <v>159</v>
      </c>
      <c r="N170" t="s">
        <v>160</v>
      </c>
      <c r="O170" t="s">
        <v>161</v>
      </c>
      <c r="P170" t="s">
        <v>162</v>
      </c>
      <c r="Q170" t="s">
        <v>163</v>
      </c>
      <c r="R170" t="s">
        <v>164</v>
      </c>
      <c r="S170" t="s">
        <v>14</v>
      </c>
      <c r="T170">
        <v>0</v>
      </c>
      <c r="U170">
        <v>0</v>
      </c>
      <c r="V170" t="s">
        <v>241</v>
      </c>
      <c r="W170">
        <v>0</v>
      </c>
      <c r="X170" s="3">
        <f t="shared" si="4"/>
        <v>26812</v>
      </c>
      <c r="Y170" s="3">
        <f t="shared" si="5"/>
        <v>1403.9996552</v>
      </c>
    </row>
    <row r="171" spans="1:25" x14ac:dyDescent="0.2">
      <c r="A171">
        <v>168</v>
      </c>
      <c r="B171">
        <v>34018</v>
      </c>
      <c r="C171">
        <v>1</v>
      </c>
      <c r="D171">
        <v>12455</v>
      </c>
      <c r="E171">
        <v>1</v>
      </c>
      <c r="F171">
        <v>1826</v>
      </c>
      <c r="G171">
        <v>14.6608</v>
      </c>
      <c r="H171">
        <v>0.14660799999999999</v>
      </c>
      <c r="I171">
        <v>25.3</v>
      </c>
      <c r="J171">
        <v>60</v>
      </c>
      <c r="K171">
        <v>5207</v>
      </c>
      <c r="L171" t="s">
        <v>158</v>
      </c>
      <c r="M171" t="s">
        <v>159</v>
      </c>
      <c r="N171" t="s">
        <v>160</v>
      </c>
      <c r="O171" t="s">
        <v>161</v>
      </c>
      <c r="P171" t="s">
        <v>162</v>
      </c>
      <c r="Q171" t="s">
        <v>163</v>
      </c>
      <c r="R171" t="s">
        <v>164</v>
      </c>
      <c r="S171" t="s">
        <v>14</v>
      </c>
      <c r="T171">
        <v>0</v>
      </c>
      <c r="U171">
        <v>0</v>
      </c>
      <c r="V171" t="s">
        <v>241</v>
      </c>
      <c r="W171">
        <v>0</v>
      </c>
      <c r="X171" s="3">
        <f t="shared" si="4"/>
        <v>12455</v>
      </c>
      <c r="Y171" s="3">
        <f t="shared" si="5"/>
        <v>1826.0026399999999</v>
      </c>
    </row>
    <row r="172" spans="1:25" x14ac:dyDescent="0.2">
      <c r="A172">
        <v>169</v>
      </c>
      <c r="B172">
        <v>34020</v>
      </c>
      <c r="C172">
        <v>1</v>
      </c>
      <c r="D172">
        <v>27201</v>
      </c>
      <c r="E172">
        <v>2</v>
      </c>
      <c r="F172">
        <v>5015</v>
      </c>
      <c r="G172">
        <v>18.436800000000002</v>
      </c>
      <c r="H172">
        <v>0.184368</v>
      </c>
      <c r="I172">
        <v>33.5</v>
      </c>
      <c r="J172">
        <v>60</v>
      </c>
      <c r="K172">
        <v>5207</v>
      </c>
      <c r="L172" t="s">
        <v>158</v>
      </c>
      <c r="M172" t="s">
        <v>159</v>
      </c>
      <c r="N172" t="s">
        <v>160</v>
      </c>
      <c r="O172" t="s">
        <v>161</v>
      </c>
      <c r="P172" t="s">
        <v>162</v>
      </c>
      <c r="Q172" t="s">
        <v>163</v>
      </c>
      <c r="R172" t="s">
        <v>164</v>
      </c>
      <c r="S172" t="s">
        <v>14</v>
      </c>
      <c r="T172">
        <v>0</v>
      </c>
      <c r="U172">
        <v>0</v>
      </c>
      <c r="V172" t="s">
        <v>241</v>
      </c>
      <c r="W172">
        <v>0</v>
      </c>
      <c r="X172" s="3">
        <f t="shared" si="4"/>
        <v>27201</v>
      </c>
      <c r="Y172" s="3">
        <f t="shared" si="5"/>
        <v>5014.9939679999998</v>
      </c>
    </row>
    <row r="173" spans="1:25" x14ac:dyDescent="0.2">
      <c r="A173">
        <v>170</v>
      </c>
      <c r="B173">
        <v>34022</v>
      </c>
      <c r="C173">
        <v>1</v>
      </c>
      <c r="D173">
        <v>13748</v>
      </c>
      <c r="E173">
        <v>2</v>
      </c>
      <c r="F173">
        <v>1198</v>
      </c>
      <c r="G173">
        <v>8.7139900000000008</v>
      </c>
      <c r="H173">
        <v>8.7139900000000006E-2</v>
      </c>
      <c r="I173">
        <v>29</v>
      </c>
      <c r="J173">
        <v>60</v>
      </c>
      <c r="K173">
        <v>5207</v>
      </c>
      <c r="L173" t="s">
        <v>158</v>
      </c>
      <c r="M173" t="s">
        <v>159</v>
      </c>
      <c r="N173" t="s">
        <v>160</v>
      </c>
      <c r="O173" t="s">
        <v>161</v>
      </c>
      <c r="P173" t="s">
        <v>162</v>
      </c>
      <c r="Q173" t="s">
        <v>163</v>
      </c>
      <c r="R173" t="s">
        <v>164</v>
      </c>
      <c r="S173" t="s">
        <v>14</v>
      </c>
      <c r="T173">
        <v>0</v>
      </c>
      <c r="U173">
        <v>0</v>
      </c>
      <c r="V173" t="s">
        <v>241</v>
      </c>
      <c r="W173">
        <v>0</v>
      </c>
      <c r="X173" s="3">
        <f t="shared" si="4"/>
        <v>13748</v>
      </c>
      <c r="Y173" s="3">
        <f t="shared" si="5"/>
        <v>1197.9993452000001</v>
      </c>
    </row>
    <row r="174" spans="1:25" x14ac:dyDescent="0.2">
      <c r="A174">
        <v>171</v>
      </c>
      <c r="B174">
        <v>34024</v>
      </c>
      <c r="C174">
        <v>1</v>
      </c>
      <c r="D174">
        <v>5683</v>
      </c>
      <c r="E174">
        <v>1</v>
      </c>
      <c r="F174">
        <v>753</v>
      </c>
      <c r="G174">
        <v>13.25</v>
      </c>
      <c r="H174">
        <v>0.13250000000000001</v>
      </c>
      <c r="I174">
        <v>33.5</v>
      </c>
      <c r="J174">
        <v>60</v>
      </c>
      <c r="K174">
        <v>5207</v>
      </c>
      <c r="L174" t="s">
        <v>158</v>
      </c>
      <c r="M174" t="s">
        <v>159</v>
      </c>
      <c r="N174" t="s">
        <v>160</v>
      </c>
      <c r="O174" t="s">
        <v>161</v>
      </c>
      <c r="P174" t="s">
        <v>162</v>
      </c>
      <c r="Q174" t="s">
        <v>163</v>
      </c>
      <c r="R174" t="s">
        <v>164</v>
      </c>
      <c r="S174" t="s">
        <v>14</v>
      </c>
      <c r="T174">
        <v>0.132500439908499</v>
      </c>
      <c r="U174">
        <v>0.33906386248333098</v>
      </c>
      <c r="V174">
        <v>2.55896405111922</v>
      </c>
      <c r="W174">
        <v>0</v>
      </c>
      <c r="X174" s="3">
        <f t="shared" si="4"/>
        <v>5683</v>
      </c>
      <c r="Y174" s="3">
        <f t="shared" si="5"/>
        <v>752.99750000000006</v>
      </c>
    </row>
    <row r="175" spans="1:25" x14ac:dyDescent="0.2">
      <c r="A175">
        <v>172</v>
      </c>
      <c r="B175">
        <v>34026</v>
      </c>
      <c r="C175">
        <v>1</v>
      </c>
      <c r="D175">
        <v>37927</v>
      </c>
      <c r="E175">
        <v>2</v>
      </c>
      <c r="F175">
        <v>4233</v>
      </c>
      <c r="G175">
        <v>11.1609</v>
      </c>
      <c r="H175">
        <v>0.111609</v>
      </c>
      <c r="I175">
        <v>27.4</v>
      </c>
      <c r="J175">
        <v>60</v>
      </c>
      <c r="K175">
        <v>5207</v>
      </c>
      <c r="L175" t="s">
        <v>158</v>
      </c>
      <c r="M175" t="s">
        <v>159</v>
      </c>
      <c r="N175" t="s">
        <v>160</v>
      </c>
      <c r="O175" t="s">
        <v>161</v>
      </c>
      <c r="P175" t="s">
        <v>162</v>
      </c>
      <c r="Q175" t="s">
        <v>163</v>
      </c>
      <c r="R175" t="s">
        <v>164</v>
      </c>
      <c r="S175" t="s">
        <v>14</v>
      </c>
      <c r="T175">
        <v>0</v>
      </c>
      <c r="U175">
        <v>0</v>
      </c>
      <c r="V175" t="s">
        <v>241</v>
      </c>
      <c r="W175">
        <v>0</v>
      </c>
      <c r="X175" s="3">
        <f t="shared" si="4"/>
        <v>37927</v>
      </c>
      <c r="Y175" s="3">
        <f t="shared" si="5"/>
        <v>4232.9945429999998</v>
      </c>
    </row>
    <row r="176" spans="1:25" x14ac:dyDescent="0.2">
      <c r="A176">
        <v>173</v>
      </c>
      <c r="B176">
        <v>34027</v>
      </c>
      <c r="C176">
        <v>1</v>
      </c>
      <c r="D176">
        <v>14523</v>
      </c>
      <c r="E176">
        <v>1</v>
      </c>
      <c r="F176">
        <v>5203</v>
      </c>
      <c r="G176">
        <v>35.825899999999997</v>
      </c>
      <c r="H176">
        <v>0.35825899999999999</v>
      </c>
      <c r="I176">
        <v>33.6</v>
      </c>
      <c r="J176">
        <v>60</v>
      </c>
      <c r="K176">
        <v>5207</v>
      </c>
      <c r="L176" t="s">
        <v>158</v>
      </c>
      <c r="M176" t="s">
        <v>159</v>
      </c>
      <c r="N176" t="s">
        <v>160</v>
      </c>
      <c r="O176" t="s">
        <v>161</v>
      </c>
      <c r="P176" t="s">
        <v>162</v>
      </c>
      <c r="Q176" t="s">
        <v>163</v>
      </c>
      <c r="R176" t="s">
        <v>164</v>
      </c>
      <c r="S176" t="s">
        <v>14</v>
      </c>
      <c r="T176">
        <v>0</v>
      </c>
      <c r="U176">
        <v>0</v>
      </c>
      <c r="V176" t="s">
        <v>241</v>
      </c>
      <c r="W176">
        <v>0</v>
      </c>
      <c r="X176" s="3">
        <f t="shared" si="4"/>
        <v>14523</v>
      </c>
      <c r="Y176" s="3">
        <f t="shared" si="5"/>
        <v>5202.995457</v>
      </c>
    </row>
    <row r="177" spans="1:25" x14ac:dyDescent="0.2">
      <c r="A177">
        <v>174</v>
      </c>
      <c r="B177">
        <v>34029</v>
      </c>
      <c r="C177">
        <v>1</v>
      </c>
      <c r="D177">
        <v>51535</v>
      </c>
      <c r="E177">
        <v>4</v>
      </c>
      <c r="F177">
        <v>8477</v>
      </c>
      <c r="G177">
        <v>16.449000000000002</v>
      </c>
      <c r="H177">
        <v>0.17382400000000001</v>
      </c>
      <c r="I177">
        <v>31.4</v>
      </c>
      <c r="J177">
        <v>60</v>
      </c>
      <c r="K177">
        <v>5207</v>
      </c>
      <c r="L177" t="s">
        <v>158</v>
      </c>
      <c r="M177" t="s">
        <v>159</v>
      </c>
      <c r="N177" t="s">
        <v>160</v>
      </c>
      <c r="O177" t="s">
        <v>161</v>
      </c>
      <c r="P177" t="s">
        <v>162</v>
      </c>
      <c r="Q177" t="s">
        <v>163</v>
      </c>
      <c r="R177" t="s">
        <v>164</v>
      </c>
      <c r="S177" t="s">
        <v>14</v>
      </c>
      <c r="T177">
        <v>0</v>
      </c>
      <c r="U177">
        <v>0</v>
      </c>
      <c r="V177" t="s">
        <v>241</v>
      </c>
      <c r="W177">
        <v>0.01</v>
      </c>
      <c r="X177" s="3">
        <f t="shared" si="4"/>
        <v>51535</v>
      </c>
      <c r="Y177" s="3">
        <f t="shared" si="5"/>
        <v>8958.0198400000008</v>
      </c>
    </row>
    <row r="178" spans="1:25" x14ac:dyDescent="0.2">
      <c r="A178">
        <v>175</v>
      </c>
      <c r="B178">
        <v>34030</v>
      </c>
      <c r="C178">
        <v>1</v>
      </c>
      <c r="D178">
        <v>7150</v>
      </c>
      <c r="E178">
        <v>1</v>
      </c>
      <c r="F178">
        <v>2207</v>
      </c>
      <c r="G178">
        <v>30.867100000000001</v>
      </c>
      <c r="H178">
        <v>0.30867099999999997</v>
      </c>
      <c r="I178">
        <v>29.3</v>
      </c>
      <c r="J178">
        <v>60</v>
      </c>
      <c r="K178">
        <v>5207</v>
      </c>
      <c r="L178" t="s">
        <v>158</v>
      </c>
      <c r="M178" t="s">
        <v>159</v>
      </c>
      <c r="N178" t="s">
        <v>160</v>
      </c>
      <c r="O178" t="s">
        <v>161</v>
      </c>
      <c r="P178" t="s">
        <v>162</v>
      </c>
      <c r="Q178" t="s">
        <v>163</v>
      </c>
      <c r="R178" t="s">
        <v>164</v>
      </c>
      <c r="S178" t="s">
        <v>14</v>
      </c>
      <c r="T178">
        <v>0</v>
      </c>
      <c r="U178">
        <v>0</v>
      </c>
      <c r="V178" t="s">
        <v>241</v>
      </c>
      <c r="W178">
        <v>0</v>
      </c>
      <c r="X178" s="3">
        <f t="shared" si="4"/>
        <v>7150</v>
      </c>
      <c r="Y178" s="3">
        <f t="shared" si="5"/>
        <v>2206.9976499999998</v>
      </c>
    </row>
    <row r="179" spans="1:25" x14ac:dyDescent="0.2">
      <c r="A179">
        <v>176</v>
      </c>
      <c r="B179">
        <v>34037</v>
      </c>
      <c r="C179">
        <v>1</v>
      </c>
      <c r="D179">
        <v>8688</v>
      </c>
      <c r="E179">
        <v>1</v>
      </c>
      <c r="F179">
        <v>2060</v>
      </c>
      <c r="G179">
        <v>23.710899999999999</v>
      </c>
      <c r="H179">
        <v>0.23710899999999999</v>
      </c>
      <c r="I179">
        <v>20.6</v>
      </c>
      <c r="J179">
        <v>60</v>
      </c>
      <c r="K179">
        <v>5207</v>
      </c>
      <c r="L179" t="s">
        <v>158</v>
      </c>
      <c r="M179" t="s">
        <v>159</v>
      </c>
      <c r="N179" t="s">
        <v>160</v>
      </c>
      <c r="O179" t="s">
        <v>161</v>
      </c>
      <c r="P179" t="s">
        <v>162</v>
      </c>
      <c r="Q179" t="s">
        <v>163</v>
      </c>
      <c r="R179" t="s">
        <v>164</v>
      </c>
      <c r="S179" t="s">
        <v>14</v>
      </c>
      <c r="T179">
        <v>0</v>
      </c>
      <c r="U179">
        <v>0</v>
      </c>
      <c r="V179" t="s">
        <v>241</v>
      </c>
      <c r="W179">
        <v>0</v>
      </c>
      <c r="X179" s="3">
        <f t="shared" si="4"/>
        <v>8688</v>
      </c>
      <c r="Y179" s="3">
        <f t="shared" si="5"/>
        <v>2060.0029919999997</v>
      </c>
    </row>
    <row r="180" spans="1:25" x14ac:dyDescent="0.2">
      <c r="A180">
        <v>177</v>
      </c>
      <c r="B180">
        <v>34039</v>
      </c>
      <c r="C180">
        <v>1</v>
      </c>
      <c r="D180">
        <v>51997</v>
      </c>
      <c r="E180">
        <v>3</v>
      </c>
      <c r="F180">
        <v>6234</v>
      </c>
      <c r="G180">
        <v>11.9892</v>
      </c>
      <c r="H180">
        <v>0.167683</v>
      </c>
      <c r="I180">
        <v>18.5</v>
      </c>
      <c r="J180">
        <v>60</v>
      </c>
      <c r="K180">
        <v>5207</v>
      </c>
      <c r="L180" t="s">
        <v>158</v>
      </c>
      <c r="M180" t="s">
        <v>159</v>
      </c>
      <c r="N180" t="s">
        <v>160</v>
      </c>
      <c r="O180" t="s">
        <v>161</v>
      </c>
      <c r="P180" t="s">
        <v>162</v>
      </c>
      <c r="Q180" t="s">
        <v>163</v>
      </c>
      <c r="R180" t="s">
        <v>164</v>
      </c>
      <c r="S180" t="s">
        <v>14</v>
      </c>
      <c r="T180">
        <v>0</v>
      </c>
      <c r="U180">
        <v>0</v>
      </c>
      <c r="V180" t="s">
        <v>241</v>
      </c>
      <c r="W180">
        <v>0</v>
      </c>
      <c r="X180" s="3">
        <f t="shared" si="4"/>
        <v>51997</v>
      </c>
      <c r="Y180" s="3">
        <f t="shared" si="5"/>
        <v>8719.0129510000006</v>
      </c>
    </row>
    <row r="181" spans="1:25" x14ac:dyDescent="0.2">
      <c r="A181">
        <v>178</v>
      </c>
      <c r="B181">
        <v>34041</v>
      </c>
      <c r="C181">
        <v>1</v>
      </c>
      <c r="D181">
        <v>26108</v>
      </c>
      <c r="E181">
        <v>1</v>
      </c>
      <c r="F181">
        <v>767</v>
      </c>
      <c r="G181">
        <v>2.9378000000000002</v>
      </c>
      <c r="H181">
        <v>2.9378000000000001E-2</v>
      </c>
      <c r="I181">
        <v>28.8</v>
      </c>
      <c r="J181">
        <v>60</v>
      </c>
      <c r="K181">
        <v>5207</v>
      </c>
      <c r="L181" t="s">
        <v>158</v>
      </c>
      <c r="M181" t="s">
        <v>159</v>
      </c>
      <c r="N181" t="s">
        <v>160</v>
      </c>
      <c r="O181" t="s">
        <v>161</v>
      </c>
      <c r="P181" t="s">
        <v>162</v>
      </c>
      <c r="Q181" t="s">
        <v>163</v>
      </c>
      <c r="R181" t="s">
        <v>164</v>
      </c>
      <c r="S181" t="s">
        <v>14</v>
      </c>
      <c r="T181">
        <v>0</v>
      </c>
      <c r="U181">
        <v>0</v>
      </c>
      <c r="V181" t="s">
        <v>241</v>
      </c>
      <c r="W181">
        <v>0</v>
      </c>
      <c r="X181" s="3">
        <f t="shared" si="4"/>
        <v>26108</v>
      </c>
      <c r="Y181" s="3">
        <f t="shared" si="5"/>
        <v>767.00082400000008</v>
      </c>
    </row>
    <row r="182" spans="1:25" x14ac:dyDescent="0.2">
      <c r="A182">
        <v>179</v>
      </c>
      <c r="B182">
        <v>34042</v>
      </c>
      <c r="C182">
        <v>1</v>
      </c>
      <c r="D182">
        <v>8816</v>
      </c>
      <c r="E182">
        <v>1</v>
      </c>
      <c r="F182">
        <v>2877</v>
      </c>
      <c r="G182">
        <v>32.633800000000001</v>
      </c>
      <c r="H182">
        <v>0.32633800000000002</v>
      </c>
      <c r="I182">
        <v>23.8</v>
      </c>
      <c r="J182">
        <v>60</v>
      </c>
      <c r="K182">
        <v>5207</v>
      </c>
      <c r="L182" t="s">
        <v>158</v>
      </c>
      <c r="M182" t="s">
        <v>159</v>
      </c>
      <c r="N182" t="s">
        <v>160</v>
      </c>
      <c r="O182" t="s">
        <v>161</v>
      </c>
      <c r="P182" t="s">
        <v>162</v>
      </c>
      <c r="Q182" t="s">
        <v>163</v>
      </c>
      <c r="R182" t="s">
        <v>164</v>
      </c>
      <c r="S182" t="s">
        <v>14</v>
      </c>
      <c r="T182">
        <v>0</v>
      </c>
      <c r="U182">
        <v>0</v>
      </c>
      <c r="V182" t="s">
        <v>241</v>
      </c>
      <c r="W182">
        <v>0</v>
      </c>
      <c r="X182" s="3">
        <f t="shared" si="4"/>
        <v>8816</v>
      </c>
      <c r="Y182" s="3">
        <f t="shared" si="5"/>
        <v>2876.9958080000001</v>
      </c>
    </row>
    <row r="183" spans="1:25" x14ac:dyDescent="0.2">
      <c r="A183">
        <v>180</v>
      </c>
      <c r="B183">
        <v>34048</v>
      </c>
      <c r="C183">
        <v>1</v>
      </c>
      <c r="D183">
        <v>3442</v>
      </c>
      <c r="E183">
        <v>1</v>
      </c>
      <c r="F183">
        <v>3248</v>
      </c>
      <c r="G183">
        <v>94.363699999999994</v>
      </c>
      <c r="H183">
        <v>0.94363699999999995</v>
      </c>
      <c r="I183">
        <v>29.4</v>
      </c>
      <c r="J183">
        <v>60</v>
      </c>
      <c r="K183">
        <v>5207</v>
      </c>
      <c r="L183" t="s">
        <v>158</v>
      </c>
      <c r="M183" t="s">
        <v>159</v>
      </c>
      <c r="N183" t="s">
        <v>160</v>
      </c>
      <c r="O183" t="s">
        <v>161</v>
      </c>
      <c r="P183" t="s">
        <v>162</v>
      </c>
      <c r="Q183" t="s">
        <v>163</v>
      </c>
      <c r="R183" t="s">
        <v>164</v>
      </c>
      <c r="S183" t="s">
        <v>14</v>
      </c>
      <c r="T183">
        <v>0.94363742010458995</v>
      </c>
      <c r="U183">
        <v>0.23065406129011101</v>
      </c>
      <c r="V183">
        <v>0.244430812487857</v>
      </c>
      <c r="W183">
        <v>0</v>
      </c>
      <c r="X183" s="3">
        <f t="shared" si="4"/>
        <v>3442</v>
      </c>
      <c r="Y183" s="3">
        <f t="shared" si="5"/>
        <v>3247.9985539999998</v>
      </c>
    </row>
    <row r="184" spans="1:25" x14ac:dyDescent="0.2">
      <c r="A184">
        <v>181</v>
      </c>
      <c r="B184">
        <v>34060</v>
      </c>
      <c r="C184">
        <v>1</v>
      </c>
      <c r="D184">
        <v>8132</v>
      </c>
      <c r="E184">
        <v>1</v>
      </c>
      <c r="F184">
        <v>2654</v>
      </c>
      <c r="G184">
        <v>32.636499999999998</v>
      </c>
      <c r="H184">
        <v>0.32636500000000002</v>
      </c>
      <c r="I184">
        <v>28.7</v>
      </c>
      <c r="J184">
        <v>60</v>
      </c>
      <c r="K184">
        <v>5207</v>
      </c>
      <c r="L184" t="s">
        <v>158</v>
      </c>
      <c r="M184" t="s">
        <v>159</v>
      </c>
      <c r="N184" t="s">
        <v>160</v>
      </c>
      <c r="O184" t="s">
        <v>161</v>
      </c>
      <c r="P184" t="s">
        <v>162</v>
      </c>
      <c r="Q184" t="s">
        <v>163</v>
      </c>
      <c r="R184" t="s">
        <v>164</v>
      </c>
      <c r="S184" t="s">
        <v>14</v>
      </c>
      <c r="T184">
        <v>0</v>
      </c>
      <c r="U184">
        <v>0</v>
      </c>
      <c r="V184" t="s">
        <v>241</v>
      </c>
      <c r="W184">
        <v>0</v>
      </c>
      <c r="X184" s="3">
        <f t="shared" si="4"/>
        <v>8132</v>
      </c>
      <c r="Y184" s="3">
        <f t="shared" si="5"/>
        <v>2654.00018</v>
      </c>
    </row>
    <row r="185" spans="1:25" x14ac:dyDescent="0.2">
      <c r="A185">
        <v>182</v>
      </c>
      <c r="B185">
        <v>34068</v>
      </c>
      <c r="C185">
        <v>1</v>
      </c>
      <c r="D185">
        <v>61802</v>
      </c>
      <c r="E185">
        <v>5</v>
      </c>
      <c r="F185">
        <v>6669</v>
      </c>
      <c r="G185">
        <v>10.790900000000001</v>
      </c>
      <c r="H185">
        <v>0.11514199999999999</v>
      </c>
      <c r="I185">
        <v>28.6</v>
      </c>
      <c r="J185">
        <v>60</v>
      </c>
      <c r="K185">
        <v>5207</v>
      </c>
      <c r="L185" t="s">
        <v>158</v>
      </c>
      <c r="M185" t="s">
        <v>159</v>
      </c>
      <c r="N185" t="s">
        <v>160</v>
      </c>
      <c r="O185" t="s">
        <v>161</v>
      </c>
      <c r="P185" t="s">
        <v>162</v>
      </c>
      <c r="Q185" t="s">
        <v>163</v>
      </c>
      <c r="R185" t="s">
        <v>164</v>
      </c>
      <c r="S185" t="s">
        <v>14</v>
      </c>
      <c r="T185">
        <v>0</v>
      </c>
      <c r="U185">
        <v>0</v>
      </c>
      <c r="V185" t="s">
        <v>241</v>
      </c>
      <c r="W185">
        <v>0.01</v>
      </c>
      <c r="X185" s="3">
        <f t="shared" si="4"/>
        <v>61802</v>
      </c>
      <c r="Y185" s="3">
        <f t="shared" si="5"/>
        <v>7116.0058839999992</v>
      </c>
    </row>
    <row r="186" spans="1:25" x14ac:dyDescent="0.2">
      <c r="A186">
        <v>183</v>
      </c>
      <c r="B186">
        <v>34071</v>
      </c>
      <c r="C186">
        <v>1</v>
      </c>
      <c r="D186">
        <v>26820</v>
      </c>
      <c r="E186">
        <v>1</v>
      </c>
      <c r="F186">
        <v>355</v>
      </c>
      <c r="G186">
        <v>1.3236399999999999</v>
      </c>
      <c r="H186">
        <v>1.3236400000000001E-2</v>
      </c>
      <c r="I186">
        <v>34.1</v>
      </c>
      <c r="J186">
        <v>60</v>
      </c>
      <c r="K186">
        <v>5207</v>
      </c>
      <c r="L186" t="s">
        <v>158</v>
      </c>
      <c r="M186" t="s">
        <v>159</v>
      </c>
      <c r="N186" t="s">
        <v>160</v>
      </c>
      <c r="O186" t="s">
        <v>161</v>
      </c>
      <c r="P186" t="s">
        <v>162</v>
      </c>
      <c r="Q186" t="s">
        <v>163</v>
      </c>
      <c r="R186" t="s">
        <v>164</v>
      </c>
      <c r="S186" t="s">
        <v>14</v>
      </c>
      <c r="T186">
        <v>0</v>
      </c>
      <c r="U186">
        <v>0</v>
      </c>
      <c r="V186" t="s">
        <v>241</v>
      </c>
      <c r="W186">
        <v>0</v>
      </c>
      <c r="X186" s="3">
        <f t="shared" si="4"/>
        <v>26820</v>
      </c>
      <c r="Y186" s="3">
        <f t="shared" si="5"/>
        <v>355.000248</v>
      </c>
    </row>
    <row r="187" spans="1:25" x14ac:dyDescent="0.2">
      <c r="A187">
        <v>184</v>
      </c>
      <c r="B187">
        <v>34076</v>
      </c>
      <c r="C187">
        <v>1</v>
      </c>
      <c r="D187">
        <v>221832</v>
      </c>
      <c r="E187">
        <v>18</v>
      </c>
      <c r="F187">
        <v>50959</v>
      </c>
      <c r="G187">
        <v>22.971900000000002</v>
      </c>
      <c r="H187">
        <v>0.24169199999999999</v>
      </c>
      <c r="I187">
        <v>25.4</v>
      </c>
      <c r="J187">
        <v>60</v>
      </c>
      <c r="K187">
        <v>5207</v>
      </c>
      <c r="L187" t="s">
        <v>158</v>
      </c>
      <c r="M187" t="s">
        <v>159</v>
      </c>
      <c r="N187" t="s">
        <v>160</v>
      </c>
      <c r="O187" t="s">
        <v>161</v>
      </c>
      <c r="P187" t="s">
        <v>162</v>
      </c>
      <c r="Q187" t="s">
        <v>163</v>
      </c>
      <c r="R187" t="s">
        <v>164</v>
      </c>
      <c r="S187" t="s">
        <v>14</v>
      </c>
      <c r="T187">
        <v>0.241691910995708</v>
      </c>
      <c r="U187">
        <v>0.45521853495374598</v>
      </c>
      <c r="V187">
        <v>1.88346615771443</v>
      </c>
      <c r="W187">
        <v>0.02</v>
      </c>
      <c r="X187" s="3">
        <f t="shared" si="4"/>
        <v>221832</v>
      </c>
      <c r="Y187" s="3">
        <f t="shared" si="5"/>
        <v>53615.019743999997</v>
      </c>
    </row>
    <row r="188" spans="1:25" x14ac:dyDescent="0.2">
      <c r="A188">
        <v>185</v>
      </c>
      <c r="B188">
        <v>34080</v>
      </c>
      <c r="C188">
        <v>1</v>
      </c>
      <c r="D188">
        <v>4443</v>
      </c>
      <c r="E188">
        <v>1</v>
      </c>
      <c r="F188">
        <v>782</v>
      </c>
      <c r="G188">
        <v>17.6007</v>
      </c>
      <c r="H188">
        <v>0.176007</v>
      </c>
      <c r="I188">
        <v>26.9</v>
      </c>
      <c r="J188">
        <v>60</v>
      </c>
      <c r="K188">
        <v>5207</v>
      </c>
      <c r="L188" t="s">
        <v>158</v>
      </c>
      <c r="M188" t="s">
        <v>159</v>
      </c>
      <c r="N188" t="s">
        <v>160</v>
      </c>
      <c r="O188" t="s">
        <v>161</v>
      </c>
      <c r="P188" t="s">
        <v>162</v>
      </c>
      <c r="Q188" t="s">
        <v>163</v>
      </c>
      <c r="R188" t="s">
        <v>164</v>
      </c>
      <c r="S188" t="s">
        <v>14</v>
      </c>
      <c r="T188">
        <v>0.17600720234076001</v>
      </c>
      <c r="U188">
        <v>0.38086915925577702</v>
      </c>
      <c r="V188">
        <v>2.1639407603240599</v>
      </c>
      <c r="W188">
        <v>0</v>
      </c>
      <c r="X188" s="3">
        <f t="shared" si="4"/>
        <v>4443</v>
      </c>
      <c r="Y188" s="3">
        <f t="shared" si="5"/>
        <v>781.999101</v>
      </c>
    </row>
    <row r="189" spans="1:25" x14ac:dyDescent="0.2">
      <c r="A189">
        <v>186</v>
      </c>
      <c r="B189">
        <v>34082</v>
      </c>
      <c r="C189">
        <v>1</v>
      </c>
      <c r="D189">
        <v>6540</v>
      </c>
      <c r="E189">
        <v>1</v>
      </c>
      <c r="F189">
        <v>1973</v>
      </c>
      <c r="G189">
        <v>30.168199999999999</v>
      </c>
      <c r="H189">
        <v>0.30168200000000001</v>
      </c>
      <c r="I189">
        <v>27.3</v>
      </c>
      <c r="J189">
        <v>60</v>
      </c>
      <c r="K189">
        <v>5207</v>
      </c>
      <c r="L189" t="s">
        <v>158</v>
      </c>
      <c r="M189" t="s">
        <v>159</v>
      </c>
      <c r="N189" t="s">
        <v>160</v>
      </c>
      <c r="O189" t="s">
        <v>161</v>
      </c>
      <c r="P189" t="s">
        <v>162</v>
      </c>
      <c r="Q189" t="s">
        <v>163</v>
      </c>
      <c r="R189" t="s">
        <v>164</v>
      </c>
      <c r="S189" t="s">
        <v>14</v>
      </c>
      <c r="T189">
        <v>0.301681957186544</v>
      </c>
      <c r="U189">
        <v>0.45902306189562297</v>
      </c>
      <c r="V189">
        <v>1.5215462872769201</v>
      </c>
      <c r="W189">
        <v>0</v>
      </c>
      <c r="X189" s="3">
        <f t="shared" si="4"/>
        <v>6540</v>
      </c>
      <c r="Y189" s="3">
        <f t="shared" si="5"/>
        <v>1973.00028</v>
      </c>
    </row>
    <row r="190" spans="1:25" x14ac:dyDescent="0.2">
      <c r="A190">
        <v>187</v>
      </c>
      <c r="B190">
        <v>34084</v>
      </c>
      <c r="C190">
        <v>1</v>
      </c>
      <c r="D190">
        <v>47154</v>
      </c>
      <c r="E190">
        <v>3</v>
      </c>
      <c r="F190">
        <v>5800</v>
      </c>
      <c r="G190">
        <v>12.3001</v>
      </c>
      <c r="H190">
        <v>0.123001</v>
      </c>
      <c r="I190">
        <v>29.4</v>
      </c>
      <c r="J190">
        <v>60</v>
      </c>
      <c r="K190">
        <v>5207</v>
      </c>
      <c r="L190" t="s">
        <v>158</v>
      </c>
      <c r="M190" t="s">
        <v>159</v>
      </c>
      <c r="N190" t="s">
        <v>160</v>
      </c>
      <c r="O190" t="s">
        <v>161</v>
      </c>
      <c r="P190" t="s">
        <v>162</v>
      </c>
      <c r="Q190" t="s">
        <v>163</v>
      </c>
      <c r="R190" t="s">
        <v>164</v>
      </c>
      <c r="S190" t="s">
        <v>14</v>
      </c>
      <c r="T190">
        <v>0</v>
      </c>
      <c r="U190">
        <v>0</v>
      </c>
      <c r="V190" t="s">
        <v>241</v>
      </c>
      <c r="W190">
        <v>0</v>
      </c>
      <c r="X190" s="3">
        <f t="shared" si="4"/>
        <v>47154</v>
      </c>
      <c r="Y190" s="3">
        <f t="shared" si="5"/>
        <v>5799.9891539999999</v>
      </c>
    </row>
    <row r="191" spans="1:25" x14ac:dyDescent="0.2">
      <c r="A191">
        <v>188</v>
      </c>
      <c r="B191">
        <v>34085</v>
      </c>
      <c r="C191">
        <v>1</v>
      </c>
      <c r="D191">
        <v>9283</v>
      </c>
      <c r="E191">
        <v>1</v>
      </c>
      <c r="F191">
        <v>1906</v>
      </c>
      <c r="G191">
        <v>20.5322</v>
      </c>
      <c r="H191">
        <v>0.205322</v>
      </c>
      <c r="I191">
        <v>28.6</v>
      </c>
      <c r="J191">
        <v>60</v>
      </c>
      <c r="K191">
        <v>5207</v>
      </c>
      <c r="L191" t="s">
        <v>158</v>
      </c>
      <c r="M191" t="s">
        <v>159</v>
      </c>
      <c r="N191" t="s">
        <v>160</v>
      </c>
      <c r="O191" t="s">
        <v>161</v>
      </c>
      <c r="P191" t="s">
        <v>162</v>
      </c>
      <c r="Q191" t="s">
        <v>163</v>
      </c>
      <c r="R191" t="s">
        <v>164</v>
      </c>
      <c r="S191" t="s">
        <v>14</v>
      </c>
      <c r="T191">
        <v>0</v>
      </c>
      <c r="U191">
        <v>0</v>
      </c>
      <c r="V191" t="s">
        <v>241</v>
      </c>
      <c r="W191">
        <v>0</v>
      </c>
      <c r="X191" s="3">
        <f t="shared" si="4"/>
        <v>9283</v>
      </c>
      <c r="Y191" s="3">
        <f t="shared" si="5"/>
        <v>1906.004126</v>
      </c>
    </row>
    <row r="192" spans="1:25" x14ac:dyDescent="0.2">
      <c r="A192">
        <v>189</v>
      </c>
      <c r="B192">
        <v>34089</v>
      </c>
      <c r="C192">
        <v>1</v>
      </c>
      <c r="D192">
        <v>16934</v>
      </c>
      <c r="E192">
        <v>2</v>
      </c>
      <c r="F192">
        <v>2462</v>
      </c>
      <c r="G192">
        <v>14.5388</v>
      </c>
      <c r="H192">
        <v>0.14538799999999999</v>
      </c>
      <c r="I192">
        <v>31.2</v>
      </c>
      <c r="J192">
        <v>60</v>
      </c>
      <c r="K192">
        <v>5207</v>
      </c>
      <c r="L192" t="s">
        <v>158</v>
      </c>
      <c r="M192" t="s">
        <v>159</v>
      </c>
      <c r="N192" t="s">
        <v>160</v>
      </c>
      <c r="O192" t="s">
        <v>161</v>
      </c>
      <c r="P192" t="s">
        <v>162</v>
      </c>
      <c r="Q192" t="s">
        <v>163</v>
      </c>
      <c r="R192" t="s">
        <v>164</v>
      </c>
      <c r="S192" t="s">
        <v>14</v>
      </c>
      <c r="T192">
        <v>0</v>
      </c>
      <c r="U192">
        <v>0</v>
      </c>
      <c r="V192" t="s">
        <v>241</v>
      </c>
      <c r="W192">
        <v>0</v>
      </c>
      <c r="X192" s="3">
        <f t="shared" si="4"/>
        <v>16934</v>
      </c>
      <c r="Y192" s="3">
        <f t="shared" si="5"/>
        <v>2462.0003919999999</v>
      </c>
    </row>
    <row r="193" spans="1:25" x14ac:dyDescent="0.2">
      <c r="A193">
        <v>190</v>
      </c>
      <c r="B193">
        <v>34100</v>
      </c>
      <c r="C193">
        <v>1</v>
      </c>
      <c r="D193">
        <v>106378</v>
      </c>
      <c r="E193">
        <v>8</v>
      </c>
      <c r="F193">
        <v>39164</v>
      </c>
      <c r="G193">
        <v>36.815899999999999</v>
      </c>
      <c r="H193">
        <v>0.40695399999999998</v>
      </c>
      <c r="I193">
        <v>22.1</v>
      </c>
      <c r="J193">
        <v>60</v>
      </c>
      <c r="K193">
        <v>5207</v>
      </c>
      <c r="L193" t="s">
        <v>158</v>
      </c>
      <c r="M193" t="s">
        <v>159</v>
      </c>
      <c r="N193" t="s">
        <v>160</v>
      </c>
      <c r="O193" t="s">
        <v>161</v>
      </c>
      <c r="P193" t="s">
        <v>162</v>
      </c>
      <c r="Q193" t="s">
        <v>163</v>
      </c>
      <c r="R193" t="s">
        <v>164</v>
      </c>
      <c r="S193" t="s">
        <v>14</v>
      </c>
      <c r="T193">
        <v>0</v>
      </c>
      <c r="U193">
        <v>0</v>
      </c>
      <c r="V193" t="s">
        <v>241</v>
      </c>
      <c r="W193">
        <v>0.01</v>
      </c>
      <c r="X193" s="3">
        <f t="shared" si="4"/>
        <v>106378</v>
      </c>
      <c r="Y193" s="3">
        <f t="shared" si="5"/>
        <v>43290.952612000001</v>
      </c>
    </row>
    <row r="194" spans="1:25" x14ac:dyDescent="0.2">
      <c r="A194">
        <v>191</v>
      </c>
      <c r="B194">
        <v>34102</v>
      </c>
      <c r="C194">
        <v>1</v>
      </c>
      <c r="D194">
        <v>959</v>
      </c>
      <c r="E194">
        <v>1</v>
      </c>
      <c r="F194">
        <v>475</v>
      </c>
      <c r="G194">
        <v>49.530799999999999</v>
      </c>
      <c r="H194">
        <v>0.49530800000000003</v>
      </c>
      <c r="I194">
        <v>25.9</v>
      </c>
      <c r="J194">
        <v>60</v>
      </c>
      <c r="K194">
        <v>5207</v>
      </c>
      <c r="L194" t="s">
        <v>158</v>
      </c>
      <c r="M194" t="s">
        <v>159</v>
      </c>
      <c r="N194" t="s">
        <v>160</v>
      </c>
      <c r="O194" t="s">
        <v>161</v>
      </c>
      <c r="P194" t="s">
        <v>162</v>
      </c>
      <c r="Q194" t="s">
        <v>163</v>
      </c>
      <c r="R194" t="s">
        <v>164</v>
      </c>
      <c r="S194" t="s">
        <v>14</v>
      </c>
      <c r="T194">
        <v>0.49530761209593299</v>
      </c>
      <c r="U194">
        <v>0.50023886179100696</v>
      </c>
      <c r="V194">
        <v>1.00995593359489</v>
      </c>
      <c r="W194">
        <v>0</v>
      </c>
      <c r="X194" s="3">
        <f t="shared" si="4"/>
        <v>959</v>
      </c>
      <c r="Y194" s="3">
        <f t="shared" si="5"/>
        <v>475.00037200000003</v>
      </c>
    </row>
    <row r="195" spans="1:25" x14ac:dyDescent="0.2">
      <c r="A195">
        <v>192</v>
      </c>
      <c r="B195">
        <v>34112</v>
      </c>
      <c r="C195">
        <v>1</v>
      </c>
      <c r="D195">
        <v>59295</v>
      </c>
      <c r="E195">
        <v>5</v>
      </c>
      <c r="F195">
        <v>4359</v>
      </c>
      <c r="G195">
        <v>7.3513799999999998</v>
      </c>
      <c r="H195">
        <v>7.3513800000000004E-2</v>
      </c>
      <c r="I195">
        <v>25.2</v>
      </c>
      <c r="J195">
        <v>60</v>
      </c>
      <c r="K195">
        <v>5207</v>
      </c>
      <c r="L195" t="s">
        <v>158</v>
      </c>
      <c r="M195" t="s">
        <v>159</v>
      </c>
      <c r="N195" t="s">
        <v>160</v>
      </c>
      <c r="O195" t="s">
        <v>161</v>
      </c>
      <c r="P195" t="s">
        <v>162</v>
      </c>
      <c r="Q195" t="s">
        <v>163</v>
      </c>
      <c r="R195" t="s">
        <v>164</v>
      </c>
      <c r="S195" t="s">
        <v>14</v>
      </c>
      <c r="T195">
        <v>0</v>
      </c>
      <c r="U195">
        <v>0</v>
      </c>
      <c r="V195" t="s">
        <v>241</v>
      </c>
      <c r="W195">
        <v>0.01</v>
      </c>
      <c r="X195" s="3">
        <f t="shared" si="4"/>
        <v>59295</v>
      </c>
      <c r="Y195" s="3">
        <f t="shared" si="5"/>
        <v>4359.000771</v>
      </c>
    </row>
    <row r="196" spans="1:25" x14ac:dyDescent="0.2">
      <c r="A196">
        <v>193</v>
      </c>
      <c r="B196">
        <v>34116</v>
      </c>
      <c r="C196">
        <v>1</v>
      </c>
      <c r="D196">
        <v>1252</v>
      </c>
      <c r="E196">
        <v>1</v>
      </c>
      <c r="F196">
        <v>768</v>
      </c>
      <c r="G196">
        <v>61.341900000000003</v>
      </c>
      <c r="H196">
        <v>0.61341900000000005</v>
      </c>
      <c r="I196">
        <v>27</v>
      </c>
      <c r="J196">
        <v>24</v>
      </c>
      <c r="K196">
        <v>5207</v>
      </c>
      <c r="L196" t="s">
        <v>158</v>
      </c>
      <c r="M196" t="s">
        <v>159</v>
      </c>
      <c r="N196" t="s">
        <v>160</v>
      </c>
      <c r="O196" t="s">
        <v>161</v>
      </c>
      <c r="P196" t="s">
        <v>162</v>
      </c>
      <c r="Q196" t="s">
        <v>163</v>
      </c>
      <c r="R196" t="s">
        <v>164</v>
      </c>
      <c r="S196" t="s">
        <v>14</v>
      </c>
      <c r="T196">
        <v>0.61341853035143701</v>
      </c>
      <c r="U196">
        <v>0.48716095319372898</v>
      </c>
      <c r="V196">
        <v>0.79417384557102799</v>
      </c>
      <c r="W196">
        <v>0</v>
      </c>
      <c r="X196" s="3">
        <f t="shared" ref="X196:X259" si="6">D196-C196+1</f>
        <v>1252</v>
      </c>
      <c r="Y196" s="3">
        <f t="shared" ref="Y196:Y259" si="7">H196*X196</f>
        <v>768.00058800000011</v>
      </c>
    </row>
    <row r="197" spans="1:25" x14ac:dyDescent="0.2">
      <c r="A197">
        <v>194</v>
      </c>
      <c r="B197">
        <v>34117</v>
      </c>
      <c r="C197">
        <v>1</v>
      </c>
      <c r="D197">
        <v>648</v>
      </c>
      <c r="E197">
        <v>1</v>
      </c>
      <c r="F197">
        <v>613</v>
      </c>
      <c r="G197">
        <v>94.598799999999997</v>
      </c>
      <c r="H197">
        <v>0.94598800000000005</v>
      </c>
      <c r="I197">
        <v>31.9</v>
      </c>
      <c r="J197">
        <v>1</v>
      </c>
      <c r="K197">
        <v>5207</v>
      </c>
      <c r="L197" t="s">
        <v>158</v>
      </c>
      <c r="M197" t="s">
        <v>159</v>
      </c>
      <c r="N197" t="s">
        <v>160</v>
      </c>
      <c r="O197" t="s">
        <v>161</v>
      </c>
      <c r="P197" t="s">
        <v>162</v>
      </c>
      <c r="Q197" t="s">
        <v>163</v>
      </c>
      <c r="R197" t="s">
        <v>164</v>
      </c>
      <c r="S197" t="s">
        <v>14</v>
      </c>
      <c r="T197">
        <v>0.94598765432098697</v>
      </c>
      <c r="U197">
        <v>0.22621667575887899</v>
      </c>
      <c r="V197">
        <v>0.23913279917088701</v>
      </c>
      <c r="W197">
        <v>0</v>
      </c>
      <c r="X197" s="3">
        <f t="shared" si="6"/>
        <v>648</v>
      </c>
      <c r="Y197" s="3">
        <f t="shared" si="7"/>
        <v>613.000224</v>
      </c>
    </row>
    <row r="198" spans="1:25" x14ac:dyDescent="0.2">
      <c r="A198">
        <v>195</v>
      </c>
      <c r="B198">
        <v>34119</v>
      </c>
      <c r="C198">
        <v>1</v>
      </c>
      <c r="D198">
        <v>49304</v>
      </c>
      <c r="E198">
        <v>5</v>
      </c>
      <c r="F198">
        <v>8005</v>
      </c>
      <c r="G198">
        <v>16.236000000000001</v>
      </c>
      <c r="H198">
        <v>0.165524</v>
      </c>
      <c r="I198">
        <v>28.3</v>
      </c>
      <c r="J198">
        <v>60</v>
      </c>
      <c r="K198">
        <v>5207</v>
      </c>
      <c r="L198" t="s">
        <v>158</v>
      </c>
      <c r="M198" t="s">
        <v>159</v>
      </c>
      <c r="N198" t="s">
        <v>160</v>
      </c>
      <c r="O198" t="s">
        <v>161</v>
      </c>
      <c r="P198" t="s">
        <v>162</v>
      </c>
      <c r="Q198" t="s">
        <v>163</v>
      </c>
      <c r="R198" t="s">
        <v>164</v>
      </c>
      <c r="S198" t="s">
        <v>14</v>
      </c>
      <c r="T198">
        <v>0</v>
      </c>
      <c r="U198">
        <v>0</v>
      </c>
      <c r="V198" t="s">
        <v>241</v>
      </c>
      <c r="W198">
        <v>0.01</v>
      </c>
      <c r="X198" s="3">
        <f t="shared" si="6"/>
        <v>49304</v>
      </c>
      <c r="Y198" s="3">
        <f t="shared" si="7"/>
        <v>8160.9952960000001</v>
      </c>
    </row>
    <row r="199" spans="1:25" x14ac:dyDescent="0.2">
      <c r="A199">
        <v>196</v>
      </c>
      <c r="B199">
        <v>34121</v>
      </c>
      <c r="C199">
        <v>1</v>
      </c>
      <c r="D199">
        <v>34573</v>
      </c>
      <c r="E199">
        <v>1</v>
      </c>
      <c r="F199">
        <v>4134</v>
      </c>
      <c r="G199">
        <v>11.9573</v>
      </c>
      <c r="H199">
        <v>0.119573</v>
      </c>
      <c r="I199">
        <v>24.6</v>
      </c>
      <c r="J199">
        <v>60</v>
      </c>
      <c r="K199">
        <v>5207</v>
      </c>
      <c r="L199" t="s">
        <v>158</v>
      </c>
      <c r="M199" t="s">
        <v>159</v>
      </c>
      <c r="N199" t="s">
        <v>160</v>
      </c>
      <c r="O199" t="s">
        <v>161</v>
      </c>
      <c r="P199" t="s">
        <v>162</v>
      </c>
      <c r="Q199" t="s">
        <v>163</v>
      </c>
      <c r="R199" t="s">
        <v>164</v>
      </c>
      <c r="S199" t="s">
        <v>14</v>
      </c>
      <c r="T199">
        <v>0</v>
      </c>
      <c r="U199">
        <v>0</v>
      </c>
      <c r="V199" t="s">
        <v>241</v>
      </c>
      <c r="W199">
        <v>0</v>
      </c>
      <c r="X199" s="3">
        <f t="shared" si="6"/>
        <v>34573</v>
      </c>
      <c r="Y199" s="3">
        <f t="shared" si="7"/>
        <v>4133.9973289999998</v>
      </c>
    </row>
    <row r="200" spans="1:25" x14ac:dyDescent="0.2">
      <c r="A200">
        <v>197</v>
      </c>
      <c r="B200">
        <v>34124</v>
      </c>
      <c r="C200">
        <v>1</v>
      </c>
      <c r="D200">
        <v>27750</v>
      </c>
      <c r="E200">
        <v>1</v>
      </c>
      <c r="F200">
        <v>1077</v>
      </c>
      <c r="G200">
        <v>3.8810799999999999</v>
      </c>
      <c r="H200">
        <v>3.8810799999999999E-2</v>
      </c>
      <c r="I200">
        <v>17</v>
      </c>
      <c r="J200">
        <v>60</v>
      </c>
      <c r="K200">
        <v>5207</v>
      </c>
      <c r="L200" t="s">
        <v>158</v>
      </c>
      <c r="M200" t="s">
        <v>159</v>
      </c>
      <c r="N200" t="s">
        <v>160</v>
      </c>
      <c r="O200" t="s">
        <v>161</v>
      </c>
      <c r="P200" t="s">
        <v>162</v>
      </c>
      <c r="Q200" t="s">
        <v>163</v>
      </c>
      <c r="R200" t="s">
        <v>164</v>
      </c>
      <c r="S200" t="s">
        <v>14</v>
      </c>
      <c r="T200">
        <v>0</v>
      </c>
      <c r="U200">
        <v>0</v>
      </c>
      <c r="V200" t="s">
        <v>241</v>
      </c>
      <c r="W200">
        <v>0</v>
      </c>
      <c r="X200" s="3">
        <f t="shared" si="6"/>
        <v>27750</v>
      </c>
      <c r="Y200" s="3">
        <f t="shared" si="7"/>
        <v>1076.9997000000001</v>
      </c>
    </row>
    <row r="201" spans="1:25" x14ac:dyDescent="0.2">
      <c r="A201">
        <v>198</v>
      </c>
      <c r="B201">
        <v>34140</v>
      </c>
      <c r="C201">
        <v>1</v>
      </c>
      <c r="D201">
        <v>3966</v>
      </c>
      <c r="E201">
        <v>1</v>
      </c>
      <c r="F201">
        <v>1926</v>
      </c>
      <c r="G201">
        <v>48.562800000000003</v>
      </c>
      <c r="H201">
        <v>0.485628</v>
      </c>
      <c r="I201">
        <v>21.8</v>
      </c>
      <c r="J201">
        <v>60</v>
      </c>
      <c r="K201">
        <v>5207</v>
      </c>
      <c r="L201" t="s">
        <v>158</v>
      </c>
      <c r="M201" t="s">
        <v>159</v>
      </c>
      <c r="N201" t="s">
        <v>160</v>
      </c>
      <c r="O201" t="s">
        <v>161</v>
      </c>
      <c r="P201" t="s">
        <v>162</v>
      </c>
      <c r="Q201" t="s">
        <v>163</v>
      </c>
      <c r="R201" t="s">
        <v>164</v>
      </c>
      <c r="S201" t="s">
        <v>14</v>
      </c>
      <c r="T201">
        <v>0.48562783661119502</v>
      </c>
      <c r="U201">
        <v>0.49985641991107199</v>
      </c>
      <c r="V201">
        <v>1.02929935688853</v>
      </c>
      <c r="W201">
        <v>0</v>
      </c>
      <c r="X201" s="3">
        <f t="shared" si="6"/>
        <v>3966</v>
      </c>
      <c r="Y201" s="3">
        <f t="shared" si="7"/>
        <v>1926.000648</v>
      </c>
    </row>
    <row r="202" spans="1:25" x14ac:dyDescent="0.2">
      <c r="A202">
        <v>199</v>
      </c>
      <c r="B202">
        <v>34141</v>
      </c>
      <c r="C202">
        <v>1</v>
      </c>
      <c r="D202">
        <v>3660</v>
      </c>
      <c r="E202">
        <v>1</v>
      </c>
      <c r="F202">
        <v>1119</v>
      </c>
      <c r="G202">
        <v>30.573799999999999</v>
      </c>
      <c r="H202">
        <v>0.30573800000000001</v>
      </c>
      <c r="I202">
        <v>27.3</v>
      </c>
      <c r="J202">
        <v>60</v>
      </c>
      <c r="K202">
        <v>5207</v>
      </c>
      <c r="L202" t="s">
        <v>158</v>
      </c>
      <c r="M202" t="s">
        <v>159</v>
      </c>
      <c r="N202" t="s">
        <v>160</v>
      </c>
      <c r="O202" t="s">
        <v>161</v>
      </c>
      <c r="P202" t="s">
        <v>162</v>
      </c>
      <c r="Q202" t="s">
        <v>163</v>
      </c>
      <c r="R202" t="s">
        <v>164</v>
      </c>
      <c r="S202" t="s">
        <v>14</v>
      </c>
      <c r="T202">
        <v>0.30573770491803198</v>
      </c>
      <c r="U202">
        <v>0.46078213038849097</v>
      </c>
      <c r="V202">
        <v>1.5071158152116799</v>
      </c>
      <c r="W202">
        <v>0</v>
      </c>
      <c r="X202" s="3">
        <f t="shared" si="6"/>
        <v>3660</v>
      </c>
      <c r="Y202" s="3">
        <f t="shared" si="7"/>
        <v>1119.00108</v>
      </c>
    </row>
    <row r="203" spans="1:25" x14ac:dyDescent="0.2">
      <c r="A203">
        <v>200</v>
      </c>
      <c r="B203">
        <v>34142</v>
      </c>
      <c r="C203">
        <v>1</v>
      </c>
      <c r="D203">
        <v>24448</v>
      </c>
      <c r="E203">
        <v>1</v>
      </c>
      <c r="F203">
        <v>2009</v>
      </c>
      <c r="G203">
        <v>8.2174399999999999</v>
      </c>
      <c r="H203">
        <v>8.2174399999999995E-2</v>
      </c>
      <c r="I203">
        <v>31</v>
      </c>
      <c r="J203">
        <v>60</v>
      </c>
      <c r="K203">
        <v>5207</v>
      </c>
      <c r="L203" t="s">
        <v>158</v>
      </c>
      <c r="M203" t="s">
        <v>159</v>
      </c>
      <c r="N203" t="s">
        <v>160</v>
      </c>
      <c r="O203" t="s">
        <v>161</v>
      </c>
      <c r="P203" t="s">
        <v>162</v>
      </c>
      <c r="Q203" t="s">
        <v>163</v>
      </c>
      <c r="R203" t="s">
        <v>164</v>
      </c>
      <c r="S203" t="s">
        <v>14</v>
      </c>
      <c r="T203">
        <v>0</v>
      </c>
      <c r="U203">
        <v>0</v>
      </c>
      <c r="V203" t="s">
        <v>241</v>
      </c>
      <c r="W203">
        <v>0</v>
      </c>
      <c r="X203" s="3">
        <f t="shared" si="6"/>
        <v>24448</v>
      </c>
      <c r="Y203" s="3">
        <f t="shared" si="7"/>
        <v>2008.9997311999998</v>
      </c>
    </row>
    <row r="204" spans="1:25" x14ac:dyDescent="0.2">
      <c r="A204">
        <v>201</v>
      </c>
      <c r="B204">
        <v>34145</v>
      </c>
      <c r="C204">
        <v>1</v>
      </c>
      <c r="D204">
        <v>52604</v>
      </c>
      <c r="E204">
        <v>1</v>
      </c>
      <c r="F204">
        <v>7000</v>
      </c>
      <c r="G204">
        <v>13.307</v>
      </c>
      <c r="H204">
        <v>0.13306999999999999</v>
      </c>
      <c r="I204">
        <v>24.6</v>
      </c>
      <c r="J204">
        <v>60</v>
      </c>
      <c r="K204">
        <v>5207</v>
      </c>
      <c r="L204" t="s">
        <v>158</v>
      </c>
      <c r="M204" t="s">
        <v>159</v>
      </c>
      <c r="N204" t="s">
        <v>160</v>
      </c>
      <c r="O204" t="s">
        <v>161</v>
      </c>
      <c r="P204" t="s">
        <v>162</v>
      </c>
      <c r="Q204" t="s">
        <v>163</v>
      </c>
      <c r="R204" t="s">
        <v>164</v>
      </c>
      <c r="S204" t="s">
        <v>14</v>
      </c>
      <c r="T204">
        <v>0</v>
      </c>
      <c r="U204">
        <v>0</v>
      </c>
      <c r="V204" t="s">
        <v>241</v>
      </c>
      <c r="W204">
        <v>0</v>
      </c>
      <c r="X204" s="3">
        <f t="shared" si="6"/>
        <v>52604</v>
      </c>
      <c r="Y204" s="3">
        <f t="shared" si="7"/>
        <v>7000.0142799999994</v>
      </c>
    </row>
    <row r="205" spans="1:25" x14ac:dyDescent="0.2">
      <c r="A205">
        <v>202</v>
      </c>
      <c r="B205">
        <v>34147</v>
      </c>
      <c r="C205">
        <v>1</v>
      </c>
      <c r="D205">
        <v>9835</v>
      </c>
      <c r="E205">
        <v>2</v>
      </c>
      <c r="F205">
        <v>3185</v>
      </c>
      <c r="G205">
        <v>32.384300000000003</v>
      </c>
      <c r="H205">
        <v>0.420844</v>
      </c>
      <c r="I205">
        <v>28.4</v>
      </c>
      <c r="J205">
        <v>60</v>
      </c>
      <c r="K205">
        <v>5207</v>
      </c>
      <c r="L205" t="s">
        <v>158</v>
      </c>
      <c r="M205" t="s">
        <v>159</v>
      </c>
      <c r="N205" t="s">
        <v>160</v>
      </c>
      <c r="O205" t="s">
        <v>161</v>
      </c>
      <c r="P205" t="s">
        <v>162</v>
      </c>
      <c r="Q205" t="s">
        <v>163</v>
      </c>
      <c r="R205" t="s">
        <v>164</v>
      </c>
      <c r="S205" t="s">
        <v>14</v>
      </c>
      <c r="T205">
        <v>0</v>
      </c>
      <c r="U205">
        <v>0</v>
      </c>
      <c r="V205" t="s">
        <v>241</v>
      </c>
      <c r="W205">
        <v>0</v>
      </c>
      <c r="X205" s="3">
        <f t="shared" si="6"/>
        <v>9835</v>
      </c>
      <c r="Y205" s="3">
        <f t="shared" si="7"/>
        <v>4139.0007400000004</v>
      </c>
    </row>
    <row r="206" spans="1:25" x14ac:dyDescent="0.2">
      <c r="A206">
        <v>203</v>
      </c>
      <c r="B206">
        <v>34153</v>
      </c>
      <c r="C206">
        <v>1</v>
      </c>
      <c r="D206">
        <v>13067</v>
      </c>
      <c r="E206">
        <v>6</v>
      </c>
      <c r="F206">
        <v>1666</v>
      </c>
      <c r="G206">
        <v>12.749700000000001</v>
      </c>
      <c r="H206">
        <v>0.21596399999999999</v>
      </c>
      <c r="I206">
        <v>29.3</v>
      </c>
      <c r="J206">
        <v>59.8</v>
      </c>
      <c r="K206">
        <v>5207</v>
      </c>
      <c r="L206" t="s">
        <v>158</v>
      </c>
      <c r="M206" t="s">
        <v>159</v>
      </c>
      <c r="N206" t="s">
        <v>160</v>
      </c>
      <c r="O206" t="s">
        <v>161</v>
      </c>
      <c r="P206" t="s">
        <v>162</v>
      </c>
      <c r="Q206" t="s">
        <v>163</v>
      </c>
      <c r="R206" t="s">
        <v>164</v>
      </c>
      <c r="S206" t="s">
        <v>14</v>
      </c>
      <c r="T206">
        <v>0</v>
      </c>
      <c r="U206">
        <v>0</v>
      </c>
      <c r="V206" t="s">
        <v>241</v>
      </c>
      <c r="W206">
        <v>0.01</v>
      </c>
      <c r="X206" s="3">
        <f t="shared" si="6"/>
        <v>13067</v>
      </c>
      <c r="Y206" s="3">
        <f t="shared" si="7"/>
        <v>2822.0015880000001</v>
      </c>
    </row>
    <row r="207" spans="1:25" x14ac:dyDescent="0.2">
      <c r="A207">
        <v>204</v>
      </c>
      <c r="B207">
        <v>34155</v>
      </c>
      <c r="C207">
        <v>1</v>
      </c>
      <c r="D207">
        <v>5601</v>
      </c>
      <c r="E207">
        <v>1</v>
      </c>
      <c r="F207">
        <v>325</v>
      </c>
      <c r="G207">
        <v>5.8025399999999996</v>
      </c>
      <c r="H207">
        <v>5.8025399999999998E-2</v>
      </c>
      <c r="I207">
        <v>31.2</v>
      </c>
      <c r="J207">
        <v>60</v>
      </c>
      <c r="K207">
        <v>5207</v>
      </c>
      <c r="L207" t="s">
        <v>158</v>
      </c>
      <c r="M207" t="s">
        <v>159</v>
      </c>
      <c r="N207" t="s">
        <v>160</v>
      </c>
      <c r="O207" t="s">
        <v>161</v>
      </c>
      <c r="P207" t="s">
        <v>162</v>
      </c>
      <c r="Q207" t="s">
        <v>163</v>
      </c>
      <c r="R207" t="s">
        <v>164</v>
      </c>
      <c r="S207" t="s">
        <v>14</v>
      </c>
      <c r="T207">
        <v>5.8025352615604299E-2</v>
      </c>
      <c r="U207">
        <v>0.23381225694985899</v>
      </c>
      <c r="V207">
        <v>4.0294844651574202</v>
      </c>
      <c r="W207">
        <v>0</v>
      </c>
      <c r="X207" s="3">
        <f t="shared" si="6"/>
        <v>5601</v>
      </c>
      <c r="Y207" s="3">
        <f t="shared" si="7"/>
        <v>325.00026539999999</v>
      </c>
    </row>
    <row r="208" spans="1:25" x14ac:dyDescent="0.2">
      <c r="A208">
        <v>205</v>
      </c>
      <c r="B208">
        <v>34157</v>
      </c>
      <c r="C208">
        <v>1</v>
      </c>
      <c r="D208">
        <v>72716</v>
      </c>
      <c r="E208">
        <v>9</v>
      </c>
      <c r="F208">
        <v>15381</v>
      </c>
      <c r="G208">
        <v>21.152200000000001</v>
      </c>
      <c r="H208">
        <v>0.25831999999999999</v>
      </c>
      <c r="I208">
        <v>24.5</v>
      </c>
      <c r="J208">
        <v>60</v>
      </c>
      <c r="K208">
        <v>5207</v>
      </c>
      <c r="L208" t="s">
        <v>158</v>
      </c>
      <c r="M208" t="s">
        <v>159</v>
      </c>
      <c r="N208" t="s">
        <v>160</v>
      </c>
      <c r="O208" t="s">
        <v>161</v>
      </c>
      <c r="P208" t="s">
        <v>162</v>
      </c>
      <c r="Q208" t="s">
        <v>163</v>
      </c>
      <c r="R208" t="s">
        <v>164</v>
      </c>
      <c r="S208" t="s">
        <v>14</v>
      </c>
      <c r="T208">
        <v>0</v>
      </c>
      <c r="U208">
        <v>0</v>
      </c>
      <c r="V208" t="s">
        <v>241</v>
      </c>
      <c r="W208">
        <v>0.01</v>
      </c>
      <c r="X208" s="3">
        <f t="shared" si="6"/>
        <v>72716</v>
      </c>
      <c r="Y208" s="3">
        <f t="shared" si="7"/>
        <v>18783.99712</v>
      </c>
    </row>
    <row r="209" spans="1:25" x14ac:dyDescent="0.2">
      <c r="A209">
        <v>206</v>
      </c>
      <c r="B209">
        <v>34159</v>
      </c>
      <c r="C209">
        <v>1</v>
      </c>
      <c r="D209">
        <v>32650</v>
      </c>
      <c r="E209">
        <v>3</v>
      </c>
      <c r="F209">
        <v>8330</v>
      </c>
      <c r="G209">
        <v>25.513000000000002</v>
      </c>
      <c r="H209">
        <v>0.25513000000000002</v>
      </c>
      <c r="I209">
        <v>21.9</v>
      </c>
      <c r="J209">
        <v>60</v>
      </c>
      <c r="K209">
        <v>5207</v>
      </c>
      <c r="L209" t="s">
        <v>158</v>
      </c>
      <c r="M209" t="s">
        <v>159</v>
      </c>
      <c r="N209" t="s">
        <v>160</v>
      </c>
      <c r="O209" t="s">
        <v>161</v>
      </c>
      <c r="P209" t="s">
        <v>162</v>
      </c>
      <c r="Q209" t="s">
        <v>163</v>
      </c>
      <c r="R209" t="s">
        <v>164</v>
      </c>
      <c r="S209" t="s">
        <v>14</v>
      </c>
      <c r="T209">
        <v>0</v>
      </c>
      <c r="U209">
        <v>0</v>
      </c>
      <c r="V209" t="s">
        <v>241</v>
      </c>
      <c r="W209">
        <v>0</v>
      </c>
      <c r="X209" s="3">
        <f t="shared" si="6"/>
        <v>32650</v>
      </c>
      <c r="Y209" s="3">
        <f t="shared" si="7"/>
        <v>8329.9945000000007</v>
      </c>
    </row>
    <row r="210" spans="1:25" x14ac:dyDescent="0.2">
      <c r="A210">
        <v>207</v>
      </c>
      <c r="B210">
        <v>34160</v>
      </c>
      <c r="C210">
        <v>1</v>
      </c>
      <c r="D210">
        <v>4809</v>
      </c>
      <c r="E210">
        <v>1</v>
      </c>
      <c r="F210">
        <v>3068</v>
      </c>
      <c r="G210">
        <v>63.796999999999997</v>
      </c>
      <c r="H210">
        <v>0.63797000000000004</v>
      </c>
      <c r="I210">
        <v>26.1</v>
      </c>
      <c r="J210">
        <v>60</v>
      </c>
      <c r="K210">
        <v>5207</v>
      </c>
      <c r="L210" t="s">
        <v>158</v>
      </c>
      <c r="M210" t="s">
        <v>159</v>
      </c>
      <c r="N210" t="s">
        <v>160</v>
      </c>
      <c r="O210" t="s">
        <v>161</v>
      </c>
      <c r="P210" t="s">
        <v>162</v>
      </c>
      <c r="Q210" t="s">
        <v>163</v>
      </c>
      <c r="R210" t="s">
        <v>164</v>
      </c>
      <c r="S210" t="s">
        <v>14</v>
      </c>
      <c r="T210">
        <v>0.63797047203160695</v>
      </c>
      <c r="U210">
        <v>0.48063727104328602</v>
      </c>
      <c r="V210">
        <v>0.75338482283153996</v>
      </c>
      <c r="W210">
        <v>0</v>
      </c>
      <c r="X210" s="3">
        <f t="shared" si="6"/>
        <v>4809</v>
      </c>
      <c r="Y210" s="3">
        <f t="shared" si="7"/>
        <v>3067.99773</v>
      </c>
    </row>
    <row r="211" spans="1:25" x14ac:dyDescent="0.2">
      <c r="A211">
        <v>208</v>
      </c>
      <c r="B211">
        <v>34162</v>
      </c>
      <c r="C211">
        <v>1</v>
      </c>
      <c r="D211">
        <v>7606</v>
      </c>
      <c r="E211">
        <v>2</v>
      </c>
      <c r="F211">
        <v>3266</v>
      </c>
      <c r="G211">
        <v>42.939799999999998</v>
      </c>
      <c r="H211">
        <v>0.429398</v>
      </c>
      <c r="I211">
        <v>31.3</v>
      </c>
      <c r="J211">
        <v>60</v>
      </c>
      <c r="K211">
        <v>5207</v>
      </c>
      <c r="L211" t="s">
        <v>158</v>
      </c>
      <c r="M211" t="s">
        <v>159</v>
      </c>
      <c r="N211" t="s">
        <v>160</v>
      </c>
      <c r="O211" t="s">
        <v>161</v>
      </c>
      <c r="P211" t="s">
        <v>162</v>
      </c>
      <c r="Q211" t="s">
        <v>163</v>
      </c>
      <c r="R211" t="s">
        <v>164</v>
      </c>
      <c r="S211" t="s">
        <v>14</v>
      </c>
      <c r="T211">
        <v>0</v>
      </c>
      <c r="U211">
        <v>0</v>
      </c>
      <c r="V211" t="s">
        <v>241</v>
      </c>
      <c r="W211">
        <v>0</v>
      </c>
      <c r="X211" s="3">
        <f t="shared" si="6"/>
        <v>7606</v>
      </c>
      <c r="Y211" s="3">
        <f t="shared" si="7"/>
        <v>3266.0011880000002</v>
      </c>
    </row>
    <row r="212" spans="1:25" x14ac:dyDescent="0.2">
      <c r="A212">
        <v>209</v>
      </c>
      <c r="B212">
        <v>34163</v>
      </c>
      <c r="C212">
        <v>1</v>
      </c>
      <c r="D212">
        <v>58810</v>
      </c>
      <c r="E212">
        <v>2</v>
      </c>
      <c r="F212">
        <v>3430</v>
      </c>
      <c r="G212">
        <v>5.8323400000000003</v>
      </c>
      <c r="H212">
        <v>5.8323399999999997E-2</v>
      </c>
      <c r="I212">
        <v>25.9</v>
      </c>
      <c r="J212">
        <v>60</v>
      </c>
      <c r="K212">
        <v>5207</v>
      </c>
      <c r="L212" t="s">
        <v>158</v>
      </c>
      <c r="M212" t="s">
        <v>159</v>
      </c>
      <c r="N212" t="s">
        <v>160</v>
      </c>
      <c r="O212" t="s">
        <v>161</v>
      </c>
      <c r="P212" t="s">
        <v>162</v>
      </c>
      <c r="Q212" t="s">
        <v>163</v>
      </c>
      <c r="R212" t="s">
        <v>164</v>
      </c>
      <c r="S212" t="s">
        <v>14</v>
      </c>
      <c r="T212">
        <v>0</v>
      </c>
      <c r="U212">
        <v>0</v>
      </c>
      <c r="V212" t="s">
        <v>241</v>
      </c>
      <c r="W212">
        <v>0</v>
      </c>
      <c r="X212" s="3">
        <f t="shared" si="6"/>
        <v>58810</v>
      </c>
      <c r="Y212" s="3">
        <f t="shared" si="7"/>
        <v>3429.9991539999996</v>
      </c>
    </row>
    <row r="213" spans="1:25" x14ac:dyDescent="0.2">
      <c r="A213">
        <v>210</v>
      </c>
      <c r="B213">
        <v>34167</v>
      </c>
      <c r="C213">
        <v>1</v>
      </c>
      <c r="D213">
        <v>66451</v>
      </c>
      <c r="E213">
        <v>3</v>
      </c>
      <c r="F213">
        <v>5424</v>
      </c>
      <c r="G213">
        <v>8.1624099999999995</v>
      </c>
      <c r="H213">
        <v>8.9614899999999997E-2</v>
      </c>
      <c r="I213">
        <v>26.9</v>
      </c>
      <c r="J213">
        <v>60</v>
      </c>
      <c r="K213">
        <v>5207</v>
      </c>
      <c r="L213" t="s">
        <v>158</v>
      </c>
      <c r="M213" t="s">
        <v>159</v>
      </c>
      <c r="N213" t="s">
        <v>160</v>
      </c>
      <c r="O213" t="s">
        <v>161</v>
      </c>
      <c r="P213" t="s">
        <v>162</v>
      </c>
      <c r="Q213" t="s">
        <v>163</v>
      </c>
      <c r="R213" t="s">
        <v>164</v>
      </c>
      <c r="S213" t="s">
        <v>14</v>
      </c>
      <c r="T213">
        <v>0</v>
      </c>
      <c r="U213">
        <v>0</v>
      </c>
      <c r="V213" t="s">
        <v>241</v>
      </c>
      <c r="W213">
        <v>0</v>
      </c>
      <c r="X213" s="3">
        <f t="shared" si="6"/>
        <v>66451</v>
      </c>
      <c r="Y213" s="3">
        <f t="shared" si="7"/>
        <v>5954.9997198999999</v>
      </c>
    </row>
    <row r="214" spans="1:25" x14ac:dyDescent="0.2">
      <c r="A214">
        <v>211</v>
      </c>
      <c r="B214">
        <v>34177</v>
      </c>
      <c r="C214">
        <v>1</v>
      </c>
      <c r="D214">
        <v>177293</v>
      </c>
      <c r="E214">
        <v>12</v>
      </c>
      <c r="F214">
        <v>28306</v>
      </c>
      <c r="G214">
        <v>15.9657</v>
      </c>
      <c r="H214">
        <v>0.16317100000000001</v>
      </c>
      <c r="I214">
        <v>26.8</v>
      </c>
      <c r="J214">
        <v>55</v>
      </c>
      <c r="K214">
        <v>5207</v>
      </c>
      <c r="L214" t="s">
        <v>158</v>
      </c>
      <c r="M214" t="s">
        <v>159</v>
      </c>
      <c r="N214" t="s">
        <v>160</v>
      </c>
      <c r="O214" t="s">
        <v>161</v>
      </c>
      <c r="P214" t="s">
        <v>162</v>
      </c>
      <c r="Q214" t="s">
        <v>163</v>
      </c>
      <c r="R214" t="s">
        <v>164</v>
      </c>
      <c r="S214" t="s">
        <v>14</v>
      </c>
      <c r="T214">
        <v>0</v>
      </c>
      <c r="U214">
        <v>0</v>
      </c>
      <c r="V214" t="s">
        <v>241</v>
      </c>
      <c r="W214">
        <v>0.02</v>
      </c>
      <c r="X214" s="3">
        <f t="shared" si="6"/>
        <v>177293</v>
      </c>
      <c r="Y214" s="3">
        <f t="shared" si="7"/>
        <v>28929.076103000003</v>
      </c>
    </row>
    <row r="215" spans="1:25" x14ac:dyDescent="0.2">
      <c r="A215">
        <v>212</v>
      </c>
      <c r="B215">
        <v>34179</v>
      </c>
      <c r="C215">
        <v>1</v>
      </c>
      <c r="D215">
        <v>33650</v>
      </c>
      <c r="E215">
        <v>2</v>
      </c>
      <c r="F215">
        <v>6000</v>
      </c>
      <c r="G215">
        <v>17.8306</v>
      </c>
      <c r="H215">
        <v>0.17830599999999999</v>
      </c>
      <c r="I215">
        <v>20.3</v>
      </c>
      <c r="J215">
        <v>60</v>
      </c>
      <c r="K215">
        <v>5207</v>
      </c>
      <c r="L215" t="s">
        <v>158</v>
      </c>
      <c r="M215" t="s">
        <v>159</v>
      </c>
      <c r="N215" t="s">
        <v>160</v>
      </c>
      <c r="O215" t="s">
        <v>161</v>
      </c>
      <c r="P215" t="s">
        <v>162</v>
      </c>
      <c r="Q215" t="s">
        <v>163</v>
      </c>
      <c r="R215" t="s">
        <v>164</v>
      </c>
      <c r="S215" t="s">
        <v>14</v>
      </c>
      <c r="T215">
        <v>0</v>
      </c>
      <c r="U215">
        <v>0</v>
      </c>
      <c r="V215" t="s">
        <v>241</v>
      </c>
      <c r="W215">
        <v>0</v>
      </c>
      <c r="X215" s="3">
        <f t="shared" si="6"/>
        <v>33650</v>
      </c>
      <c r="Y215" s="3">
        <f t="shared" si="7"/>
        <v>5999.9969000000001</v>
      </c>
    </row>
    <row r="216" spans="1:25" x14ac:dyDescent="0.2">
      <c r="A216">
        <v>213</v>
      </c>
      <c r="B216">
        <v>34180</v>
      </c>
      <c r="C216">
        <v>1</v>
      </c>
      <c r="D216">
        <v>8664</v>
      </c>
      <c r="E216">
        <v>1</v>
      </c>
      <c r="F216">
        <v>591</v>
      </c>
      <c r="G216">
        <v>6.8213299999999997</v>
      </c>
      <c r="H216">
        <v>6.8213300000000004E-2</v>
      </c>
      <c r="I216">
        <v>26.7</v>
      </c>
      <c r="J216">
        <v>60</v>
      </c>
      <c r="K216">
        <v>5207</v>
      </c>
      <c r="L216" t="s">
        <v>158</v>
      </c>
      <c r="M216" t="s">
        <v>159</v>
      </c>
      <c r="N216" t="s">
        <v>160</v>
      </c>
      <c r="O216" t="s">
        <v>161</v>
      </c>
      <c r="P216" t="s">
        <v>162</v>
      </c>
      <c r="Q216" t="s">
        <v>163</v>
      </c>
      <c r="R216" t="s">
        <v>164</v>
      </c>
      <c r="S216" t="s">
        <v>14</v>
      </c>
      <c r="T216">
        <v>0</v>
      </c>
      <c r="U216">
        <v>0</v>
      </c>
      <c r="V216" t="s">
        <v>241</v>
      </c>
      <c r="W216">
        <v>0</v>
      </c>
      <c r="X216" s="3">
        <f t="shared" si="6"/>
        <v>8664</v>
      </c>
      <c r="Y216" s="3">
        <f t="shared" si="7"/>
        <v>591.00003120000008</v>
      </c>
    </row>
    <row r="217" spans="1:25" x14ac:dyDescent="0.2">
      <c r="A217">
        <v>214</v>
      </c>
      <c r="B217">
        <v>34186</v>
      </c>
      <c r="C217">
        <v>1</v>
      </c>
      <c r="D217">
        <v>759</v>
      </c>
      <c r="E217">
        <v>1</v>
      </c>
      <c r="F217">
        <v>741</v>
      </c>
      <c r="G217">
        <v>97.628500000000003</v>
      </c>
      <c r="H217">
        <v>0.97628499999999996</v>
      </c>
      <c r="I217">
        <v>15.4</v>
      </c>
      <c r="J217">
        <v>60</v>
      </c>
      <c r="K217">
        <v>5207</v>
      </c>
      <c r="L217" t="s">
        <v>158</v>
      </c>
      <c r="M217" t="s">
        <v>159</v>
      </c>
      <c r="N217" t="s">
        <v>160</v>
      </c>
      <c r="O217" t="s">
        <v>161</v>
      </c>
      <c r="P217" t="s">
        <v>162</v>
      </c>
      <c r="Q217" t="s">
        <v>163</v>
      </c>
      <c r="R217" t="s">
        <v>164</v>
      </c>
      <c r="S217" t="s">
        <v>14</v>
      </c>
      <c r="T217">
        <v>0.97628458498023696</v>
      </c>
      <c r="U217">
        <v>0.152261416508957</v>
      </c>
      <c r="V217">
        <v>0.15596007439986301</v>
      </c>
      <c r="W217">
        <v>0</v>
      </c>
      <c r="X217" s="3">
        <f t="shared" si="6"/>
        <v>759</v>
      </c>
      <c r="Y217" s="3">
        <f t="shared" si="7"/>
        <v>741.000315</v>
      </c>
    </row>
    <row r="218" spans="1:25" x14ac:dyDescent="0.2">
      <c r="A218">
        <v>215</v>
      </c>
      <c r="B218">
        <v>34195</v>
      </c>
      <c r="C218">
        <v>1</v>
      </c>
      <c r="D218">
        <v>10366</v>
      </c>
      <c r="E218">
        <v>1</v>
      </c>
      <c r="F218">
        <v>1587</v>
      </c>
      <c r="G218">
        <v>15.309699999999999</v>
      </c>
      <c r="H218">
        <v>0.15309700000000001</v>
      </c>
      <c r="I218">
        <v>31.1</v>
      </c>
      <c r="J218">
        <v>60</v>
      </c>
      <c r="K218">
        <v>5207</v>
      </c>
      <c r="L218" t="s">
        <v>158</v>
      </c>
      <c r="M218" t="s">
        <v>159</v>
      </c>
      <c r="N218" t="s">
        <v>160</v>
      </c>
      <c r="O218" t="s">
        <v>161</v>
      </c>
      <c r="P218" t="s">
        <v>162</v>
      </c>
      <c r="Q218" t="s">
        <v>163</v>
      </c>
      <c r="R218" t="s">
        <v>164</v>
      </c>
      <c r="S218" t="s">
        <v>14</v>
      </c>
      <c r="T218">
        <v>0</v>
      </c>
      <c r="U218">
        <v>0</v>
      </c>
      <c r="V218" t="s">
        <v>241</v>
      </c>
      <c r="W218">
        <v>0</v>
      </c>
      <c r="X218" s="3">
        <f t="shared" si="6"/>
        <v>10366</v>
      </c>
      <c r="Y218" s="3">
        <f t="shared" si="7"/>
        <v>1587.003502</v>
      </c>
    </row>
    <row r="219" spans="1:25" x14ac:dyDescent="0.2">
      <c r="A219">
        <v>216</v>
      </c>
      <c r="B219">
        <v>34198</v>
      </c>
      <c r="C219">
        <v>1</v>
      </c>
      <c r="D219">
        <v>77847</v>
      </c>
      <c r="E219">
        <v>4</v>
      </c>
      <c r="F219">
        <v>12843</v>
      </c>
      <c r="G219">
        <v>16.497699999999998</v>
      </c>
      <c r="H219">
        <v>0.16497700000000001</v>
      </c>
      <c r="I219">
        <v>22.1</v>
      </c>
      <c r="J219">
        <v>60</v>
      </c>
      <c r="K219">
        <v>5207</v>
      </c>
      <c r="L219" t="s">
        <v>158</v>
      </c>
      <c r="M219" t="s">
        <v>159</v>
      </c>
      <c r="N219" t="s">
        <v>160</v>
      </c>
      <c r="O219" t="s">
        <v>161</v>
      </c>
      <c r="P219" t="s">
        <v>162</v>
      </c>
      <c r="Q219" t="s">
        <v>163</v>
      </c>
      <c r="R219" t="s">
        <v>164</v>
      </c>
      <c r="S219" t="s">
        <v>14</v>
      </c>
      <c r="T219">
        <v>0</v>
      </c>
      <c r="U219">
        <v>0</v>
      </c>
      <c r="V219" t="s">
        <v>241</v>
      </c>
      <c r="W219">
        <v>0.01</v>
      </c>
      <c r="X219" s="3">
        <f t="shared" si="6"/>
        <v>77847</v>
      </c>
      <c r="Y219" s="3">
        <f t="shared" si="7"/>
        <v>12842.964519000001</v>
      </c>
    </row>
    <row r="220" spans="1:25" x14ac:dyDescent="0.2">
      <c r="A220">
        <v>217</v>
      </c>
      <c r="B220">
        <v>34199</v>
      </c>
      <c r="C220">
        <v>1</v>
      </c>
      <c r="D220">
        <v>21690</v>
      </c>
      <c r="E220">
        <v>1</v>
      </c>
      <c r="F220">
        <v>2360</v>
      </c>
      <c r="G220">
        <v>10.880599999999999</v>
      </c>
      <c r="H220">
        <v>0.108806</v>
      </c>
      <c r="I220">
        <v>27.7</v>
      </c>
      <c r="J220">
        <v>60</v>
      </c>
      <c r="K220">
        <v>5207</v>
      </c>
      <c r="L220" t="s">
        <v>158</v>
      </c>
      <c r="M220" t="s">
        <v>159</v>
      </c>
      <c r="N220" t="s">
        <v>160</v>
      </c>
      <c r="O220" t="s">
        <v>161</v>
      </c>
      <c r="P220" t="s">
        <v>162</v>
      </c>
      <c r="Q220" t="s">
        <v>163</v>
      </c>
      <c r="R220" t="s">
        <v>164</v>
      </c>
      <c r="S220" t="s">
        <v>14</v>
      </c>
      <c r="T220">
        <v>0</v>
      </c>
      <c r="U220">
        <v>0</v>
      </c>
      <c r="V220" t="s">
        <v>241</v>
      </c>
      <c r="W220">
        <v>0</v>
      </c>
      <c r="X220" s="3">
        <f t="shared" si="6"/>
        <v>21690</v>
      </c>
      <c r="Y220" s="3">
        <f t="shared" si="7"/>
        <v>2360.0021400000001</v>
      </c>
    </row>
    <row r="221" spans="1:25" x14ac:dyDescent="0.2">
      <c r="A221">
        <v>218</v>
      </c>
      <c r="B221">
        <v>34200</v>
      </c>
      <c r="C221">
        <v>1</v>
      </c>
      <c r="D221">
        <v>12280</v>
      </c>
      <c r="E221">
        <v>1</v>
      </c>
      <c r="F221">
        <v>733</v>
      </c>
      <c r="G221">
        <v>5.9690599999999998</v>
      </c>
      <c r="H221">
        <v>5.9690600000000003E-2</v>
      </c>
      <c r="I221">
        <v>25.4</v>
      </c>
      <c r="J221">
        <v>60</v>
      </c>
      <c r="K221">
        <v>5207</v>
      </c>
      <c r="L221" t="s">
        <v>158</v>
      </c>
      <c r="M221" t="s">
        <v>159</v>
      </c>
      <c r="N221" t="s">
        <v>160</v>
      </c>
      <c r="O221" t="s">
        <v>161</v>
      </c>
      <c r="P221" t="s">
        <v>162</v>
      </c>
      <c r="Q221" t="s">
        <v>163</v>
      </c>
      <c r="R221" t="s">
        <v>164</v>
      </c>
      <c r="S221" t="s">
        <v>14</v>
      </c>
      <c r="T221">
        <v>0</v>
      </c>
      <c r="U221">
        <v>0</v>
      </c>
      <c r="V221" t="s">
        <v>241</v>
      </c>
      <c r="W221">
        <v>0</v>
      </c>
      <c r="X221" s="3">
        <f t="shared" si="6"/>
        <v>12280</v>
      </c>
      <c r="Y221" s="3">
        <f t="shared" si="7"/>
        <v>733.00056800000004</v>
      </c>
    </row>
    <row r="222" spans="1:25" x14ac:dyDescent="0.2">
      <c r="A222">
        <v>219</v>
      </c>
      <c r="B222">
        <v>34201</v>
      </c>
      <c r="C222">
        <v>1</v>
      </c>
      <c r="D222">
        <v>45344</v>
      </c>
      <c r="E222">
        <v>1</v>
      </c>
      <c r="F222">
        <v>201</v>
      </c>
      <c r="G222">
        <v>0.44327800000000001</v>
      </c>
      <c r="H222">
        <v>4.4327799999999999E-3</v>
      </c>
      <c r="I222">
        <v>31.6</v>
      </c>
      <c r="J222">
        <v>60</v>
      </c>
      <c r="K222">
        <v>5207</v>
      </c>
      <c r="L222" t="s">
        <v>158</v>
      </c>
      <c r="M222" t="s">
        <v>159</v>
      </c>
      <c r="N222" t="s">
        <v>160</v>
      </c>
      <c r="O222" t="s">
        <v>161</v>
      </c>
      <c r="P222" t="s">
        <v>162</v>
      </c>
      <c r="Q222" t="s">
        <v>163</v>
      </c>
      <c r="R222" t="s">
        <v>164</v>
      </c>
      <c r="S222" t="s">
        <v>14</v>
      </c>
      <c r="T222">
        <v>0</v>
      </c>
      <c r="U222">
        <v>0</v>
      </c>
      <c r="V222" t="s">
        <v>241</v>
      </c>
      <c r="W222">
        <v>0</v>
      </c>
      <c r="X222" s="3">
        <f t="shared" si="6"/>
        <v>45344</v>
      </c>
      <c r="Y222" s="3">
        <f t="shared" si="7"/>
        <v>200.99997632</v>
      </c>
    </row>
    <row r="223" spans="1:25" x14ac:dyDescent="0.2">
      <c r="A223">
        <v>220</v>
      </c>
      <c r="B223">
        <v>34211</v>
      </c>
      <c r="C223">
        <v>1</v>
      </c>
      <c r="D223">
        <v>1174</v>
      </c>
      <c r="E223">
        <v>1</v>
      </c>
      <c r="F223">
        <v>399</v>
      </c>
      <c r="G223">
        <v>33.986400000000003</v>
      </c>
      <c r="H223">
        <v>0.339864</v>
      </c>
      <c r="I223">
        <v>31.6</v>
      </c>
      <c r="J223">
        <v>60</v>
      </c>
      <c r="K223">
        <v>5207</v>
      </c>
      <c r="L223" t="s">
        <v>158</v>
      </c>
      <c r="M223" t="s">
        <v>159</v>
      </c>
      <c r="N223" t="s">
        <v>160</v>
      </c>
      <c r="O223" t="s">
        <v>161</v>
      </c>
      <c r="P223" t="s">
        <v>162</v>
      </c>
      <c r="Q223" t="s">
        <v>163</v>
      </c>
      <c r="R223" t="s">
        <v>164</v>
      </c>
      <c r="S223" t="s">
        <v>14</v>
      </c>
      <c r="T223">
        <v>0.33986371379897701</v>
      </c>
      <c r="U223">
        <v>0.47386457664000298</v>
      </c>
      <c r="V223">
        <v>1.39427822800843</v>
      </c>
      <c r="W223">
        <v>0</v>
      </c>
      <c r="X223" s="3">
        <f t="shared" si="6"/>
        <v>1174</v>
      </c>
      <c r="Y223" s="3">
        <f t="shared" si="7"/>
        <v>399.000336</v>
      </c>
    </row>
    <row r="224" spans="1:25" x14ac:dyDescent="0.2">
      <c r="A224">
        <v>221</v>
      </c>
      <c r="B224">
        <v>34212</v>
      </c>
      <c r="C224">
        <v>1</v>
      </c>
      <c r="D224">
        <v>12509</v>
      </c>
      <c r="E224">
        <v>1</v>
      </c>
      <c r="F224">
        <v>1591</v>
      </c>
      <c r="G224">
        <v>12.7188</v>
      </c>
      <c r="H224">
        <v>0.127188</v>
      </c>
      <c r="I224">
        <v>10.199999999999999</v>
      </c>
      <c r="J224">
        <v>0</v>
      </c>
      <c r="K224">
        <v>5207</v>
      </c>
      <c r="L224" t="s">
        <v>158</v>
      </c>
      <c r="M224" t="s">
        <v>159</v>
      </c>
      <c r="N224" t="s">
        <v>160</v>
      </c>
      <c r="O224" t="s">
        <v>161</v>
      </c>
      <c r="P224" t="s">
        <v>162</v>
      </c>
      <c r="Q224" t="s">
        <v>163</v>
      </c>
      <c r="R224" t="s">
        <v>164</v>
      </c>
      <c r="S224" t="s">
        <v>14</v>
      </c>
      <c r="T224">
        <v>0</v>
      </c>
      <c r="U224">
        <v>0</v>
      </c>
      <c r="V224" t="s">
        <v>241</v>
      </c>
      <c r="W224">
        <v>0</v>
      </c>
      <c r="X224" s="3">
        <f t="shared" si="6"/>
        <v>12509</v>
      </c>
      <c r="Y224" s="3">
        <f t="shared" si="7"/>
        <v>1590.994692</v>
      </c>
    </row>
    <row r="225" spans="1:25" x14ac:dyDescent="0.2">
      <c r="A225">
        <v>222</v>
      </c>
      <c r="B225">
        <v>34214</v>
      </c>
      <c r="C225">
        <v>1</v>
      </c>
      <c r="D225">
        <v>32059</v>
      </c>
      <c r="E225">
        <v>2</v>
      </c>
      <c r="F225">
        <v>6504</v>
      </c>
      <c r="G225">
        <v>20.287600000000001</v>
      </c>
      <c r="H225">
        <v>0.202876</v>
      </c>
      <c r="I225">
        <v>23.5</v>
      </c>
      <c r="J225">
        <v>60</v>
      </c>
      <c r="K225">
        <v>5207</v>
      </c>
      <c r="L225" t="s">
        <v>158</v>
      </c>
      <c r="M225" t="s">
        <v>159</v>
      </c>
      <c r="N225" t="s">
        <v>160</v>
      </c>
      <c r="O225" t="s">
        <v>161</v>
      </c>
      <c r="P225" t="s">
        <v>162</v>
      </c>
      <c r="Q225" t="s">
        <v>163</v>
      </c>
      <c r="R225" t="s">
        <v>164</v>
      </c>
      <c r="S225" t="s">
        <v>14</v>
      </c>
      <c r="T225">
        <v>0</v>
      </c>
      <c r="U225">
        <v>0</v>
      </c>
      <c r="V225" t="s">
        <v>241</v>
      </c>
      <c r="W225">
        <v>0</v>
      </c>
      <c r="X225" s="3">
        <f t="shared" si="6"/>
        <v>32059</v>
      </c>
      <c r="Y225" s="3">
        <f t="shared" si="7"/>
        <v>6504.0016839999998</v>
      </c>
    </row>
    <row r="226" spans="1:25" x14ac:dyDescent="0.2">
      <c r="A226">
        <v>223</v>
      </c>
      <c r="B226">
        <v>34215</v>
      </c>
      <c r="C226">
        <v>1</v>
      </c>
      <c r="D226">
        <v>10597</v>
      </c>
      <c r="E226">
        <v>1</v>
      </c>
      <c r="F226">
        <v>5519</v>
      </c>
      <c r="G226">
        <v>52.080800000000004</v>
      </c>
      <c r="H226">
        <v>0.52080800000000005</v>
      </c>
      <c r="I226">
        <v>30.2</v>
      </c>
      <c r="J226">
        <v>60</v>
      </c>
      <c r="K226">
        <v>5207</v>
      </c>
      <c r="L226" t="s">
        <v>158</v>
      </c>
      <c r="M226" t="s">
        <v>159</v>
      </c>
      <c r="N226" t="s">
        <v>160</v>
      </c>
      <c r="O226" t="s">
        <v>161</v>
      </c>
      <c r="P226" t="s">
        <v>162</v>
      </c>
      <c r="Q226" t="s">
        <v>163</v>
      </c>
      <c r="R226" t="s">
        <v>164</v>
      </c>
      <c r="S226" t="s">
        <v>14</v>
      </c>
      <c r="T226">
        <v>0</v>
      </c>
      <c r="U226">
        <v>0</v>
      </c>
      <c r="V226" t="s">
        <v>241</v>
      </c>
      <c r="W226">
        <v>0</v>
      </c>
      <c r="X226" s="3">
        <f t="shared" si="6"/>
        <v>10597</v>
      </c>
      <c r="Y226" s="3">
        <f t="shared" si="7"/>
        <v>5519.0023760000004</v>
      </c>
    </row>
    <row r="227" spans="1:25" x14ac:dyDescent="0.2">
      <c r="A227">
        <v>224</v>
      </c>
      <c r="B227">
        <v>34219</v>
      </c>
      <c r="C227">
        <v>1</v>
      </c>
      <c r="D227">
        <v>1840</v>
      </c>
      <c r="E227">
        <v>1</v>
      </c>
      <c r="F227">
        <v>1685</v>
      </c>
      <c r="G227">
        <v>91.576099999999997</v>
      </c>
      <c r="H227">
        <v>0.91576100000000005</v>
      </c>
      <c r="I227">
        <v>31.8</v>
      </c>
      <c r="J227">
        <v>60</v>
      </c>
      <c r="K227">
        <v>5207</v>
      </c>
      <c r="L227" t="s">
        <v>158</v>
      </c>
      <c r="M227" t="s">
        <v>159</v>
      </c>
      <c r="N227" t="s">
        <v>160</v>
      </c>
      <c r="O227" t="s">
        <v>161</v>
      </c>
      <c r="P227" t="s">
        <v>162</v>
      </c>
      <c r="Q227" t="s">
        <v>163</v>
      </c>
      <c r="R227" t="s">
        <v>164</v>
      </c>
      <c r="S227" t="s">
        <v>14</v>
      </c>
      <c r="T227">
        <v>0.91576086956521696</v>
      </c>
      <c r="U227">
        <v>0.27782161115566001</v>
      </c>
      <c r="V227">
        <v>0.30337790179609198</v>
      </c>
      <c r="W227">
        <v>0</v>
      </c>
      <c r="X227" s="3">
        <f t="shared" si="6"/>
        <v>1840</v>
      </c>
      <c r="Y227" s="3">
        <f t="shared" si="7"/>
        <v>1685.0002400000001</v>
      </c>
    </row>
    <row r="228" spans="1:25" x14ac:dyDescent="0.2">
      <c r="A228">
        <v>225</v>
      </c>
      <c r="B228">
        <v>34220</v>
      </c>
      <c r="C228">
        <v>1</v>
      </c>
      <c r="D228">
        <v>2531</v>
      </c>
      <c r="E228">
        <v>1</v>
      </c>
      <c r="F228">
        <v>2507</v>
      </c>
      <c r="G228">
        <v>99.0518</v>
      </c>
      <c r="H228">
        <v>0.99051800000000001</v>
      </c>
      <c r="I228">
        <v>20.6</v>
      </c>
      <c r="J228">
        <v>60</v>
      </c>
      <c r="K228">
        <v>5207</v>
      </c>
      <c r="L228" t="s">
        <v>158</v>
      </c>
      <c r="M228" t="s">
        <v>159</v>
      </c>
      <c r="N228" t="s">
        <v>160</v>
      </c>
      <c r="O228" t="s">
        <v>161</v>
      </c>
      <c r="P228" t="s">
        <v>162</v>
      </c>
      <c r="Q228" t="s">
        <v>163</v>
      </c>
      <c r="R228" t="s">
        <v>164</v>
      </c>
      <c r="S228" t="s">
        <v>14</v>
      </c>
      <c r="T228">
        <v>0.990517581983405</v>
      </c>
      <c r="U228">
        <v>9.6934071494203494E-2</v>
      </c>
      <c r="V228">
        <v>9.7862040267981301E-2</v>
      </c>
      <c r="W228">
        <v>0</v>
      </c>
      <c r="X228" s="3">
        <f t="shared" si="6"/>
        <v>2531</v>
      </c>
      <c r="Y228" s="3">
        <f t="shared" si="7"/>
        <v>2507.0010579999998</v>
      </c>
    </row>
    <row r="229" spans="1:25" x14ac:dyDescent="0.2">
      <c r="A229">
        <v>226</v>
      </c>
      <c r="B229">
        <v>34222</v>
      </c>
      <c r="C229">
        <v>1</v>
      </c>
      <c r="D229">
        <v>16098</v>
      </c>
      <c r="E229">
        <v>2</v>
      </c>
      <c r="F229">
        <v>4759</v>
      </c>
      <c r="G229">
        <v>29.5627</v>
      </c>
      <c r="H229">
        <v>0.34836600000000001</v>
      </c>
      <c r="I229">
        <v>21.6</v>
      </c>
      <c r="J229">
        <v>60</v>
      </c>
      <c r="K229">
        <v>5207</v>
      </c>
      <c r="L229" t="s">
        <v>158</v>
      </c>
      <c r="M229" t="s">
        <v>159</v>
      </c>
      <c r="N229" t="s">
        <v>160</v>
      </c>
      <c r="O229" t="s">
        <v>161</v>
      </c>
      <c r="P229" t="s">
        <v>162</v>
      </c>
      <c r="Q229" t="s">
        <v>163</v>
      </c>
      <c r="R229" t="s">
        <v>164</v>
      </c>
      <c r="S229" t="s">
        <v>14</v>
      </c>
      <c r="T229">
        <v>0</v>
      </c>
      <c r="U229">
        <v>0</v>
      </c>
      <c r="V229" t="s">
        <v>241</v>
      </c>
      <c r="W229">
        <v>0</v>
      </c>
      <c r="X229" s="3">
        <f t="shared" si="6"/>
        <v>16098</v>
      </c>
      <c r="Y229" s="3">
        <f t="shared" si="7"/>
        <v>5607.995868</v>
      </c>
    </row>
    <row r="230" spans="1:25" x14ac:dyDescent="0.2">
      <c r="A230">
        <v>227</v>
      </c>
      <c r="B230">
        <v>34227</v>
      </c>
      <c r="C230">
        <v>1</v>
      </c>
      <c r="D230">
        <v>1078</v>
      </c>
      <c r="E230">
        <v>1</v>
      </c>
      <c r="F230">
        <v>392</v>
      </c>
      <c r="G230">
        <v>36.363599999999998</v>
      </c>
      <c r="H230">
        <v>0.36363600000000001</v>
      </c>
      <c r="I230">
        <v>18.8</v>
      </c>
      <c r="J230">
        <v>35</v>
      </c>
      <c r="K230">
        <v>5207</v>
      </c>
      <c r="L230" t="s">
        <v>158</v>
      </c>
      <c r="M230" t="s">
        <v>159</v>
      </c>
      <c r="N230" t="s">
        <v>160</v>
      </c>
      <c r="O230" t="s">
        <v>161</v>
      </c>
      <c r="P230" t="s">
        <v>162</v>
      </c>
      <c r="Q230" t="s">
        <v>163</v>
      </c>
      <c r="R230" t="s">
        <v>164</v>
      </c>
      <c r="S230" t="s">
        <v>14</v>
      </c>
      <c r="T230">
        <v>0.36363636363636298</v>
      </c>
      <c r="U230">
        <v>0.48126896779612899</v>
      </c>
      <c r="V230">
        <v>1.3234896614393501</v>
      </c>
      <c r="W230">
        <v>0</v>
      </c>
      <c r="X230" s="3">
        <f t="shared" si="6"/>
        <v>1078</v>
      </c>
      <c r="Y230" s="3">
        <f t="shared" si="7"/>
        <v>391.99960800000002</v>
      </c>
    </row>
    <row r="231" spans="1:25" x14ac:dyDescent="0.2">
      <c r="A231">
        <v>228</v>
      </c>
      <c r="B231">
        <v>34233</v>
      </c>
      <c r="C231">
        <v>1</v>
      </c>
      <c r="D231">
        <v>22982</v>
      </c>
      <c r="E231">
        <v>1</v>
      </c>
      <c r="F231">
        <v>350</v>
      </c>
      <c r="G231">
        <v>1.5229299999999999</v>
      </c>
      <c r="H231">
        <v>1.5229299999999999E-2</v>
      </c>
      <c r="I231">
        <v>16.100000000000001</v>
      </c>
      <c r="J231">
        <v>60</v>
      </c>
      <c r="K231">
        <v>5207</v>
      </c>
      <c r="L231" t="s">
        <v>158</v>
      </c>
      <c r="M231" t="s">
        <v>159</v>
      </c>
      <c r="N231" t="s">
        <v>160</v>
      </c>
      <c r="O231" t="s">
        <v>161</v>
      </c>
      <c r="P231" t="s">
        <v>162</v>
      </c>
      <c r="Q231" t="s">
        <v>163</v>
      </c>
      <c r="R231" t="s">
        <v>164</v>
      </c>
      <c r="S231" t="s">
        <v>14</v>
      </c>
      <c r="T231">
        <v>0</v>
      </c>
      <c r="U231">
        <v>0</v>
      </c>
      <c r="V231" t="s">
        <v>241</v>
      </c>
      <c r="W231">
        <v>0</v>
      </c>
      <c r="X231" s="3">
        <f t="shared" si="6"/>
        <v>22982</v>
      </c>
      <c r="Y231" s="3">
        <f t="shared" si="7"/>
        <v>349.99977259999997</v>
      </c>
    </row>
    <row r="232" spans="1:25" x14ac:dyDescent="0.2">
      <c r="A232">
        <v>229</v>
      </c>
      <c r="B232">
        <v>34234</v>
      </c>
      <c r="C232">
        <v>1</v>
      </c>
      <c r="D232">
        <v>9835</v>
      </c>
      <c r="E232">
        <v>3</v>
      </c>
      <c r="F232">
        <v>9720</v>
      </c>
      <c r="G232">
        <v>98.830699999999993</v>
      </c>
      <c r="H232">
        <v>1.23935</v>
      </c>
      <c r="I232">
        <v>25</v>
      </c>
      <c r="J232">
        <v>60</v>
      </c>
      <c r="K232">
        <v>5207</v>
      </c>
      <c r="L232" t="s">
        <v>158</v>
      </c>
      <c r="M232" t="s">
        <v>159</v>
      </c>
      <c r="N232" t="s">
        <v>160</v>
      </c>
      <c r="O232" t="s">
        <v>161</v>
      </c>
      <c r="P232" t="s">
        <v>162</v>
      </c>
      <c r="Q232" t="s">
        <v>163</v>
      </c>
      <c r="R232" t="s">
        <v>164</v>
      </c>
      <c r="S232" t="s">
        <v>14</v>
      </c>
      <c r="T232">
        <v>0</v>
      </c>
      <c r="U232">
        <v>0</v>
      </c>
      <c r="V232" t="s">
        <v>241</v>
      </c>
      <c r="W232">
        <v>0</v>
      </c>
      <c r="X232" s="3">
        <f t="shared" si="6"/>
        <v>9835</v>
      </c>
      <c r="Y232" s="3">
        <f t="shared" si="7"/>
        <v>12189.007249999999</v>
      </c>
    </row>
    <row r="233" spans="1:25" x14ac:dyDescent="0.2">
      <c r="A233">
        <v>230</v>
      </c>
      <c r="B233">
        <v>34243</v>
      </c>
      <c r="C233">
        <v>1</v>
      </c>
      <c r="D233">
        <v>1321</v>
      </c>
      <c r="E233">
        <v>1</v>
      </c>
      <c r="F233">
        <v>1298</v>
      </c>
      <c r="G233">
        <v>98.258899999999997</v>
      </c>
      <c r="H233">
        <v>0.98258900000000005</v>
      </c>
      <c r="I233">
        <v>34</v>
      </c>
      <c r="J233">
        <v>60</v>
      </c>
      <c r="K233">
        <v>5207</v>
      </c>
      <c r="L233" t="s">
        <v>158</v>
      </c>
      <c r="M233" t="s">
        <v>159</v>
      </c>
      <c r="N233" t="s">
        <v>160</v>
      </c>
      <c r="O233" t="s">
        <v>161</v>
      </c>
      <c r="P233" t="s">
        <v>162</v>
      </c>
      <c r="Q233" t="s">
        <v>163</v>
      </c>
      <c r="R233" t="s">
        <v>164</v>
      </c>
      <c r="S233" t="s">
        <v>14</v>
      </c>
      <c r="T233">
        <v>0.98258894776684302</v>
      </c>
      <c r="U233">
        <v>0.13084673488196299</v>
      </c>
      <c r="V233">
        <v>0.13316528257247501</v>
      </c>
      <c r="W233">
        <v>0</v>
      </c>
      <c r="X233" s="3">
        <f t="shared" si="6"/>
        <v>1321</v>
      </c>
      <c r="Y233" s="3">
        <f t="shared" si="7"/>
        <v>1298.0000690000002</v>
      </c>
    </row>
    <row r="234" spans="1:25" x14ac:dyDescent="0.2">
      <c r="A234">
        <v>231</v>
      </c>
      <c r="B234">
        <v>34246</v>
      </c>
      <c r="C234">
        <v>1</v>
      </c>
      <c r="D234">
        <v>10894</v>
      </c>
      <c r="E234">
        <v>1</v>
      </c>
      <c r="F234">
        <v>939</v>
      </c>
      <c r="G234">
        <v>8.6194199999999999</v>
      </c>
      <c r="H234">
        <v>8.6194199999999999E-2</v>
      </c>
      <c r="I234">
        <v>26.9</v>
      </c>
      <c r="J234">
        <v>60</v>
      </c>
      <c r="K234">
        <v>5207</v>
      </c>
      <c r="L234" t="s">
        <v>158</v>
      </c>
      <c r="M234" t="s">
        <v>159</v>
      </c>
      <c r="N234" t="s">
        <v>160</v>
      </c>
      <c r="O234" t="s">
        <v>161</v>
      </c>
      <c r="P234" t="s">
        <v>162</v>
      </c>
      <c r="Q234" t="s">
        <v>163</v>
      </c>
      <c r="R234" t="s">
        <v>164</v>
      </c>
      <c r="S234" t="s">
        <v>14</v>
      </c>
      <c r="T234">
        <v>0</v>
      </c>
      <c r="U234">
        <v>0</v>
      </c>
      <c r="V234" t="s">
        <v>241</v>
      </c>
      <c r="W234">
        <v>0</v>
      </c>
      <c r="X234" s="3">
        <f t="shared" si="6"/>
        <v>10894</v>
      </c>
      <c r="Y234" s="3">
        <f t="shared" si="7"/>
        <v>938.99961480000002</v>
      </c>
    </row>
    <row r="235" spans="1:25" x14ac:dyDescent="0.2">
      <c r="A235">
        <v>232</v>
      </c>
      <c r="B235">
        <v>34248</v>
      </c>
      <c r="C235">
        <v>1</v>
      </c>
      <c r="D235">
        <v>16144</v>
      </c>
      <c r="E235">
        <v>1</v>
      </c>
      <c r="F235">
        <v>345</v>
      </c>
      <c r="G235">
        <v>2.1370200000000001</v>
      </c>
      <c r="H235">
        <v>2.1370199999999999E-2</v>
      </c>
      <c r="I235">
        <v>31.3</v>
      </c>
      <c r="J235">
        <v>60</v>
      </c>
      <c r="K235">
        <v>5207</v>
      </c>
      <c r="L235" t="s">
        <v>158</v>
      </c>
      <c r="M235" t="s">
        <v>159</v>
      </c>
      <c r="N235" t="s">
        <v>160</v>
      </c>
      <c r="O235" t="s">
        <v>161</v>
      </c>
      <c r="P235" t="s">
        <v>162</v>
      </c>
      <c r="Q235" t="s">
        <v>163</v>
      </c>
      <c r="R235" t="s">
        <v>164</v>
      </c>
      <c r="S235" t="s">
        <v>14</v>
      </c>
      <c r="T235">
        <v>0</v>
      </c>
      <c r="U235">
        <v>0</v>
      </c>
      <c r="V235" t="s">
        <v>241</v>
      </c>
      <c r="W235">
        <v>0</v>
      </c>
      <c r="X235" s="3">
        <f t="shared" si="6"/>
        <v>16144</v>
      </c>
      <c r="Y235" s="3">
        <f t="shared" si="7"/>
        <v>345.00050879999998</v>
      </c>
    </row>
    <row r="236" spans="1:25" x14ac:dyDescent="0.2">
      <c r="A236">
        <v>233</v>
      </c>
      <c r="B236">
        <v>34249</v>
      </c>
      <c r="C236">
        <v>1</v>
      </c>
      <c r="D236">
        <v>3440</v>
      </c>
      <c r="E236">
        <v>1</v>
      </c>
      <c r="F236">
        <v>1921</v>
      </c>
      <c r="G236">
        <v>55.843000000000004</v>
      </c>
      <c r="H236">
        <v>0.55842999999999998</v>
      </c>
      <c r="I236">
        <v>25.4</v>
      </c>
      <c r="J236">
        <v>60</v>
      </c>
      <c r="K236">
        <v>5207</v>
      </c>
      <c r="L236" t="s">
        <v>158</v>
      </c>
      <c r="M236" t="s">
        <v>159</v>
      </c>
      <c r="N236" t="s">
        <v>160</v>
      </c>
      <c r="O236" t="s">
        <v>161</v>
      </c>
      <c r="P236" t="s">
        <v>162</v>
      </c>
      <c r="Q236" t="s">
        <v>163</v>
      </c>
      <c r="R236" t="s">
        <v>164</v>
      </c>
      <c r="S236" t="s">
        <v>14</v>
      </c>
      <c r="T236">
        <v>0.55843023255813895</v>
      </c>
      <c r="U236">
        <v>0.49664636384153099</v>
      </c>
      <c r="V236">
        <v>0.88936152608790597</v>
      </c>
      <c r="W236">
        <v>0</v>
      </c>
      <c r="X236" s="3">
        <f t="shared" si="6"/>
        <v>3440</v>
      </c>
      <c r="Y236" s="3">
        <f t="shared" si="7"/>
        <v>1920.9992</v>
      </c>
    </row>
    <row r="237" spans="1:25" x14ac:dyDescent="0.2">
      <c r="A237">
        <v>234</v>
      </c>
      <c r="B237">
        <v>34251</v>
      </c>
      <c r="C237">
        <v>1</v>
      </c>
      <c r="D237">
        <v>8343</v>
      </c>
      <c r="E237">
        <v>1</v>
      </c>
      <c r="F237">
        <v>477</v>
      </c>
      <c r="G237">
        <v>5.7173699999999998</v>
      </c>
      <c r="H237">
        <v>5.7173700000000001E-2</v>
      </c>
      <c r="I237">
        <v>32.9</v>
      </c>
      <c r="J237">
        <v>60</v>
      </c>
      <c r="K237">
        <v>5207</v>
      </c>
      <c r="L237" t="s">
        <v>158</v>
      </c>
      <c r="M237" t="s">
        <v>159</v>
      </c>
      <c r="N237" t="s">
        <v>160</v>
      </c>
      <c r="O237" t="s">
        <v>161</v>
      </c>
      <c r="P237" t="s">
        <v>162</v>
      </c>
      <c r="Q237" t="s">
        <v>163</v>
      </c>
      <c r="R237" t="s">
        <v>164</v>
      </c>
      <c r="S237" t="s">
        <v>14</v>
      </c>
      <c r="T237">
        <v>0</v>
      </c>
      <c r="U237">
        <v>0</v>
      </c>
      <c r="V237" t="s">
        <v>241</v>
      </c>
      <c r="W237">
        <v>0</v>
      </c>
      <c r="X237" s="3">
        <f t="shared" si="6"/>
        <v>8343</v>
      </c>
      <c r="Y237" s="3">
        <f t="shared" si="7"/>
        <v>477.00017910000003</v>
      </c>
    </row>
    <row r="238" spans="1:25" x14ac:dyDescent="0.2">
      <c r="A238">
        <v>235</v>
      </c>
      <c r="B238">
        <v>34253</v>
      </c>
      <c r="C238">
        <v>1</v>
      </c>
      <c r="D238">
        <v>5002</v>
      </c>
      <c r="E238">
        <v>1</v>
      </c>
      <c r="F238">
        <v>208</v>
      </c>
      <c r="G238">
        <v>4.1583399999999999</v>
      </c>
      <c r="H238">
        <v>4.15834E-2</v>
      </c>
      <c r="I238">
        <v>30.2</v>
      </c>
      <c r="J238">
        <v>60</v>
      </c>
      <c r="K238">
        <v>5207</v>
      </c>
      <c r="L238" t="s">
        <v>158</v>
      </c>
      <c r="M238" t="s">
        <v>159</v>
      </c>
      <c r="N238" t="s">
        <v>160</v>
      </c>
      <c r="O238" t="s">
        <v>161</v>
      </c>
      <c r="P238" t="s">
        <v>162</v>
      </c>
      <c r="Q238" t="s">
        <v>163</v>
      </c>
      <c r="R238" t="s">
        <v>164</v>
      </c>
      <c r="S238" t="s">
        <v>14</v>
      </c>
      <c r="T238">
        <v>4.1583366653338602E-2</v>
      </c>
      <c r="U238">
        <v>0.19965510140068499</v>
      </c>
      <c r="V238">
        <v>4.8013212365684099</v>
      </c>
      <c r="W238">
        <v>0</v>
      </c>
      <c r="X238" s="3">
        <f t="shared" si="6"/>
        <v>5002</v>
      </c>
      <c r="Y238" s="3">
        <f t="shared" si="7"/>
        <v>208.00016679999999</v>
      </c>
    </row>
    <row r="239" spans="1:25" x14ac:dyDescent="0.2">
      <c r="A239">
        <v>236</v>
      </c>
      <c r="B239">
        <v>34255</v>
      </c>
      <c r="C239">
        <v>1</v>
      </c>
      <c r="D239">
        <v>1170</v>
      </c>
      <c r="E239">
        <v>1</v>
      </c>
      <c r="F239">
        <v>994</v>
      </c>
      <c r="G239">
        <v>84.957300000000004</v>
      </c>
      <c r="H239">
        <v>0.84957300000000002</v>
      </c>
      <c r="I239">
        <v>31.2</v>
      </c>
      <c r="J239">
        <v>60</v>
      </c>
      <c r="K239">
        <v>5207</v>
      </c>
      <c r="L239" t="s">
        <v>158</v>
      </c>
      <c r="M239" t="s">
        <v>159</v>
      </c>
      <c r="N239" t="s">
        <v>160</v>
      </c>
      <c r="O239" t="s">
        <v>161</v>
      </c>
      <c r="P239" t="s">
        <v>162</v>
      </c>
      <c r="Q239" t="s">
        <v>163</v>
      </c>
      <c r="R239" t="s">
        <v>164</v>
      </c>
      <c r="S239" t="s">
        <v>14</v>
      </c>
      <c r="T239">
        <v>0.849572649572649</v>
      </c>
      <c r="U239">
        <v>0.35764267920945603</v>
      </c>
      <c r="V239">
        <v>0.42096774112179502</v>
      </c>
      <c r="W239">
        <v>0</v>
      </c>
      <c r="X239" s="3">
        <f t="shared" si="6"/>
        <v>1170</v>
      </c>
      <c r="Y239" s="3">
        <f t="shared" si="7"/>
        <v>994.00040999999999</v>
      </c>
    </row>
    <row r="240" spans="1:25" x14ac:dyDescent="0.2">
      <c r="A240">
        <v>237</v>
      </c>
      <c r="B240">
        <v>34258</v>
      </c>
      <c r="C240">
        <v>1</v>
      </c>
      <c r="D240">
        <v>44511</v>
      </c>
      <c r="E240">
        <v>4</v>
      </c>
      <c r="F240">
        <v>4649</v>
      </c>
      <c r="G240">
        <v>10.444599999999999</v>
      </c>
      <c r="H240">
        <v>0.113972</v>
      </c>
      <c r="I240">
        <v>24</v>
      </c>
      <c r="J240">
        <v>60</v>
      </c>
      <c r="K240">
        <v>5207</v>
      </c>
      <c r="L240" t="s">
        <v>158</v>
      </c>
      <c r="M240" t="s">
        <v>159</v>
      </c>
      <c r="N240" t="s">
        <v>160</v>
      </c>
      <c r="O240" t="s">
        <v>161</v>
      </c>
      <c r="P240" t="s">
        <v>162</v>
      </c>
      <c r="Q240" t="s">
        <v>163</v>
      </c>
      <c r="R240" t="s">
        <v>164</v>
      </c>
      <c r="S240" t="s">
        <v>14</v>
      </c>
      <c r="T240">
        <v>0</v>
      </c>
      <c r="U240">
        <v>0</v>
      </c>
      <c r="V240" t="s">
        <v>241</v>
      </c>
      <c r="W240">
        <v>0.01</v>
      </c>
      <c r="X240" s="3">
        <f t="shared" si="6"/>
        <v>44511</v>
      </c>
      <c r="Y240" s="3">
        <f t="shared" si="7"/>
        <v>5073.0076920000001</v>
      </c>
    </row>
    <row r="241" spans="1:25" x14ac:dyDescent="0.2">
      <c r="A241">
        <v>238</v>
      </c>
      <c r="B241">
        <v>34261</v>
      </c>
      <c r="C241">
        <v>1</v>
      </c>
      <c r="D241">
        <v>20410</v>
      </c>
      <c r="E241">
        <v>1</v>
      </c>
      <c r="F241">
        <v>6106</v>
      </c>
      <c r="G241">
        <v>29.916699999999999</v>
      </c>
      <c r="H241">
        <v>0.29916700000000002</v>
      </c>
      <c r="I241">
        <v>32.9</v>
      </c>
      <c r="J241">
        <v>60</v>
      </c>
      <c r="K241">
        <v>5207</v>
      </c>
      <c r="L241" t="s">
        <v>158</v>
      </c>
      <c r="M241" t="s">
        <v>159</v>
      </c>
      <c r="N241" t="s">
        <v>160</v>
      </c>
      <c r="O241" t="s">
        <v>161</v>
      </c>
      <c r="P241" t="s">
        <v>162</v>
      </c>
      <c r="Q241" t="s">
        <v>163</v>
      </c>
      <c r="R241" t="s">
        <v>164</v>
      </c>
      <c r="S241" t="s">
        <v>14</v>
      </c>
      <c r="T241">
        <v>0</v>
      </c>
      <c r="U241">
        <v>0</v>
      </c>
      <c r="V241" t="s">
        <v>241</v>
      </c>
      <c r="W241">
        <v>0</v>
      </c>
      <c r="X241" s="3">
        <f t="shared" si="6"/>
        <v>20410</v>
      </c>
      <c r="Y241" s="3">
        <f t="shared" si="7"/>
        <v>6105.9984700000005</v>
      </c>
    </row>
    <row r="242" spans="1:25" x14ac:dyDescent="0.2">
      <c r="A242">
        <v>239</v>
      </c>
      <c r="B242">
        <v>34270</v>
      </c>
      <c r="C242">
        <v>1</v>
      </c>
      <c r="D242">
        <v>34633</v>
      </c>
      <c r="E242">
        <v>1</v>
      </c>
      <c r="F242">
        <v>848</v>
      </c>
      <c r="G242">
        <v>2.4485299999999999</v>
      </c>
      <c r="H242">
        <v>2.4485300000000002E-2</v>
      </c>
      <c r="I242">
        <v>27.6</v>
      </c>
      <c r="J242">
        <v>60</v>
      </c>
      <c r="K242">
        <v>5207</v>
      </c>
      <c r="L242" t="s">
        <v>158</v>
      </c>
      <c r="M242" t="s">
        <v>159</v>
      </c>
      <c r="N242" t="s">
        <v>160</v>
      </c>
      <c r="O242" t="s">
        <v>161</v>
      </c>
      <c r="P242" t="s">
        <v>162</v>
      </c>
      <c r="Q242" t="s">
        <v>163</v>
      </c>
      <c r="R242" t="s">
        <v>164</v>
      </c>
      <c r="S242" t="s">
        <v>14</v>
      </c>
      <c r="T242">
        <v>0</v>
      </c>
      <c r="U242">
        <v>0</v>
      </c>
      <c r="V242" t="s">
        <v>241</v>
      </c>
      <c r="W242">
        <v>0</v>
      </c>
      <c r="X242" s="3">
        <f t="shared" si="6"/>
        <v>34633</v>
      </c>
      <c r="Y242" s="3">
        <f t="shared" si="7"/>
        <v>847.99939490000008</v>
      </c>
    </row>
    <row r="243" spans="1:25" x14ac:dyDescent="0.2">
      <c r="A243">
        <v>240</v>
      </c>
      <c r="B243">
        <v>34275</v>
      </c>
      <c r="C243">
        <v>1</v>
      </c>
      <c r="D243">
        <v>40989</v>
      </c>
      <c r="E243">
        <v>2</v>
      </c>
      <c r="F243">
        <v>5421</v>
      </c>
      <c r="G243">
        <v>13.2255</v>
      </c>
      <c r="H243">
        <v>0.13225500000000001</v>
      </c>
      <c r="I243">
        <v>24.7</v>
      </c>
      <c r="J243">
        <v>60</v>
      </c>
      <c r="K243">
        <v>5207</v>
      </c>
      <c r="L243" t="s">
        <v>158</v>
      </c>
      <c r="M243" t="s">
        <v>159</v>
      </c>
      <c r="N243" t="s">
        <v>160</v>
      </c>
      <c r="O243" t="s">
        <v>161</v>
      </c>
      <c r="P243" t="s">
        <v>162</v>
      </c>
      <c r="Q243" t="s">
        <v>163</v>
      </c>
      <c r="R243" t="s">
        <v>164</v>
      </c>
      <c r="S243" t="s">
        <v>14</v>
      </c>
      <c r="T243">
        <v>0</v>
      </c>
      <c r="U243">
        <v>0</v>
      </c>
      <c r="V243" t="s">
        <v>241</v>
      </c>
      <c r="W243">
        <v>0</v>
      </c>
      <c r="X243" s="3">
        <f t="shared" si="6"/>
        <v>40989</v>
      </c>
      <c r="Y243" s="3">
        <f t="shared" si="7"/>
        <v>5421.0001950000005</v>
      </c>
    </row>
    <row r="244" spans="1:25" x14ac:dyDescent="0.2">
      <c r="A244">
        <v>241</v>
      </c>
      <c r="B244">
        <v>34278</v>
      </c>
      <c r="C244">
        <v>1</v>
      </c>
      <c r="D244">
        <v>7649</v>
      </c>
      <c r="E244">
        <v>1</v>
      </c>
      <c r="F244">
        <v>4851</v>
      </c>
      <c r="G244">
        <v>63.420099999999998</v>
      </c>
      <c r="H244">
        <v>0.63420100000000001</v>
      </c>
      <c r="I244">
        <v>26.2</v>
      </c>
      <c r="J244">
        <v>60</v>
      </c>
      <c r="K244">
        <v>5207</v>
      </c>
      <c r="L244" t="s">
        <v>158</v>
      </c>
      <c r="M244" t="s">
        <v>159</v>
      </c>
      <c r="N244" t="s">
        <v>160</v>
      </c>
      <c r="O244" t="s">
        <v>161</v>
      </c>
      <c r="P244" t="s">
        <v>162</v>
      </c>
      <c r="Q244" t="s">
        <v>163</v>
      </c>
      <c r="R244" t="s">
        <v>164</v>
      </c>
      <c r="S244" t="s">
        <v>14</v>
      </c>
      <c r="T244">
        <v>0</v>
      </c>
      <c r="U244">
        <v>0</v>
      </c>
      <c r="V244" t="s">
        <v>241</v>
      </c>
      <c r="W244">
        <v>0</v>
      </c>
      <c r="X244" s="3">
        <f t="shared" si="6"/>
        <v>7649</v>
      </c>
      <c r="Y244" s="3">
        <f t="shared" si="7"/>
        <v>4851.0034489999998</v>
      </c>
    </row>
    <row r="245" spans="1:25" x14ac:dyDescent="0.2">
      <c r="A245">
        <v>242</v>
      </c>
      <c r="B245">
        <v>34281</v>
      </c>
      <c r="C245">
        <v>1</v>
      </c>
      <c r="D245">
        <v>1258</v>
      </c>
      <c r="E245">
        <v>1</v>
      </c>
      <c r="F245">
        <v>1231</v>
      </c>
      <c r="G245">
        <v>97.853700000000003</v>
      </c>
      <c r="H245">
        <v>0.97853699999999999</v>
      </c>
      <c r="I245">
        <v>34.1</v>
      </c>
      <c r="J245">
        <v>60</v>
      </c>
      <c r="K245">
        <v>5207</v>
      </c>
      <c r="L245" t="s">
        <v>158</v>
      </c>
      <c r="M245" t="s">
        <v>159</v>
      </c>
      <c r="N245" t="s">
        <v>160</v>
      </c>
      <c r="O245" t="s">
        <v>161</v>
      </c>
      <c r="P245" t="s">
        <v>162</v>
      </c>
      <c r="Q245" t="s">
        <v>163</v>
      </c>
      <c r="R245" t="s">
        <v>164</v>
      </c>
      <c r="S245" t="s">
        <v>14</v>
      </c>
      <c r="T245">
        <v>0.97853736089030197</v>
      </c>
      <c r="U245">
        <v>0.144978282037552</v>
      </c>
      <c r="V245">
        <v>0.14815814687509399</v>
      </c>
      <c r="W245">
        <v>0</v>
      </c>
      <c r="X245" s="3">
        <f t="shared" si="6"/>
        <v>1258</v>
      </c>
      <c r="Y245" s="3">
        <f t="shared" si="7"/>
        <v>1230.999546</v>
      </c>
    </row>
    <row r="246" spans="1:25" x14ac:dyDescent="0.2">
      <c r="A246">
        <v>243</v>
      </c>
      <c r="B246">
        <v>34289</v>
      </c>
      <c r="C246">
        <v>1</v>
      </c>
      <c r="D246">
        <v>746</v>
      </c>
      <c r="E246">
        <v>1</v>
      </c>
      <c r="F246">
        <v>731</v>
      </c>
      <c r="G246">
        <v>97.9893</v>
      </c>
      <c r="H246">
        <v>0.97989300000000001</v>
      </c>
      <c r="I246">
        <v>28.3</v>
      </c>
      <c r="J246">
        <v>60</v>
      </c>
      <c r="K246">
        <v>5207</v>
      </c>
      <c r="L246" t="s">
        <v>158</v>
      </c>
      <c r="M246" t="s">
        <v>159</v>
      </c>
      <c r="N246" t="s">
        <v>160</v>
      </c>
      <c r="O246" t="s">
        <v>161</v>
      </c>
      <c r="P246" t="s">
        <v>162</v>
      </c>
      <c r="Q246" t="s">
        <v>163</v>
      </c>
      <c r="R246" t="s">
        <v>164</v>
      </c>
      <c r="S246" t="s">
        <v>14</v>
      </c>
      <c r="T246">
        <v>0.97989276139410098</v>
      </c>
      <c r="U246">
        <v>0.140461327266971</v>
      </c>
      <c r="V246">
        <v>0.14334357064454301</v>
      </c>
      <c r="W246">
        <v>0</v>
      </c>
      <c r="X246" s="3">
        <f t="shared" si="6"/>
        <v>746</v>
      </c>
      <c r="Y246" s="3">
        <f t="shared" si="7"/>
        <v>731.00017800000001</v>
      </c>
    </row>
    <row r="247" spans="1:25" x14ac:dyDescent="0.2">
      <c r="A247">
        <v>244</v>
      </c>
      <c r="B247">
        <v>34299</v>
      </c>
      <c r="C247">
        <v>1</v>
      </c>
      <c r="D247">
        <v>81378</v>
      </c>
      <c r="E247">
        <v>12</v>
      </c>
      <c r="F247">
        <v>17493</v>
      </c>
      <c r="G247">
        <v>21.495999999999999</v>
      </c>
      <c r="H247">
        <v>0.34704699999999999</v>
      </c>
      <c r="I247">
        <v>26.8</v>
      </c>
      <c r="J247">
        <v>60</v>
      </c>
      <c r="K247">
        <v>5207</v>
      </c>
      <c r="L247" t="s">
        <v>158</v>
      </c>
      <c r="M247" t="s">
        <v>159</v>
      </c>
      <c r="N247" t="s">
        <v>160</v>
      </c>
      <c r="O247" t="s">
        <v>161</v>
      </c>
      <c r="P247" t="s">
        <v>162</v>
      </c>
      <c r="Q247" t="s">
        <v>163</v>
      </c>
      <c r="R247" t="s">
        <v>164</v>
      </c>
      <c r="S247" t="s">
        <v>14</v>
      </c>
      <c r="T247">
        <v>0</v>
      </c>
      <c r="U247">
        <v>0</v>
      </c>
      <c r="V247" t="s">
        <v>241</v>
      </c>
      <c r="W247">
        <v>0.02</v>
      </c>
      <c r="X247" s="3">
        <f t="shared" si="6"/>
        <v>81378</v>
      </c>
      <c r="Y247" s="3">
        <f t="shared" si="7"/>
        <v>28241.990765999999</v>
      </c>
    </row>
    <row r="248" spans="1:25" x14ac:dyDescent="0.2">
      <c r="A248">
        <v>245</v>
      </c>
      <c r="B248">
        <v>34300</v>
      </c>
      <c r="C248">
        <v>1</v>
      </c>
      <c r="D248">
        <v>1061</v>
      </c>
      <c r="E248">
        <v>1</v>
      </c>
      <c r="F248">
        <v>817</v>
      </c>
      <c r="G248">
        <v>77.002799999999993</v>
      </c>
      <c r="H248">
        <v>0.77002800000000005</v>
      </c>
      <c r="I248">
        <v>29.5</v>
      </c>
      <c r="J248">
        <v>60</v>
      </c>
      <c r="K248">
        <v>5207</v>
      </c>
      <c r="L248" t="s">
        <v>158</v>
      </c>
      <c r="M248" t="s">
        <v>159</v>
      </c>
      <c r="N248" t="s">
        <v>160</v>
      </c>
      <c r="O248" t="s">
        <v>161</v>
      </c>
      <c r="P248" t="s">
        <v>162</v>
      </c>
      <c r="Q248" t="s">
        <v>163</v>
      </c>
      <c r="R248" t="s">
        <v>164</v>
      </c>
      <c r="S248" t="s">
        <v>14</v>
      </c>
      <c r="T248">
        <v>0.77002827521206396</v>
      </c>
      <c r="U248">
        <v>0.42101281649444799</v>
      </c>
      <c r="V248">
        <v>0.54674981432143199</v>
      </c>
      <c r="W248">
        <v>0</v>
      </c>
      <c r="X248" s="3">
        <f t="shared" si="6"/>
        <v>1061</v>
      </c>
      <c r="Y248" s="3">
        <f t="shared" si="7"/>
        <v>816.99970800000006</v>
      </c>
    </row>
    <row r="249" spans="1:25" x14ac:dyDescent="0.2">
      <c r="A249">
        <v>246</v>
      </c>
      <c r="B249">
        <v>34303</v>
      </c>
      <c r="C249">
        <v>1</v>
      </c>
      <c r="D249">
        <v>3703</v>
      </c>
      <c r="E249">
        <v>1</v>
      </c>
      <c r="F249">
        <v>1864</v>
      </c>
      <c r="G249">
        <v>50.337600000000002</v>
      </c>
      <c r="H249">
        <v>0.50337600000000005</v>
      </c>
      <c r="I249">
        <v>17.899999999999999</v>
      </c>
      <c r="J249">
        <v>60</v>
      </c>
      <c r="K249">
        <v>5207</v>
      </c>
      <c r="L249" t="s">
        <v>158</v>
      </c>
      <c r="M249" t="s">
        <v>159</v>
      </c>
      <c r="N249" t="s">
        <v>160</v>
      </c>
      <c r="O249" t="s">
        <v>161</v>
      </c>
      <c r="P249" t="s">
        <v>162</v>
      </c>
      <c r="Q249" t="s">
        <v>163</v>
      </c>
      <c r="R249" t="s">
        <v>164</v>
      </c>
      <c r="S249" t="s">
        <v>14</v>
      </c>
      <c r="T249">
        <v>0.50337564137185997</v>
      </c>
      <c r="U249">
        <v>0.50005612988100001</v>
      </c>
      <c r="V249">
        <v>0.99340549836338299</v>
      </c>
      <c r="W249">
        <v>0</v>
      </c>
      <c r="X249" s="3">
        <f t="shared" si="6"/>
        <v>3703</v>
      </c>
      <c r="Y249" s="3">
        <f t="shared" si="7"/>
        <v>1864.0013280000001</v>
      </c>
    </row>
    <row r="250" spans="1:25" x14ac:dyDescent="0.2">
      <c r="A250">
        <v>247</v>
      </c>
      <c r="B250">
        <v>34308</v>
      </c>
      <c r="C250">
        <v>1</v>
      </c>
      <c r="D250">
        <v>50911</v>
      </c>
      <c r="E250">
        <v>4</v>
      </c>
      <c r="F250">
        <v>5596</v>
      </c>
      <c r="G250">
        <v>10.9917</v>
      </c>
      <c r="H250">
        <v>0.109917</v>
      </c>
      <c r="I250">
        <v>27.2</v>
      </c>
      <c r="J250">
        <v>60</v>
      </c>
      <c r="K250">
        <v>5207</v>
      </c>
      <c r="L250" t="s">
        <v>158</v>
      </c>
      <c r="M250" t="s">
        <v>159</v>
      </c>
      <c r="N250" t="s">
        <v>160</v>
      </c>
      <c r="O250" t="s">
        <v>161</v>
      </c>
      <c r="P250" t="s">
        <v>162</v>
      </c>
      <c r="Q250" t="s">
        <v>163</v>
      </c>
      <c r="R250" t="s">
        <v>164</v>
      </c>
      <c r="S250" t="s">
        <v>14</v>
      </c>
      <c r="T250">
        <v>0</v>
      </c>
      <c r="U250">
        <v>0</v>
      </c>
      <c r="V250" t="s">
        <v>241</v>
      </c>
      <c r="W250">
        <v>0.01</v>
      </c>
      <c r="X250" s="3">
        <f t="shared" si="6"/>
        <v>50911</v>
      </c>
      <c r="Y250" s="3">
        <f t="shared" si="7"/>
        <v>5595.9843870000004</v>
      </c>
    </row>
    <row r="251" spans="1:25" x14ac:dyDescent="0.2">
      <c r="A251">
        <v>248</v>
      </c>
      <c r="B251">
        <v>34309</v>
      </c>
      <c r="C251">
        <v>1</v>
      </c>
      <c r="D251">
        <v>18703</v>
      </c>
      <c r="E251">
        <v>1</v>
      </c>
      <c r="F251">
        <v>2055</v>
      </c>
      <c r="G251">
        <v>10.987500000000001</v>
      </c>
      <c r="H251">
        <v>0.109875</v>
      </c>
      <c r="I251">
        <v>27.8</v>
      </c>
      <c r="J251">
        <v>60</v>
      </c>
      <c r="K251">
        <v>5207</v>
      </c>
      <c r="L251" t="s">
        <v>158</v>
      </c>
      <c r="M251" t="s">
        <v>159</v>
      </c>
      <c r="N251" t="s">
        <v>160</v>
      </c>
      <c r="O251" t="s">
        <v>161</v>
      </c>
      <c r="P251" t="s">
        <v>162</v>
      </c>
      <c r="Q251" t="s">
        <v>163</v>
      </c>
      <c r="R251" t="s">
        <v>164</v>
      </c>
      <c r="S251" t="s">
        <v>14</v>
      </c>
      <c r="T251">
        <v>0</v>
      </c>
      <c r="U251">
        <v>0</v>
      </c>
      <c r="V251" t="s">
        <v>241</v>
      </c>
      <c r="W251">
        <v>0</v>
      </c>
      <c r="X251" s="3">
        <f t="shared" si="6"/>
        <v>18703</v>
      </c>
      <c r="Y251" s="3">
        <f t="shared" si="7"/>
        <v>2054.9921250000002</v>
      </c>
    </row>
    <row r="252" spans="1:25" x14ac:dyDescent="0.2">
      <c r="A252">
        <v>249</v>
      </c>
      <c r="B252">
        <v>34317</v>
      </c>
      <c r="C252">
        <v>1</v>
      </c>
      <c r="D252">
        <v>6194</v>
      </c>
      <c r="E252">
        <v>2</v>
      </c>
      <c r="F252">
        <v>1176</v>
      </c>
      <c r="G252">
        <v>18.9861</v>
      </c>
      <c r="H252">
        <v>0.189861</v>
      </c>
      <c r="I252">
        <v>31.2</v>
      </c>
      <c r="J252">
        <v>60</v>
      </c>
      <c r="K252">
        <v>5207</v>
      </c>
      <c r="L252" t="s">
        <v>158</v>
      </c>
      <c r="M252" t="s">
        <v>159</v>
      </c>
      <c r="N252" t="s">
        <v>160</v>
      </c>
      <c r="O252" t="s">
        <v>161</v>
      </c>
      <c r="P252" t="s">
        <v>162</v>
      </c>
      <c r="Q252" t="s">
        <v>163</v>
      </c>
      <c r="R252" t="s">
        <v>164</v>
      </c>
      <c r="S252" t="s">
        <v>14</v>
      </c>
      <c r="T252">
        <v>0.18986115595737801</v>
      </c>
      <c r="U252">
        <v>0.39222281186911101</v>
      </c>
      <c r="V252">
        <v>2.0658402182970002</v>
      </c>
      <c r="W252">
        <v>0</v>
      </c>
      <c r="X252" s="3">
        <f t="shared" si="6"/>
        <v>6194</v>
      </c>
      <c r="Y252" s="3">
        <f t="shared" si="7"/>
        <v>1175.9990339999999</v>
      </c>
    </row>
    <row r="253" spans="1:25" x14ac:dyDescent="0.2">
      <c r="A253">
        <v>250</v>
      </c>
      <c r="B253">
        <v>34318</v>
      </c>
      <c r="C253">
        <v>1</v>
      </c>
      <c r="D253">
        <v>21309</v>
      </c>
      <c r="E253">
        <v>1</v>
      </c>
      <c r="F253">
        <v>688</v>
      </c>
      <c r="G253">
        <v>3.2286800000000002</v>
      </c>
      <c r="H253">
        <v>3.2286799999999997E-2</v>
      </c>
      <c r="I253">
        <v>26.1</v>
      </c>
      <c r="J253">
        <v>60</v>
      </c>
      <c r="K253">
        <v>5207</v>
      </c>
      <c r="L253" t="s">
        <v>158</v>
      </c>
      <c r="M253" t="s">
        <v>159</v>
      </c>
      <c r="N253" t="s">
        <v>160</v>
      </c>
      <c r="O253" t="s">
        <v>161</v>
      </c>
      <c r="P253" t="s">
        <v>162</v>
      </c>
      <c r="Q253" t="s">
        <v>163</v>
      </c>
      <c r="R253" t="s">
        <v>164</v>
      </c>
      <c r="S253" t="s">
        <v>14</v>
      </c>
      <c r="T253">
        <v>0</v>
      </c>
      <c r="U253">
        <v>0</v>
      </c>
      <c r="V253" t="s">
        <v>241</v>
      </c>
      <c r="W253">
        <v>0</v>
      </c>
      <c r="X253" s="3">
        <f t="shared" si="6"/>
        <v>21309</v>
      </c>
      <c r="Y253" s="3">
        <f t="shared" si="7"/>
        <v>687.99942119999992</v>
      </c>
    </row>
    <row r="254" spans="1:25" x14ac:dyDescent="0.2">
      <c r="A254">
        <v>251</v>
      </c>
      <c r="B254">
        <v>34319</v>
      </c>
      <c r="C254">
        <v>1</v>
      </c>
      <c r="D254">
        <v>10150</v>
      </c>
      <c r="E254">
        <v>1</v>
      </c>
      <c r="F254">
        <v>1175</v>
      </c>
      <c r="G254">
        <v>11.5764</v>
      </c>
      <c r="H254">
        <v>0.11576400000000001</v>
      </c>
      <c r="I254">
        <v>12.6</v>
      </c>
      <c r="J254">
        <v>60</v>
      </c>
      <c r="K254">
        <v>5207</v>
      </c>
      <c r="L254" t="s">
        <v>158</v>
      </c>
      <c r="M254" t="s">
        <v>159</v>
      </c>
      <c r="N254" t="s">
        <v>160</v>
      </c>
      <c r="O254" t="s">
        <v>161</v>
      </c>
      <c r="P254" t="s">
        <v>162</v>
      </c>
      <c r="Q254" t="s">
        <v>163</v>
      </c>
      <c r="R254" t="s">
        <v>164</v>
      </c>
      <c r="S254" t="s">
        <v>14</v>
      </c>
      <c r="T254">
        <v>0</v>
      </c>
      <c r="U254">
        <v>0</v>
      </c>
      <c r="V254" t="s">
        <v>241</v>
      </c>
      <c r="W254">
        <v>0</v>
      </c>
      <c r="X254" s="3">
        <f t="shared" si="6"/>
        <v>10150</v>
      </c>
      <c r="Y254" s="3">
        <f t="shared" si="7"/>
        <v>1175.0046</v>
      </c>
    </row>
    <row r="255" spans="1:25" x14ac:dyDescent="0.2">
      <c r="A255">
        <v>252</v>
      </c>
      <c r="B255">
        <v>34322</v>
      </c>
      <c r="C255">
        <v>1</v>
      </c>
      <c r="D255">
        <v>151605</v>
      </c>
      <c r="E255">
        <v>12</v>
      </c>
      <c r="F255">
        <v>32621</v>
      </c>
      <c r="G255">
        <v>21.517099999999999</v>
      </c>
      <c r="H255">
        <v>0.21976200000000001</v>
      </c>
      <c r="I255">
        <v>28.5</v>
      </c>
      <c r="J255">
        <v>60</v>
      </c>
      <c r="K255">
        <v>5207</v>
      </c>
      <c r="L255" t="s">
        <v>158</v>
      </c>
      <c r="M255" t="s">
        <v>159</v>
      </c>
      <c r="N255" t="s">
        <v>160</v>
      </c>
      <c r="O255" t="s">
        <v>161</v>
      </c>
      <c r="P255" t="s">
        <v>162</v>
      </c>
      <c r="Q255" t="s">
        <v>163</v>
      </c>
      <c r="R255" t="s">
        <v>164</v>
      </c>
      <c r="S255" t="s">
        <v>14</v>
      </c>
      <c r="T255">
        <v>0</v>
      </c>
      <c r="U255">
        <v>0</v>
      </c>
      <c r="V255" t="s">
        <v>241</v>
      </c>
      <c r="W255">
        <v>0.02</v>
      </c>
      <c r="X255" s="3">
        <f t="shared" si="6"/>
        <v>151605</v>
      </c>
      <c r="Y255" s="3">
        <f t="shared" si="7"/>
        <v>33317.01801</v>
      </c>
    </row>
    <row r="256" spans="1:25" x14ac:dyDescent="0.2">
      <c r="A256">
        <v>253</v>
      </c>
      <c r="B256">
        <v>34323</v>
      </c>
      <c r="C256">
        <v>1</v>
      </c>
      <c r="D256">
        <v>189043</v>
      </c>
      <c r="E256">
        <v>17</v>
      </c>
      <c r="F256">
        <v>36943</v>
      </c>
      <c r="G256">
        <v>19.542100000000001</v>
      </c>
      <c r="H256">
        <v>0.20109199999999999</v>
      </c>
      <c r="I256">
        <v>25.4</v>
      </c>
      <c r="J256">
        <v>60</v>
      </c>
      <c r="K256">
        <v>5207</v>
      </c>
      <c r="L256" t="s">
        <v>158</v>
      </c>
      <c r="M256" t="s">
        <v>159</v>
      </c>
      <c r="N256" t="s">
        <v>160</v>
      </c>
      <c r="O256" t="s">
        <v>161</v>
      </c>
      <c r="P256" t="s">
        <v>162</v>
      </c>
      <c r="Q256" t="s">
        <v>163</v>
      </c>
      <c r="R256" t="s">
        <v>164</v>
      </c>
      <c r="S256" t="s">
        <v>14</v>
      </c>
      <c r="T256">
        <v>0.20109181508968799</v>
      </c>
      <c r="U256">
        <v>0.41472417563881903</v>
      </c>
      <c r="V256">
        <v>2.0623622868680598</v>
      </c>
      <c r="W256">
        <v>0.02</v>
      </c>
      <c r="X256" s="3">
        <f t="shared" si="6"/>
        <v>189043</v>
      </c>
      <c r="Y256" s="3">
        <f t="shared" si="7"/>
        <v>38015.034955999996</v>
      </c>
    </row>
    <row r="257" spans="1:25" x14ac:dyDescent="0.2">
      <c r="A257">
        <v>254</v>
      </c>
      <c r="B257">
        <v>34325</v>
      </c>
      <c r="C257">
        <v>1</v>
      </c>
      <c r="D257">
        <v>23788</v>
      </c>
      <c r="E257">
        <v>2</v>
      </c>
      <c r="F257">
        <v>1987</v>
      </c>
      <c r="G257">
        <v>8.3529499999999999</v>
      </c>
      <c r="H257">
        <v>8.3529500000000007E-2</v>
      </c>
      <c r="I257">
        <v>19.399999999999999</v>
      </c>
      <c r="J257">
        <v>60</v>
      </c>
      <c r="K257">
        <v>5207</v>
      </c>
      <c r="L257" t="s">
        <v>158</v>
      </c>
      <c r="M257" t="s">
        <v>159</v>
      </c>
      <c r="N257" t="s">
        <v>160</v>
      </c>
      <c r="O257" t="s">
        <v>161</v>
      </c>
      <c r="P257" t="s">
        <v>162</v>
      </c>
      <c r="Q257" t="s">
        <v>163</v>
      </c>
      <c r="R257" t="s">
        <v>164</v>
      </c>
      <c r="S257" t="s">
        <v>14</v>
      </c>
      <c r="T257">
        <v>0</v>
      </c>
      <c r="U257">
        <v>0</v>
      </c>
      <c r="V257" t="s">
        <v>241</v>
      </c>
      <c r="W257">
        <v>0</v>
      </c>
      <c r="X257" s="3">
        <f t="shared" si="6"/>
        <v>23788</v>
      </c>
      <c r="Y257" s="3">
        <f t="shared" si="7"/>
        <v>1986.9997460000002</v>
      </c>
    </row>
    <row r="258" spans="1:25" x14ac:dyDescent="0.2">
      <c r="A258">
        <v>255</v>
      </c>
      <c r="B258">
        <v>34329</v>
      </c>
      <c r="C258">
        <v>1</v>
      </c>
      <c r="D258">
        <v>723</v>
      </c>
      <c r="E258">
        <v>1</v>
      </c>
      <c r="F258">
        <v>654</v>
      </c>
      <c r="G258">
        <v>90.456400000000002</v>
      </c>
      <c r="H258">
        <v>0.90456400000000003</v>
      </c>
      <c r="I258">
        <v>26.9</v>
      </c>
      <c r="J258">
        <v>60</v>
      </c>
      <c r="K258">
        <v>5207</v>
      </c>
      <c r="L258" t="s">
        <v>158</v>
      </c>
      <c r="M258" t="s">
        <v>159</v>
      </c>
      <c r="N258" t="s">
        <v>160</v>
      </c>
      <c r="O258" t="s">
        <v>161</v>
      </c>
      <c r="P258" t="s">
        <v>162</v>
      </c>
      <c r="Q258" t="s">
        <v>163</v>
      </c>
      <c r="R258" t="s">
        <v>164</v>
      </c>
      <c r="S258" t="s">
        <v>14</v>
      </c>
      <c r="T258">
        <v>0.90456431535269699</v>
      </c>
      <c r="U258">
        <v>0.294019186814648</v>
      </c>
      <c r="V258">
        <v>0.325039559735459</v>
      </c>
      <c r="W258">
        <v>0</v>
      </c>
      <c r="X258" s="3">
        <f t="shared" si="6"/>
        <v>723</v>
      </c>
      <c r="Y258" s="3">
        <f t="shared" si="7"/>
        <v>653.99977200000001</v>
      </c>
    </row>
    <row r="259" spans="1:25" x14ac:dyDescent="0.2">
      <c r="A259">
        <v>256</v>
      </c>
      <c r="B259">
        <v>34335</v>
      </c>
      <c r="C259">
        <v>1</v>
      </c>
      <c r="D259">
        <v>54773</v>
      </c>
      <c r="E259">
        <v>3</v>
      </c>
      <c r="F259">
        <v>2440</v>
      </c>
      <c r="G259">
        <v>4.4547499999999998</v>
      </c>
      <c r="H259">
        <v>5.57391E-2</v>
      </c>
      <c r="I259">
        <v>21.4</v>
      </c>
      <c r="J259">
        <v>60</v>
      </c>
      <c r="K259">
        <v>5207</v>
      </c>
      <c r="L259" t="s">
        <v>158</v>
      </c>
      <c r="M259" t="s">
        <v>159</v>
      </c>
      <c r="N259" t="s">
        <v>160</v>
      </c>
      <c r="O259" t="s">
        <v>161</v>
      </c>
      <c r="P259" t="s">
        <v>162</v>
      </c>
      <c r="Q259" t="s">
        <v>163</v>
      </c>
      <c r="R259" t="s">
        <v>164</v>
      </c>
      <c r="S259" t="s">
        <v>14</v>
      </c>
      <c r="T259">
        <v>0</v>
      </c>
      <c r="U259">
        <v>0</v>
      </c>
      <c r="V259" t="s">
        <v>241</v>
      </c>
      <c r="W259">
        <v>0</v>
      </c>
      <c r="X259" s="3">
        <f t="shared" si="6"/>
        <v>54773</v>
      </c>
      <c r="Y259" s="3">
        <f t="shared" si="7"/>
        <v>3052.9977242999998</v>
      </c>
    </row>
    <row r="260" spans="1:25" x14ac:dyDescent="0.2">
      <c r="A260">
        <v>257</v>
      </c>
      <c r="B260">
        <v>34336</v>
      </c>
      <c r="C260">
        <v>1</v>
      </c>
      <c r="D260">
        <v>9103</v>
      </c>
      <c r="E260">
        <v>1</v>
      </c>
      <c r="F260">
        <v>1014</v>
      </c>
      <c r="G260">
        <v>11.139200000000001</v>
      </c>
      <c r="H260">
        <v>0.111392</v>
      </c>
      <c r="I260">
        <v>29.8</v>
      </c>
      <c r="J260">
        <v>60</v>
      </c>
      <c r="K260">
        <v>5207</v>
      </c>
      <c r="L260" t="s">
        <v>158</v>
      </c>
      <c r="M260" t="s">
        <v>159</v>
      </c>
      <c r="N260" t="s">
        <v>160</v>
      </c>
      <c r="O260" t="s">
        <v>161</v>
      </c>
      <c r="P260" t="s">
        <v>162</v>
      </c>
      <c r="Q260" t="s">
        <v>163</v>
      </c>
      <c r="R260" t="s">
        <v>164</v>
      </c>
      <c r="S260" t="s">
        <v>14</v>
      </c>
      <c r="T260">
        <v>0</v>
      </c>
      <c r="U260">
        <v>0</v>
      </c>
      <c r="V260" t="s">
        <v>241</v>
      </c>
      <c r="W260">
        <v>0</v>
      </c>
      <c r="X260" s="3">
        <f t="shared" ref="X260:X323" si="8">D260-C260+1</f>
        <v>9103</v>
      </c>
      <c r="Y260" s="3">
        <f t="shared" ref="Y260:Y323" si="9">H260*X260</f>
        <v>1014.0013760000001</v>
      </c>
    </row>
    <row r="261" spans="1:25" x14ac:dyDescent="0.2">
      <c r="A261">
        <v>258</v>
      </c>
      <c r="B261">
        <v>34337</v>
      </c>
      <c r="C261">
        <v>1</v>
      </c>
      <c r="D261">
        <v>100903</v>
      </c>
      <c r="E261">
        <v>3</v>
      </c>
      <c r="F261">
        <v>5210</v>
      </c>
      <c r="G261">
        <v>5.1633699999999996</v>
      </c>
      <c r="H261">
        <v>5.1633699999999998E-2</v>
      </c>
      <c r="I261">
        <v>18.3</v>
      </c>
      <c r="J261">
        <v>60</v>
      </c>
      <c r="K261">
        <v>5207</v>
      </c>
      <c r="L261" t="s">
        <v>158</v>
      </c>
      <c r="M261" t="s">
        <v>159</v>
      </c>
      <c r="N261" t="s">
        <v>160</v>
      </c>
      <c r="O261" t="s">
        <v>161</v>
      </c>
      <c r="P261" t="s">
        <v>162</v>
      </c>
      <c r="Q261" t="s">
        <v>163</v>
      </c>
      <c r="R261" t="s">
        <v>164</v>
      </c>
      <c r="S261" t="s">
        <v>14</v>
      </c>
      <c r="T261">
        <v>0</v>
      </c>
      <c r="U261">
        <v>0</v>
      </c>
      <c r="V261" t="s">
        <v>241</v>
      </c>
      <c r="W261">
        <v>0</v>
      </c>
      <c r="X261" s="3">
        <f t="shared" si="8"/>
        <v>100903</v>
      </c>
      <c r="Y261" s="3">
        <f t="shared" si="9"/>
        <v>5209.9952310999997</v>
      </c>
    </row>
    <row r="262" spans="1:25" x14ac:dyDescent="0.2">
      <c r="A262">
        <v>259</v>
      </c>
      <c r="B262">
        <v>34339</v>
      </c>
      <c r="C262">
        <v>1</v>
      </c>
      <c r="D262">
        <v>4480</v>
      </c>
      <c r="E262">
        <v>1</v>
      </c>
      <c r="F262">
        <v>957</v>
      </c>
      <c r="G262">
        <v>21.361599999999999</v>
      </c>
      <c r="H262">
        <v>0.213616</v>
      </c>
      <c r="I262">
        <v>25.9</v>
      </c>
      <c r="J262">
        <v>60</v>
      </c>
      <c r="K262">
        <v>5207</v>
      </c>
      <c r="L262" t="s">
        <v>158</v>
      </c>
      <c r="M262" t="s">
        <v>159</v>
      </c>
      <c r="N262" t="s">
        <v>160</v>
      </c>
      <c r="O262" t="s">
        <v>161</v>
      </c>
      <c r="P262" t="s">
        <v>162</v>
      </c>
      <c r="Q262" t="s">
        <v>163</v>
      </c>
      <c r="R262" t="s">
        <v>164</v>
      </c>
      <c r="S262" t="s">
        <v>14</v>
      </c>
      <c r="T262">
        <v>0.213616071428571</v>
      </c>
      <c r="U262">
        <v>0.40990456244225298</v>
      </c>
      <c r="V262">
        <v>1.9188844720389699</v>
      </c>
      <c r="W262">
        <v>0</v>
      </c>
      <c r="X262" s="3">
        <f t="shared" si="8"/>
        <v>4480</v>
      </c>
      <c r="Y262" s="3">
        <f t="shared" si="9"/>
        <v>956.99968000000001</v>
      </c>
    </row>
    <row r="263" spans="1:25" x14ac:dyDescent="0.2">
      <c r="A263">
        <v>260</v>
      </c>
      <c r="B263">
        <v>34341</v>
      </c>
      <c r="C263">
        <v>1</v>
      </c>
      <c r="D263">
        <v>993</v>
      </c>
      <c r="E263">
        <v>1</v>
      </c>
      <c r="F263">
        <v>965</v>
      </c>
      <c r="G263">
        <v>97.180300000000003</v>
      </c>
      <c r="H263">
        <v>0.97180299999999997</v>
      </c>
      <c r="I263">
        <v>29.1</v>
      </c>
      <c r="J263">
        <v>60</v>
      </c>
      <c r="K263">
        <v>5207</v>
      </c>
      <c r="L263" t="s">
        <v>158</v>
      </c>
      <c r="M263" t="s">
        <v>159</v>
      </c>
      <c r="N263" t="s">
        <v>160</v>
      </c>
      <c r="O263" t="s">
        <v>161</v>
      </c>
      <c r="P263" t="s">
        <v>162</v>
      </c>
      <c r="Q263" t="s">
        <v>163</v>
      </c>
      <c r="R263" t="s">
        <v>164</v>
      </c>
      <c r="S263" t="s">
        <v>14</v>
      </c>
      <c r="T263">
        <v>0.97180261832829795</v>
      </c>
      <c r="U263">
        <v>0.16561978328117999</v>
      </c>
      <c r="V263">
        <v>0.170425331397111</v>
      </c>
      <c r="W263">
        <v>0</v>
      </c>
      <c r="X263" s="3">
        <f t="shared" si="8"/>
        <v>993</v>
      </c>
      <c r="Y263" s="3">
        <f t="shared" si="9"/>
        <v>965.00037899999995</v>
      </c>
    </row>
    <row r="264" spans="1:25" x14ac:dyDescent="0.2">
      <c r="A264">
        <v>261</v>
      </c>
      <c r="B264">
        <v>34342</v>
      </c>
      <c r="C264">
        <v>1</v>
      </c>
      <c r="D264">
        <v>22938</v>
      </c>
      <c r="E264">
        <v>4</v>
      </c>
      <c r="F264">
        <v>7426</v>
      </c>
      <c r="G264">
        <v>32.374200000000002</v>
      </c>
      <c r="H264">
        <v>0.35870600000000002</v>
      </c>
      <c r="I264">
        <v>27.1</v>
      </c>
      <c r="J264">
        <v>40.799999999999997</v>
      </c>
      <c r="K264">
        <v>5207</v>
      </c>
      <c r="L264" t="s">
        <v>158</v>
      </c>
      <c r="M264" t="s">
        <v>159</v>
      </c>
      <c r="N264" t="s">
        <v>160</v>
      </c>
      <c r="O264" t="s">
        <v>161</v>
      </c>
      <c r="P264" t="s">
        <v>162</v>
      </c>
      <c r="Q264" t="s">
        <v>163</v>
      </c>
      <c r="R264" t="s">
        <v>164</v>
      </c>
      <c r="S264" t="s">
        <v>14</v>
      </c>
      <c r="T264">
        <v>0</v>
      </c>
      <c r="U264">
        <v>0</v>
      </c>
      <c r="V264" t="s">
        <v>241</v>
      </c>
      <c r="W264">
        <v>0.01</v>
      </c>
      <c r="X264" s="3">
        <f t="shared" si="8"/>
        <v>22938</v>
      </c>
      <c r="Y264" s="3">
        <f t="shared" si="9"/>
        <v>8227.9982280000004</v>
      </c>
    </row>
    <row r="265" spans="1:25" x14ac:dyDescent="0.2">
      <c r="A265">
        <v>262</v>
      </c>
      <c r="B265">
        <v>34347</v>
      </c>
      <c r="C265">
        <v>1</v>
      </c>
      <c r="D265">
        <v>4893</v>
      </c>
      <c r="E265">
        <v>1</v>
      </c>
      <c r="F265">
        <v>903</v>
      </c>
      <c r="G265">
        <v>18.454899999999999</v>
      </c>
      <c r="H265">
        <v>0.18454899999999999</v>
      </c>
      <c r="I265">
        <v>23.5</v>
      </c>
      <c r="J265">
        <v>60</v>
      </c>
      <c r="K265">
        <v>5207</v>
      </c>
      <c r="L265" t="s">
        <v>158</v>
      </c>
      <c r="M265" t="s">
        <v>159</v>
      </c>
      <c r="N265" t="s">
        <v>160</v>
      </c>
      <c r="O265" t="s">
        <v>161</v>
      </c>
      <c r="P265" t="s">
        <v>162</v>
      </c>
      <c r="Q265" t="s">
        <v>163</v>
      </c>
      <c r="R265" t="s">
        <v>164</v>
      </c>
      <c r="S265" t="s">
        <v>14</v>
      </c>
      <c r="T265">
        <v>0.184549356223175</v>
      </c>
      <c r="U265">
        <v>0.38797120252968298</v>
      </c>
      <c r="V265">
        <v>2.1022625625445599</v>
      </c>
      <c r="W265">
        <v>0</v>
      </c>
      <c r="X265" s="3">
        <f t="shared" si="8"/>
        <v>4893</v>
      </c>
      <c r="Y265" s="3">
        <f t="shared" si="9"/>
        <v>902.99825699999997</v>
      </c>
    </row>
    <row r="266" spans="1:25" x14ac:dyDescent="0.2">
      <c r="A266">
        <v>263</v>
      </c>
      <c r="B266">
        <v>34356</v>
      </c>
      <c r="C266">
        <v>1</v>
      </c>
      <c r="D266">
        <v>29119</v>
      </c>
      <c r="E266">
        <v>3</v>
      </c>
      <c r="F266">
        <v>2398</v>
      </c>
      <c r="G266">
        <v>8.2351700000000001</v>
      </c>
      <c r="H266">
        <v>8.23517E-2</v>
      </c>
      <c r="I266">
        <v>24.9</v>
      </c>
      <c r="J266">
        <v>40.299999999999997</v>
      </c>
      <c r="K266">
        <v>5207</v>
      </c>
      <c r="L266" t="s">
        <v>158</v>
      </c>
      <c r="M266" t="s">
        <v>159</v>
      </c>
      <c r="N266" t="s">
        <v>160</v>
      </c>
      <c r="O266" t="s">
        <v>161</v>
      </c>
      <c r="P266" t="s">
        <v>162</v>
      </c>
      <c r="Q266" t="s">
        <v>163</v>
      </c>
      <c r="R266" t="s">
        <v>164</v>
      </c>
      <c r="S266" t="s">
        <v>14</v>
      </c>
      <c r="T266">
        <v>0</v>
      </c>
      <c r="U266">
        <v>0</v>
      </c>
      <c r="V266" t="s">
        <v>241</v>
      </c>
      <c r="W266">
        <v>0</v>
      </c>
      <c r="X266" s="3">
        <f t="shared" si="8"/>
        <v>29119</v>
      </c>
      <c r="Y266" s="3">
        <f t="shared" si="9"/>
        <v>2397.9991522999999</v>
      </c>
    </row>
    <row r="267" spans="1:25" x14ac:dyDescent="0.2">
      <c r="A267">
        <v>264</v>
      </c>
      <c r="B267">
        <v>34357</v>
      </c>
      <c r="C267">
        <v>1</v>
      </c>
      <c r="D267">
        <v>16164</v>
      </c>
      <c r="E267">
        <v>3</v>
      </c>
      <c r="F267">
        <v>8670</v>
      </c>
      <c r="G267">
        <v>53.637700000000002</v>
      </c>
      <c r="H267">
        <v>0.53996500000000003</v>
      </c>
      <c r="I267">
        <v>32.1</v>
      </c>
      <c r="J267">
        <v>58</v>
      </c>
      <c r="K267">
        <v>5207</v>
      </c>
      <c r="L267" t="s">
        <v>158</v>
      </c>
      <c r="M267" t="s">
        <v>159</v>
      </c>
      <c r="N267" t="s">
        <v>160</v>
      </c>
      <c r="O267" t="s">
        <v>161</v>
      </c>
      <c r="P267" t="s">
        <v>162</v>
      </c>
      <c r="Q267" t="s">
        <v>163</v>
      </c>
      <c r="R267" t="s">
        <v>164</v>
      </c>
      <c r="S267" t="s">
        <v>14</v>
      </c>
      <c r="T267">
        <v>0</v>
      </c>
      <c r="U267">
        <v>0</v>
      </c>
      <c r="V267" t="s">
        <v>241</v>
      </c>
      <c r="W267">
        <v>0</v>
      </c>
      <c r="X267" s="3">
        <f t="shared" si="8"/>
        <v>16164</v>
      </c>
      <c r="Y267" s="3">
        <f t="shared" si="9"/>
        <v>8727.9942600000013</v>
      </c>
    </row>
    <row r="268" spans="1:25" x14ac:dyDescent="0.2">
      <c r="A268">
        <v>265</v>
      </c>
      <c r="B268">
        <v>34358</v>
      </c>
      <c r="C268">
        <v>1</v>
      </c>
      <c r="D268">
        <v>19303</v>
      </c>
      <c r="E268">
        <v>1</v>
      </c>
      <c r="F268">
        <v>6524</v>
      </c>
      <c r="G268">
        <v>33.797899999999998</v>
      </c>
      <c r="H268">
        <v>0.33797899999999997</v>
      </c>
      <c r="I268">
        <v>28.1</v>
      </c>
      <c r="J268">
        <v>60</v>
      </c>
      <c r="K268">
        <v>5207</v>
      </c>
      <c r="L268" t="s">
        <v>158</v>
      </c>
      <c r="M268" t="s">
        <v>159</v>
      </c>
      <c r="N268" t="s">
        <v>160</v>
      </c>
      <c r="O268" t="s">
        <v>161</v>
      </c>
      <c r="P268" t="s">
        <v>162</v>
      </c>
      <c r="Q268" t="s">
        <v>163</v>
      </c>
      <c r="R268" t="s">
        <v>164</v>
      </c>
      <c r="S268" t="s">
        <v>14</v>
      </c>
      <c r="T268">
        <v>0</v>
      </c>
      <c r="U268">
        <v>0</v>
      </c>
      <c r="V268" t="s">
        <v>241</v>
      </c>
      <c r="W268">
        <v>0</v>
      </c>
      <c r="X268" s="3">
        <f t="shared" si="8"/>
        <v>19303</v>
      </c>
      <c r="Y268" s="3">
        <f t="shared" si="9"/>
        <v>6524.0086369999999</v>
      </c>
    </row>
    <row r="269" spans="1:25" x14ac:dyDescent="0.2">
      <c r="A269">
        <v>266</v>
      </c>
      <c r="B269">
        <v>34366</v>
      </c>
      <c r="C269">
        <v>1</v>
      </c>
      <c r="D269">
        <v>12229</v>
      </c>
      <c r="E269">
        <v>2</v>
      </c>
      <c r="F269">
        <v>1922</v>
      </c>
      <c r="G269">
        <v>15.716699999999999</v>
      </c>
      <c r="H269">
        <v>0.157167</v>
      </c>
      <c r="I269">
        <v>25.2</v>
      </c>
      <c r="J269">
        <v>60</v>
      </c>
      <c r="K269">
        <v>5207</v>
      </c>
      <c r="L269" t="s">
        <v>158</v>
      </c>
      <c r="M269" t="s">
        <v>159</v>
      </c>
      <c r="N269" t="s">
        <v>160</v>
      </c>
      <c r="O269" t="s">
        <v>161</v>
      </c>
      <c r="P269" t="s">
        <v>162</v>
      </c>
      <c r="Q269" t="s">
        <v>163</v>
      </c>
      <c r="R269" t="s">
        <v>164</v>
      </c>
      <c r="S269" t="s">
        <v>14</v>
      </c>
      <c r="T269">
        <v>0</v>
      </c>
      <c r="U269">
        <v>0</v>
      </c>
      <c r="V269" t="s">
        <v>241</v>
      </c>
      <c r="W269">
        <v>0</v>
      </c>
      <c r="X269" s="3">
        <f t="shared" si="8"/>
        <v>12229</v>
      </c>
      <c r="Y269" s="3">
        <f t="shared" si="9"/>
        <v>1921.9952430000001</v>
      </c>
    </row>
    <row r="270" spans="1:25" x14ac:dyDescent="0.2">
      <c r="A270">
        <v>267</v>
      </c>
      <c r="B270">
        <v>34368</v>
      </c>
      <c r="C270">
        <v>1</v>
      </c>
      <c r="D270">
        <v>4057</v>
      </c>
      <c r="E270">
        <v>1</v>
      </c>
      <c r="F270">
        <v>634</v>
      </c>
      <c r="G270">
        <v>15.6273</v>
      </c>
      <c r="H270">
        <v>0.156273</v>
      </c>
      <c r="I270">
        <v>32.200000000000003</v>
      </c>
      <c r="J270">
        <v>60</v>
      </c>
      <c r="K270">
        <v>5207</v>
      </c>
      <c r="L270" t="s">
        <v>158</v>
      </c>
      <c r="M270" t="s">
        <v>159</v>
      </c>
      <c r="N270" t="s">
        <v>160</v>
      </c>
      <c r="O270" t="s">
        <v>161</v>
      </c>
      <c r="P270" t="s">
        <v>162</v>
      </c>
      <c r="Q270" t="s">
        <v>163</v>
      </c>
      <c r="R270" t="s">
        <v>164</v>
      </c>
      <c r="S270" t="s">
        <v>14</v>
      </c>
      <c r="T270">
        <v>0.156273108208035</v>
      </c>
      <c r="U270">
        <v>0.36315882435258801</v>
      </c>
      <c r="V270">
        <v>2.3238727924265801</v>
      </c>
      <c r="W270">
        <v>0</v>
      </c>
      <c r="X270" s="3">
        <f t="shared" si="8"/>
        <v>4057</v>
      </c>
      <c r="Y270" s="3">
        <f t="shared" si="9"/>
        <v>633.99956099999997</v>
      </c>
    </row>
    <row r="271" spans="1:25" x14ac:dyDescent="0.2">
      <c r="A271">
        <v>268</v>
      </c>
      <c r="B271">
        <v>34370</v>
      </c>
      <c r="C271">
        <v>1</v>
      </c>
      <c r="D271">
        <v>28912</v>
      </c>
      <c r="E271">
        <v>1</v>
      </c>
      <c r="F271">
        <v>3309</v>
      </c>
      <c r="G271">
        <v>11.4451</v>
      </c>
      <c r="H271">
        <v>0.114451</v>
      </c>
      <c r="I271">
        <v>26.2</v>
      </c>
      <c r="J271">
        <v>60</v>
      </c>
      <c r="K271">
        <v>5207</v>
      </c>
      <c r="L271" t="s">
        <v>158</v>
      </c>
      <c r="M271" t="s">
        <v>159</v>
      </c>
      <c r="N271" t="s">
        <v>160</v>
      </c>
      <c r="O271" t="s">
        <v>161</v>
      </c>
      <c r="P271" t="s">
        <v>162</v>
      </c>
      <c r="Q271" t="s">
        <v>163</v>
      </c>
      <c r="R271" t="s">
        <v>164</v>
      </c>
      <c r="S271" t="s">
        <v>14</v>
      </c>
      <c r="T271">
        <v>0</v>
      </c>
      <c r="U271">
        <v>0</v>
      </c>
      <c r="V271" t="s">
        <v>241</v>
      </c>
      <c r="W271">
        <v>0</v>
      </c>
      <c r="X271" s="3">
        <f t="shared" si="8"/>
        <v>28912</v>
      </c>
      <c r="Y271" s="3">
        <f t="shared" si="9"/>
        <v>3309.0073119999997</v>
      </c>
    </row>
    <row r="272" spans="1:25" x14ac:dyDescent="0.2">
      <c r="A272">
        <v>269</v>
      </c>
      <c r="B272">
        <v>34372</v>
      </c>
      <c r="C272">
        <v>1</v>
      </c>
      <c r="D272">
        <v>32086</v>
      </c>
      <c r="E272">
        <v>2</v>
      </c>
      <c r="F272">
        <v>3658</v>
      </c>
      <c r="G272">
        <v>11.400600000000001</v>
      </c>
      <c r="H272">
        <v>0.114006</v>
      </c>
      <c r="I272">
        <v>29.7</v>
      </c>
      <c r="J272">
        <v>60</v>
      </c>
      <c r="K272">
        <v>5207</v>
      </c>
      <c r="L272" t="s">
        <v>158</v>
      </c>
      <c r="M272" t="s">
        <v>159</v>
      </c>
      <c r="N272" t="s">
        <v>160</v>
      </c>
      <c r="O272" t="s">
        <v>161</v>
      </c>
      <c r="P272" t="s">
        <v>162</v>
      </c>
      <c r="Q272" t="s">
        <v>163</v>
      </c>
      <c r="R272" t="s">
        <v>164</v>
      </c>
      <c r="S272" t="s">
        <v>14</v>
      </c>
      <c r="T272">
        <v>0</v>
      </c>
      <c r="U272">
        <v>0</v>
      </c>
      <c r="V272" t="s">
        <v>241</v>
      </c>
      <c r="W272">
        <v>0</v>
      </c>
      <c r="X272" s="3">
        <f t="shared" si="8"/>
        <v>32086</v>
      </c>
      <c r="Y272" s="3">
        <f t="shared" si="9"/>
        <v>3657.9965159999997</v>
      </c>
    </row>
    <row r="273" spans="1:25" x14ac:dyDescent="0.2">
      <c r="A273">
        <v>270</v>
      </c>
      <c r="B273">
        <v>34373</v>
      </c>
      <c r="C273">
        <v>1</v>
      </c>
      <c r="D273">
        <v>10781</v>
      </c>
      <c r="E273">
        <v>1</v>
      </c>
      <c r="F273">
        <v>5275</v>
      </c>
      <c r="G273">
        <v>48.928699999999999</v>
      </c>
      <c r="H273">
        <v>0.48928700000000003</v>
      </c>
      <c r="I273">
        <v>25.1</v>
      </c>
      <c r="J273">
        <v>60</v>
      </c>
      <c r="K273">
        <v>5207</v>
      </c>
      <c r="L273" t="s">
        <v>158</v>
      </c>
      <c r="M273" t="s">
        <v>159</v>
      </c>
      <c r="N273" t="s">
        <v>160</v>
      </c>
      <c r="O273" t="s">
        <v>161</v>
      </c>
      <c r="P273" t="s">
        <v>162</v>
      </c>
      <c r="Q273" t="s">
        <v>163</v>
      </c>
      <c r="R273" t="s">
        <v>164</v>
      </c>
      <c r="S273" t="s">
        <v>14</v>
      </c>
      <c r="T273">
        <v>0</v>
      </c>
      <c r="U273">
        <v>0</v>
      </c>
      <c r="V273" t="s">
        <v>241</v>
      </c>
      <c r="W273">
        <v>0</v>
      </c>
      <c r="X273" s="3">
        <f t="shared" si="8"/>
        <v>10781</v>
      </c>
      <c r="Y273" s="3">
        <f t="shared" si="9"/>
        <v>5275.0031470000004</v>
      </c>
    </row>
    <row r="274" spans="1:25" x14ac:dyDescent="0.2">
      <c r="A274">
        <v>271</v>
      </c>
      <c r="B274">
        <v>34377</v>
      </c>
      <c r="C274">
        <v>1</v>
      </c>
      <c r="D274">
        <v>3441</v>
      </c>
      <c r="E274">
        <v>1</v>
      </c>
      <c r="F274">
        <v>498</v>
      </c>
      <c r="G274">
        <v>14.4725</v>
      </c>
      <c r="H274">
        <v>0.14472499999999999</v>
      </c>
      <c r="I274">
        <v>31.8</v>
      </c>
      <c r="J274">
        <v>60</v>
      </c>
      <c r="K274">
        <v>5207</v>
      </c>
      <c r="L274" t="s">
        <v>158</v>
      </c>
      <c r="M274" t="s">
        <v>159</v>
      </c>
      <c r="N274" t="s">
        <v>160</v>
      </c>
      <c r="O274" t="s">
        <v>161</v>
      </c>
      <c r="P274" t="s">
        <v>162</v>
      </c>
      <c r="Q274" t="s">
        <v>163</v>
      </c>
      <c r="R274" t="s">
        <v>164</v>
      </c>
      <c r="S274" t="s">
        <v>14</v>
      </c>
      <c r="T274">
        <v>0.144725370531822</v>
      </c>
      <c r="U274">
        <v>0.35187486439964</v>
      </c>
      <c r="V274">
        <v>2.4313281293155802</v>
      </c>
      <c r="W274">
        <v>0</v>
      </c>
      <c r="X274" s="3">
        <f t="shared" si="8"/>
        <v>3441</v>
      </c>
      <c r="Y274" s="3">
        <f t="shared" si="9"/>
        <v>497.99872499999998</v>
      </c>
    </row>
    <row r="275" spans="1:25" x14ac:dyDescent="0.2">
      <c r="A275">
        <v>272</v>
      </c>
      <c r="B275">
        <v>34378</v>
      </c>
      <c r="C275">
        <v>1</v>
      </c>
      <c r="D275">
        <v>115152</v>
      </c>
      <c r="E275">
        <v>17</v>
      </c>
      <c r="F275">
        <v>28743</v>
      </c>
      <c r="G275">
        <v>24.960899999999999</v>
      </c>
      <c r="H275">
        <v>0.281246</v>
      </c>
      <c r="I275">
        <v>27.2</v>
      </c>
      <c r="J275">
        <v>60</v>
      </c>
      <c r="K275">
        <v>5207</v>
      </c>
      <c r="L275" t="s">
        <v>158</v>
      </c>
      <c r="M275" t="s">
        <v>159</v>
      </c>
      <c r="N275" t="s">
        <v>160</v>
      </c>
      <c r="O275" t="s">
        <v>161</v>
      </c>
      <c r="P275" t="s">
        <v>162</v>
      </c>
      <c r="Q275" t="s">
        <v>163</v>
      </c>
      <c r="R275" t="s">
        <v>164</v>
      </c>
      <c r="S275" t="s">
        <v>14</v>
      </c>
      <c r="T275">
        <v>0</v>
      </c>
      <c r="U275">
        <v>0</v>
      </c>
      <c r="V275" t="s">
        <v>241</v>
      </c>
      <c r="W275">
        <v>0.02</v>
      </c>
      <c r="X275" s="3">
        <f t="shared" si="8"/>
        <v>115152</v>
      </c>
      <c r="Y275" s="3">
        <f t="shared" si="9"/>
        <v>32386.039391999999</v>
      </c>
    </row>
    <row r="276" spans="1:25" x14ac:dyDescent="0.2">
      <c r="A276">
        <v>273</v>
      </c>
      <c r="B276">
        <v>34383</v>
      </c>
      <c r="C276">
        <v>1</v>
      </c>
      <c r="D276">
        <v>7340</v>
      </c>
      <c r="E276">
        <v>2</v>
      </c>
      <c r="F276">
        <v>5364</v>
      </c>
      <c r="G276">
        <v>73.078999999999994</v>
      </c>
      <c r="H276">
        <v>0.98092599999999996</v>
      </c>
      <c r="I276">
        <v>27</v>
      </c>
      <c r="J276">
        <v>60</v>
      </c>
      <c r="K276">
        <v>5207</v>
      </c>
      <c r="L276" t="s">
        <v>158</v>
      </c>
      <c r="M276" t="s">
        <v>159</v>
      </c>
      <c r="N276" t="s">
        <v>160</v>
      </c>
      <c r="O276" t="s">
        <v>161</v>
      </c>
      <c r="P276" t="s">
        <v>162</v>
      </c>
      <c r="Q276" t="s">
        <v>163</v>
      </c>
      <c r="R276" t="s">
        <v>164</v>
      </c>
      <c r="S276" t="s">
        <v>14</v>
      </c>
      <c r="T276">
        <v>0</v>
      </c>
      <c r="U276">
        <v>0</v>
      </c>
      <c r="V276" t="s">
        <v>241</v>
      </c>
      <c r="W276">
        <v>0</v>
      </c>
      <c r="X276" s="3">
        <f t="shared" si="8"/>
        <v>7340</v>
      </c>
      <c r="Y276" s="3">
        <f t="shared" si="9"/>
        <v>7199.9968399999998</v>
      </c>
    </row>
    <row r="277" spans="1:25" x14ac:dyDescent="0.2">
      <c r="A277">
        <v>274</v>
      </c>
      <c r="B277">
        <v>34385</v>
      </c>
      <c r="C277">
        <v>1</v>
      </c>
      <c r="D277">
        <v>45106</v>
      </c>
      <c r="E277">
        <v>7</v>
      </c>
      <c r="F277">
        <v>18060</v>
      </c>
      <c r="G277">
        <v>40.039000000000001</v>
      </c>
      <c r="H277">
        <v>0.482597</v>
      </c>
      <c r="I277">
        <v>27.9</v>
      </c>
      <c r="J277">
        <v>60</v>
      </c>
      <c r="K277">
        <v>5207</v>
      </c>
      <c r="L277" t="s">
        <v>158</v>
      </c>
      <c r="M277" t="s">
        <v>159</v>
      </c>
      <c r="N277" t="s">
        <v>160</v>
      </c>
      <c r="O277" t="s">
        <v>161</v>
      </c>
      <c r="P277" t="s">
        <v>162</v>
      </c>
      <c r="Q277" t="s">
        <v>163</v>
      </c>
      <c r="R277" t="s">
        <v>164</v>
      </c>
      <c r="S277" t="s">
        <v>14</v>
      </c>
      <c r="T277">
        <v>0</v>
      </c>
      <c r="U277">
        <v>0</v>
      </c>
      <c r="V277" t="s">
        <v>241</v>
      </c>
      <c r="W277">
        <v>0.01</v>
      </c>
      <c r="X277" s="3">
        <f t="shared" si="8"/>
        <v>45106</v>
      </c>
      <c r="Y277" s="3">
        <f t="shared" si="9"/>
        <v>21768.020282000001</v>
      </c>
    </row>
    <row r="278" spans="1:25" x14ac:dyDescent="0.2">
      <c r="A278">
        <v>275</v>
      </c>
      <c r="B278">
        <v>34386</v>
      </c>
      <c r="C278">
        <v>1</v>
      </c>
      <c r="D278">
        <v>9027</v>
      </c>
      <c r="E278">
        <v>1</v>
      </c>
      <c r="F278">
        <v>402</v>
      </c>
      <c r="G278">
        <v>4.4533100000000001</v>
      </c>
      <c r="H278">
        <v>4.4533099999999999E-2</v>
      </c>
      <c r="I278">
        <v>31</v>
      </c>
      <c r="J278">
        <v>60</v>
      </c>
      <c r="K278">
        <v>5207</v>
      </c>
      <c r="L278" t="s">
        <v>158</v>
      </c>
      <c r="M278" t="s">
        <v>159</v>
      </c>
      <c r="N278" t="s">
        <v>160</v>
      </c>
      <c r="O278" t="s">
        <v>161</v>
      </c>
      <c r="P278" t="s">
        <v>162</v>
      </c>
      <c r="Q278" t="s">
        <v>163</v>
      </c>
      <c r="R278" t="s">
        <v>164</v>
      </c>
      <c r="S278" t="s">
        <v>14</v>
      </c>
      <c r="T278">
        <v>0</v>
      </c>
      <c r="U278">
        <v>0</v>
      </c>
      <c r="V278" t="s">
        <v>241</v>
      </c>
      <c r="W278">
        <v>0</v>
      </c>
      <c r="X278" s="3">
        <f t="shared" si="8"/>
        <v>9027</v>
      </c>
      <c r="Y278" s="3">
        <f t="shared" si="9"/>
        <v>402.00029369999999</v>
      </c>
    </row>
    <row r="279" spans="1:25" x14ac:dyDescent="0.2">
      <c r="A279">
        <v>276</v>
      </c>
      <c r="B279">
        <v>34389</v>
      </c>
      <c r="C279">
        <v>1</v>
      </c>
      <c r="D279">
        <v>34651</v>
      </c>
      <c r="E279">
        <v>1</v>
      </c>
      <c r="F279">
        <v>829</v>
      </c>
      <c r="G279">
        <v>2.3924300000000001</v>
      </c>
      <c r="H279">
        <v>2.3924299999999999E-2</v>
      </c>
      <c r="I279">
        <v>32.1</v>
      </c>
      <c r="J279">
        <v>0</v>
      </c>
      <c r="K279">
        <v>5207</v>
      </c>
      <c r="L279" t="s">
        <v>158</v>
      </c>
      <c r="M279" t="s">
        <v>159</v>
      </c>
      <c r="N279" t="s">
        <v>160</v>
      </c>
      <c r="O279" t="s">
        <v>161</v>
      </c>
      <c r="P279" t="s">
        <v>162</v>
      </c>
      <c r="Q279" t="s">
        <v>163</v>
      </c>
      <c r="R279" t="s">
        <v>164</v>
      </c>
      <c r="S279" t="s">
        <v>14</v>
      </c>
      <c r="T279">
        <v>0</v>
      </c>
      <c r="U279">
        <v>0</v>
      </c>
      <c r="V279" t="s">
        <v>241</v>
      </c>
      <c r="W279">
        <v>0</v>
      </c>
      <c r="X279" s="3">
        <f t="shared" si="8"/>
        <v>34651</v>
      </c>
      <c r="Y279" s="3">
        <f t="shared" si="9"/>
        <v>829.00091929999996</v>
      </c>
    </row>
    <row r="280" spans="1:25" x14ac:dyDescent="0.2">
      <c r="A280">
        <v>277</v>
      </c>
      <c r="B280">
        <v>34394</v>
      </c>
      <c r="C280">
        <v>1</v>
      </c>
      <c r="D280">
        <v>5642</v>
      </c>
      <c r="E280">
        <v>1</v>
      </c>
      <c r="F280">
        <v>368</v>
      </c>
      <c r="G280">
        <v>6.5225099999999996</v>
      </c>
      <c r="H280">
        <v>6.5225099999999994E-2</v>
      </c>
      <c r="I280">
        <v>32.1</v>
      </c>
      <c r="J280">
        <v>60</v>
      </c>
      <c r="K280">
        <v>5207</v>
      </c>
      <c r="L280" t="s">
        <v>158</v>
      </c>
      <c r="M280" t="s">
        <v>159</v>
      </c>
      <c r="N280" t="s">
        <v>160</v>
      </c>
      <c r="O280" t="s">
        <v>161</v>
      </c>
      <c r="P280" t="s">
        <v>162</v>
      </c>
      <c r="Q280" t="s">
        <v>163</v>
      </c>
      <c r="R280" t="s">
        <v>164</v>
      </c>
      <c r="S280" t="s">
        <v>14</v>
      </c>
      <c r="T280">
        <v>6.5225097483162006E-2</v>
      </c>
      <c r="U280">
        <v>0.246944513297607</v>
      </c>
      <c r="V280">
        <v>3.7860351739812499</v>
      </c>
      <c r="W280">
        <v>0</v>
      </c>
      <c r="X280" s="3">
        <f t="shared" si="8"/>
        <v>5642</v>
      </c>
      <c r="Y280" s="3">
        <f t="shared" si="9"/>
        <v>368.00001419999995</v>
      </c>
    </row>
    <row r="281" spans="1:25" x14ac:dyDescent="0.2">
      <c r="A281">
        <v>278</v>
      </c>
      <c r="B281">
        <v>34399</v>
      </c>
      <c r="C281">
        <v>1</v>
      </c>
      <c r="D281">
        <v>57741</v>
      </c>
      <c r="E281">
        <v>3</v>
      </c>
      <c r="F281">
        <v>10068</v>
      </c>
      <c r="G281">
        <v>17.436499999999999</v>
      </c>
      <c r="H281">
        <v>0.184895</v>
      </c>
      <c r="I281">
        <v>23.5</v>
      </c>
      <c r="J281">
        <v>60</v>
      </c>
      <c r="K281">
        <v>5207</v>
      </c>
      <c r="L281" t="s">
        <v>158</v>
      </c>
      <c r="M281" t="s">
        <v>159</v>
      </c>
      <c r="N281" t="s">
        <v>160</v>
      </c>
      <c r="O281" t="s">
        <v>161</v>
      </c>
      <c r="P281" t="s">
        <v>162</v>
      </c>
      <c r="Q281" t="s">
        <v>163</v>
      </c>
      <c r="R281" t="s">
        <v>164</v>
      </c>
      <c r="S281" t="s">
        <v>14</v>
      </c>
      <c r="T281">
        <v>0</v>
      </c>
      <c r="U281">
        <v>0</v>
      </c>
      <c r="V281" t="s">
        <v>241</v>
      </c>
      <c r="W281">
        <v>0</v>
      </c>
      <c r="X281" s="3">
        <f t="shared" si="8"/>
        <v>57741</v>
      </c>
      <c r="Y281" s="3">
        <f t="shared" si="9"/>
        <v>10676.022195</v>
      </c>
    </row>
    <row r="282" spans="1:25" x14ac:dyDescent="0.2">
      <c r="A282">
        <v>279</v>
      </c>
      <c r="B282">
        <v>34403</v>
      </c>
      <c r="C282">
        <v>1</v>
      </c>
      <c r="D282">
        <v>768</v>
      </c>
      <c r="E282">
        <v>1</v>
      </c>
      <c r="F282">
        <v>748</v>
      </c>
      <c r="G282">
        <v>97.395799999999994</v>
      </c>
      <c r="H282">
        <v>0.97395799999999999</v>
      </c>
      <c r="I282">
        <v>16.2</v>
      </c>
      <c r="J282">
        <v>60</v>
      </c>
      <c r="K282">
        <v>5207</v>
      </c>
      <c r="L282" t="s">
        <v>158</v>
      </c>
      <c r="M282" t="s">
        <v>159</v>
      </c>
      <c r="N282" t="s">
        <v>160</v>
      </c>
      <c r="O282" t="s">
        <v>161</v>
      </c>
      <c r="P282" t="s">
        <v>162</v>
      </c>
      <c r="Q282" t="s">
        <v>163</v>
      </c>
      <c r="R282" t="s">
        <v>164</v>
      </c>
      <c r="S282" t="s">
        <v>14</v>
      </c>
      <c r="T282">
        <v>0.97395833333333304</v>
      </c>
      <c r="U282">
        <v>0.159363002952774</v>
      </c>
      <c r="V282">
        <v>0.163624045812474</v>
      </c>
      <c r="W282">
        <v>0</v>
      </c>
      <c r="X282" s="3">
        <f t="shared" si="8"/>
        <v>768</v>
      </c>
      <c r="Y282" s="3">
        <f t="shared" si="9"/>
        <v>747.99974399999996</v>
      </c>
    </row>
    <row r="283" spans="1:25" x14ac:dyDescent="0.2">
      <c r="A283">
        <v>280</v>
      </c>
      <c r="B283">
        <v>34404</v>
      </c>
      <c r="C283">
        <v>1</v>
      </c>
      <c r="D283">
        <v>35108</v>
      </c>
      <c r="E283">
        <v>1</v>
      </c>
      <c r="F283">
        <v>281</v>
      </c>
      <c r="G283">
        <v>0.80038699999999996</v>
      </c>
      <c r="H283">
        <v>8.0038699999999997E-3</v>
      </c>
      <c r="I283">
        <v>24.2</v>
      </c>
      <c r="J283">
        <v>60</v>
      </c>
      <c r="K283">
        <v>5207</v>
      </c>
      <c r="L283" t="s">
        <v>158</v>
      </c>
      <c r="M283" t="s">
        <v>159</v>
      </c>
      <c r="N283" t="s">
        <v>160</v>
      </c>
      <c r="O283" t="s">
        <v>161</v>
      </c>
      <c r="P283" t="s">
        <v>162</v>
      </c>
      <c r="Q283" t="s">
        <v>163</v>
      </c>
      <c r="R283" t="s">
        <v>164</v>
      </c>
      <c r="S283" t="s">
        <v>14</v>
      </c>
      <c r="T283">
        <v>0</v>
      </c>
      <c r="U283">
        <v>0</v>
      </c>
      <c r="V283" t="s">
        <v>241</v>
      </c>
      <c r="W283">
        <v>0</v>
      </c>
      <c r="X283" s="3">
        <f t="shared" si="8"/>
        <v>35108</v>
      </c>
      <c r="Y283" s="3">
        <f t="shared" si="9"/>
        <v>280.99986796000002</v>
      </c>
    </row>
    <row r="284" spans="1:25" x14ac:dyDescent="0.2">
      <c r="A284">
        <v>281</v>
      </c>
      <c r="B284">
        <v>34411</v>
      </c>
      <c r="C284">
        <v>1</v>
      </c>
      <c r="D284">
        <v>25188</v>
      </c>
      <c r="E284">
        <v>2</v>
      </c>
      <c r="F284">
        <v>5324</v>
      </c>
      <c r="G284">
        <v>21.137</v>
      </c>
      <c r="H284">
        <v>0.21137</v>
      </c>
      <c r="I284">
        <v>27.2</v>
      </c>
      <c r="J284">
        <v>60</v>
      </c>
      <c r="K284">
        <v>5207</v>
      </c>
      <c r="L284" t="s">
        <v>158</v>
      </c>
      <c r="M284" t="s">
        <v>159</v>
      </c>
      <c r="N284" t="s">
        <v>160</v>
      </c>
      <c r="O284" t="s">
        <v>161</v>
      </c>
      <c r="P284" t="s">
        <v>162</v>
      </c>
      <c r="Q284" t="s">
        <v>163</v>
      </c>
      <c r="R284" t="s">
        <v>164</v>
      </c>
      <c r="S284" t="s">
        <v>14</v>
      </c>
      <c r="T284">
        <v>0</v>
      </c>
      <c r="U284">
        <v>0</v>
      </c>
      <c r="V284" t="s">
        <v>241</v>
      </c>
      <c r="W284">
        <v>0</v>
      </c>
      <c r="X284" s="3">
        <f t="shared" si="8"/>
        <v>25188</v>
      </c>
      <c r="Y284" s="3">
        <f t="shared" si="9"/>
        <v>5323.9875600000005</v>
      </c>
    </row>
    <row r="285" spans="1:25" x14ac:dyDescent="0.2">
      <c r="A285">
        <v>282</v>
      </c>
      <c r="B285">
        <v>34414</v>
      </c>
      <c r="C285">
        <v>1</v>
      </c>
      <c r="D285">
        <v>14656</v>
      </c>
      <c r="E285">
        <v>1</v>
      </c>
      <c r="F285">
        <v>5347</v>
      </c>
      <c r="G285">
        <v>36.483400000000003</v>
      </c>
      <c r="H285">
        <v>0.36483399999999999</v>
      </c>
      <c r="I285">
        <v>18.899999999999999</v>
      </c>
      <c r="J285">
        <v>60</v>
      </c>
      <c r="K285">
        <v>5207</v>
      </c>
      <c r="L285" t="s">
        <v>158</v>
      </c>
      <c r="M285" t="s">
        <v>159</v>
      </c>
      <c r="N285" t="s">
        <v>160</v>
      </c>
      <c r="O285" t="s">
        <v>161</v>
      </c>
      <c r="P285" t="s">
        <v>162</v>
      </c>
      <c r="Q285" t="s">
        <v>163</v>
      </c>
      <c r="R285" t="s">
        <v>164</v>
      </c>
      <c r="S285" t="s">
        <v>14</v>
      </c>
      <c r="T285">
        <v>0</v>
      </c>
      <c r="U285">
        <v>0</v>
      </c>
      <c r="V285" t="s">
        <v>241</v>
      </c>
      <c r="W285">
        <v>0</v>
      </c>
      <c r="X285" s="3">
        <f t="shared" si="8"/>
        <v>14656</v>
      </c>
      <c r="Y285" s="3">
        <f t="shared" si="9"/>
        <v>5347.0071040000003</v>
      </c>
    </row>
    <row r="286" spans="1:25" x14ac:dyDescent="0.2">
      <c r="A286">
        <v>283</v>
      </c>
      <c r="B286">
        <v>34417</v>
      </c>
      <c r="C286">
        <v>1</v>
      </c>
      <c r="D286">
        <v>10491</v>
      </c>
      <c r="E286">
        <v>1</v>
      </c>
      <c r="F286">
        <v>674</v>
      </c>
      <c r="G286">
        <v>6.42455</v>
      </c>
      <c r="H286">
        <v>6.4245499999999997E-2</v>
      </c>
      <c r="I286">
        <v>26.5</v>
      </c>
      <c r="J286">
        <v>60</v>
      </c>
      <c r="K286">
        <v>5207</v>
      </c>
      <c r="L286" t="s">
        <v>158</v>
      </c>
      <c r="M286" t="s">
        <v>159</v>
      </c>
      <c r="N286" t="s">
        <v>160</v>
      </c>
      <c r="O286" t="s">
        <v>161</v>
      </c>
      <c r="P286" t="s">
        <v>162</v>
      </c>
      <c r="Q286" t="s">
        <v>163</v>
      </c>
      <c r="R286" t="s">
        <v>164</v>
      </c>
      <c r="S286" t="s">
        <v>14</v>
      </c>
      <c r="T286">
        <v>0</v>
      </c>
      <c r="U286">
        <v>0</v>
      </c>
      <c r="V286" t="s">
        <v>241</v>
      </c>
      <c r="W286">
        <v>0</v>
      </c>
      <c r="X286" s="3">
        <f t="shared" si="8"/>
        <v>10491</v>
      </c>
      <c r="Y286" s="3">
        <f t="shared" si="9"/>
        <v>673.99954049999997</v>
      </c>
    </row>
    <row r="287" spans="1:25" x14ac:dyDescent="0.2">
      <c r="A287">
        <v>284</v>
      </c>
      <c r="B287">
        <v>34418</v>
      </c>
      <c r="C287">
        <v>1</v>
      </c>
      <c r="D287">
        <v>121824</v>
      </c>
      <c r="E287">
        <v>11</v>
      </c>
      <c r="F287">
        <v>25314</v>
      </c>
      <c r="G287">
        <v>20.779199999999999</v>
      </c>
      <c r="H287">
        <v>0.24359700000000001</v>
      </c>
      <c r="I287">
        <v>29.9</v>
      </c>
      <c r="J287">
        <v>60</v>
      </c>
      <c r="K287">
        <v>5207</v>
      </c>
      <c r="L287" t="s">
        <v>158</v>
      </c>
      <c r="M287" t="s">
        <v>159</v>
      </c>
      <c r="N287" t="s">
        <v>160</v>
      </c>
      <c r="O287" t="s">
        <v>161</v>
      </c>
      <c r="P287" t="s">
        <v>162</v>
      </c>
      <c r="Q287" t="s">
        <v>163</v>
      </c>
      <c r="R287" t="s">
        <v>164</v>
      </c>
      <c r="S287" t="s">
        <v>14</v>
      </c>
      <c r="T287">
        <v>0</v>
      </c>
      <c r="U287">
        <v>0</v>
      </c>
      <c r="V287" t="s">
        <v>241</v>
      </c>
      <c r="W287">
        <v>0.01</v>
      </c>
      <c r="X287" s="3">
        <f t="shared" si="8"/>
        <v>121824</v>
      </c>
      <c r="Y287" s="3">
        <f t="shared" si="9"/>
        <v>29675.960928</v>
      </c>
    </row>
    <row r="288" spans="1:25" x14ac:dyDescent="0.2">
      <c r="A288">
        <v>285</v>
      </c>
      <c r="B288">
        <v>34422</v>
      </c>
      <c r="C288">
        <v>1</v>
      </c>
      <c r="D288">
        <v>312</v>
      </c>
      <c r="E288">
        <v>1</v>
      </c>
      <c r="F288">
        <v>264</v>
      </c>
      <c r="G288">
        <v>84.615399999999994</v>
      </c>
      <c r="H288">
        <v>0.84615399999999996</v>
      </c>
      <c r="I288">
        <v>17.5</v>
      </c>
      <c r="J288">
        <v>60</v>
      </c>
      <c r="K288">
        <v>5207</v>
      </c>
      <c r="L288" t="s">
        <v>158</v>
      </c>
      <c r="M288" t="s">
        <v>159</v>
      </c>
      <c r="N288" t="s">
        <v>160</v>
      </c>
      <c r="O288" t="s">
        <v>161</v>
      </c>
      <c r="P288" t="s">
        <v>162</v>
      </c>
      <c r="Q288" t="s">
        <v>163</v>
      </c>
      <c r="R288" t="s">
        <v>164</v>
      </c>
      <c r="S288" t="s">
        <v>14</v>
      </c>
      <c r="T288">
        <v>0.84615384615384603</v>
      </c>
      <c r="U288">
        <v>0.361380813008774</v>
      </c>
      <c r="V288">
        <v>0.42708641537400599</v>
      </c>
      <c r="W288">
        <v>0</v>
      </c>
      <c r="X288" s="3">
        <f t="shared" si="8"/>
        <v>312</v>
      </c>
      <c r="Y288" s="3">
        <f t="shared" si="9"/>
        <v>264.00004799999999</v>
      </c>
    </row>
    <row r="289" spans="1:25" x14ac:dyDescent="0.2">
      <c r="A289">
        <v>286</v>
      </c>
      <c r="B289">
        <v>34433</v>
      </c>
      <c r="C289">
        <v>1</v>
      </c>
      <c r="D289">
        <v>1699</v>
      </c>
      <c r="E289">
        <v>1</v>
      </c>
      <c r="F289">
        <v>1260</v>
      </c>
      <c r="G289">
        <v>74.161299999999997</v>
      </c>
      <c r="H289">
        <v>0.74161299999999997</v>
      </c>
      <c r="I289">
        <v>28.8</v>
      </c>
      <c r="J289">
        <v>60</v>
      </c>
      <c r="K289">
        <v>5207</v>
      </c>
      <c r="L289" t="s">
        <v>158</v>
      </c>
      <c r="M289" t="s">
        <v>159</v>
      </c>
      <c r="N289" t="s">
        <v>160</v>
      </c>
      <c r="O289" t="s">
        <v>161</v>
      </c>
      <c r="P289" t="s">
        <v>162</v>
      </c>
      <c r="Q289" t="s">
        <v>163</v>
      </c>
      <c r="R289" t="s">
        <v>164</v>
      </c>
      <c r="S289" t="s">
        <v>14</v>
      </c>
      <c r="T289">
        <v>0.74161271336080004</v>
      </c>
      <c r="U289">
        <v>0.43787686522151997</v>
      </c>
      <c r="V289">
        <v>0.59043872540584397</v>
      </c>
      <c r="W289">
        <v>0</v>
      </c>
      <c r="X289" s="3">
        <f t="shared" si="8"/>
        <v>1699</v>
      </c>
      <c r="Y289" s="3">
        <f t="shared" si="9"/>
        <v>1260.000487</v>
      </c>
    </row>
    <row r="290" spans="1:25" x14ac:dyDescent="0.2">
      <c r="A290">
        <v>287</v>
      </c>
      <c r="B290">
        <v>34434</v>
      </c>
      <c r="C290">
        <v>1</v>
      </c>
      <c r="D290">
        <v>12837</v>
      </c>
      <c r="E290">
        <v>2</v>
      </c>
      <c r="F290">
        <v>5388</v>
      </c>
      <c r="G290">
        <v>41.9724</v>
      </c>
      <c r="H290">
        <v>0.42026999999999998</v>
      </c>
      <c r="I290">
        <v>26.4</v>
      </c>
      <c r="J290">
        <v>60</v>
      </c>
      <c r="K290">
        <v>5207</v>
      </c>
      <c r="L290" t="s">
        <v>158</v>
      </c>
      <c r="M290" t="s">
        <v>159</v>
      </c>
      <c r="N290" t="s">
        <v>160</v>
      </c>
      <c r="O290" t="s">
        <v>161</v>
      </c>
      <c r="P290" t="s">
        <v>162</v>
      </c>
      <c r="Q290" t="s">
        <v>163</v>
      </c>
      <c r="R290" t="s">
        <v>164</v>
      </c>
      <c r="S290" t="s">
        <v>14</v>
      </c>
      <c r="T290">
        <v>0</v>
      </c>
      <c r="U290">
        <v>0</v>
      </c>
      <c r="V290" t="s">
        <v>241</v>
      </c>
      <c r="W290">
        <v>0</v>
      </c>
      <c r="X290" s="3">
        <f t="shared" si="8"/>
        <v>12837</v>
      </c>
      <c r="Y290" s="3">
        <f t="shared" si="9"/>
        <v>5395.0059899999997</v>
      </c>
    </row>
    <row r="291" spans="1:25" x14ac:dyDescent="0.2">
      <c r="A291">
        <v>288</v>
      </c>
      <c r="B291">
        <v>34436</v>
      </c>
      <c r="C291">
        <v>1</v>
      </c>
      <c r="D291">
        <v>20247</v>
      </c>
      <c r="E291">
        <v>3</v>
      </c>
      <c r="F291">
        <v>3271</v>
      </c>
      <c r="G291">
        <v>16.1555</v>
      </c>
      <c r="H291">
        <v>0.20180799999999999</v>
      </c>
      <c r="I291">
        <v>28.1</v>
      </c>
      <c r="J291">
        <v>60</v>
      </c>
      <c r="K291">
        <v>5207</v>
      </c>
      <c r="L291" t="s">
        <v>158</v>
      </c>
      <c r="M291" t="s">
        <v>159</v>
      </c>
      <c r="N291" t="s">
        <v>160</v>
      </c>
      <c r="O291" t="s">
        <v>161</v>
      </c>
      <c r="P291" t="s">
        <v>162</v>
      </c>
      <c r="Q291" t="s">
        <v>163</v>
      </c>
      <c r="R291" t="s">
        <v>164</v>
      </c>
      <c r="S291" t="s">
        <v>14</v>
      </c>
      <c r="T291">
        <v>0</v>
      </c>
      <c r="U291">
        <v>0</v>
      </c>
      <c r="V291" t="s">
        <v>241</v>
      </c>
      <c r="W291">
        <v>0</v>
      </c>
      <c r="X291" s="3">
        <f t="shared" si="8"/>
        <v>20247</v>
      </c>
      <c r="Y291" s="3">
        <f t="shared" si="9"/>
        <v>4086.0065759999998</v>
      </c>
    </row>
    <row r="292" spans="1:25" x14ac:dyDescent="0.2">
      <c r="A292">
        <v>289</v>
      </c>
      <c r="B292">
        <v>34437</v>
      </c>
      <c r="C292">
        <v>1</v>
      </c>
      <c r="D292">
        <v>29744</v>
      </c>
      <c r="E292">
        <v>3</v>
      </c>
      <c r="F292">
        <v>5333</v>
      </c>
      <c r="G292">
        <v>17.9297</v>
      </c>
      <c r="H292">
        <v>0.17929700000000001</v>
      </c>
      <c r="I292">
        <v>27.4</v>
      </c>
      <c r="J292">
        <v>60</v>
      </c>
      <c r="K292">
        <v>5207</v>
      </c>
      <c r="L292" t="s">
        <v>158</v>
      </c>
      <c r="M292" t="s">
        <v>159</v>
      </c>
      <c r="N292" t="s">
        <v>160</v>
      </c>
      <c r="O292" t="s">
        <v>161</v>
      </c>
      <c r="P292" t="s">
        <v>162</v>
      </c>
      <c r="Q292" t="s">
        <v>163</v>
      </c>
      <c r="R292" t="s">
        <v>164</v>
      </c>
      <c r="S292" t="s">
        <v>14</v>
      </c>
      <c r="T292">
        <v>0</v>
      </c>
      <c r="U292">
        <v>0</v>
      </c>
      <c r="V292" t="s">
        <v>241</v>
      </c>
      <c r="W292">
        <v>0</v>
      </c>
      <c r="X292" s="3">
        <f t="shared" si="8"/>
        <v>29744</v>
      </c>
      <c r="Y292" s="3">
        <f t="shared" si="9"/>
        <v>5333.0099680000003</v>
      </c>
    </row>
    <row r="293" spans="1:25" x14ac:dyDescent="0.2">
      <c r="A293">
        <v>290</v>
      </c>
      <c r="B293">
        <v>34441</v>
      </c>
      <c r="C293">
        <v>1</v>
      </c>
      <c r="D293">
        <v>11472</v>
      </c>
      <c r="E293">
        <v>2</v>
      </c>
      <c r="F293">
        <v>3312</v>
      </c>
      <c r="G293">
        <v>28.8703</v>
      </c>
      <c r="H293">
        <v>0.28870299999999999</v>
      </c>
      <c r="I293">
        <v>32.700000000000003</v>
      </c>
      <c r="J293">
        <v>60</v>
      </c>
      <c r="K293">
        <v>5207</v>
      </c>
      <c r="L293" t="s">
        <v>158</v>
      </c>
      <c r="M293" t="s">
        <v>159</v>
      </c>
      <c r="N293" t="s">
        <v>160</v>
      </c>
      <c r="O293" t="s">
        <v>161</v>
      </c>
      <c r="P293" t="s">
        <v>162</v>
      </c>
      <c r="Q293" t="s">
        <v>163</v>
      </c>
      <c r="R293" t="s">
        <v>164</v>
      </c>
      <c r="S293" t="s">
        <v>14</v>
      </c>
      <c r="T293">
        <v>0</v>
      </c>
      <c r="U293">
        <v>0</v>
      </c>
      <c r="V293" t="s">
        <v>241</v>
      </c>
      <c r="W293">
        <v>0</v>
      </c>
      <c r="X293" s="3">
        <f t="shared" si="8"/>
        <v>11472</v>
      </c>
      <c r="Y293" s="3">
        <f t="shared" si="9"/>
        <v>3312.0008159999998</v>
      </c>
    </row>
    <row r="294" spans="1:25" x14ac:dyDescent="0.2">
      <c r="A294">
        <v>291</v>
      </c>
      <c r="B294">
        <v>34449</v>
      </c>
      <c r="C294">
        <v>1</v>
      </c>
      <c r="D294">
        <v>28273</v>
      </c>
      <c r="E294">
        <v>2</v>
      </c>
      <c r="F294">
        <v>2199</v>
      </c>
      <c r="G294">
        <v>7.7777399999999997</v>
      </c>
      <c r="H294">
        <v>7.7777399999999997E-2</v>
      </c>
      <c r="I294">
        <v>33.299999999999997</v>
      </c>
      <c r="J294">
        <v>30</v>
      </c>
      <c r="K294">
        <v>5207</v>
      </c>
      <c r="L294" t="s">
        <v>158</v>
      </c>
      <c r="M294" t="s">
        <v>159</v>
      </c>
      <c r="N294" t="s">
        <v>160</v>
      </c>
      <c r="O294" t="s">
        <v>161</v>
      </c>
      <c r="P294" t="s">
        <v>162</v>
      </c>
      <c r="Q294" t="s">
        <v>163</v>
      </c>
      <c r="R294" t="s">
        <v>164</v>
      </c>
      <c r="S294" t="s">
        <v>14</v>
      </c>
      <c r="T294">
        <v>0</v>
      </c>
      <c r="U294">
        <v>0</v>
      </c>
      <c r="V294" t="s">
        <v>241</v>
      </c>
      <c r="W294">
        <v>0</v>
      </c>
      <c r="X294" s="3">
        <f t="shared" si="8"/>
        <v>28273</v>
      </c>
      <c r="Y294" s="3">
        <f t="shared" si="9"/>
        <v>2199.0004301999998</v>
      </c>
    </row>
    <row r="295" spans="1:25" x14ac:dyDescent="0.2">
      <c r="A295">
        <v>292</v>
      </c>
      <c r="B295">
        <v>34454</v>
      </c>
      <c r="C295">
        <v>1</v>
      </c>
      <c r="D295">
        <v>32150</v>
      </c>
      <c r="E295">
        <v>5</v>
      </c>
      <c r="F295">
        <v>7456</v>
      </c>
      <c r="G295">
        <v>23.191299999999998</v>
      </c>
      <c r="H295">
        <v>0.244448</v>
      </c>
      <c r="I295">
        <v>29.7</v>
      </c>
      <c r="J295">
        <v>60</v>
      </c>
      <c r="K295">
        <v>5207</v>
      </c>
      <c r="L295" t="s">
        <v>158</v>
      </c>
      <c r="M295" t="s">
        <v>159</v>
      </c>
      <c r="N295" t="s">
        <v>160</v>
      </c>
      <c r="O295" t="s">
        <v>161</v>
      </c>
      <c r="P295" t="s">
        <v>162</v>
      </c>
      <c r="Q295" t="s">
        <v>163</v>
      </c>
      <c r="R295" t="s">
        <v>164</v>
      </c>
      <c r="S295" t="s">
        <v>14</v>
      </c>
      <c r="T295">
        <v>0</v>
      </c>
      <c r="U295">
        <v>0</v>
      </c>
      <c r="V295" t="s">
        <v>241</v>
      </c>
      <c r="W295">
        <v>0.01</v>
      </c>
      <c r="X295" s="3">
        <f t="shared" si="8"/>
        <v>32150</v>
      </c>
      <c r="Y295" s="3">
        <f t="shared" si="9"/>
        <v>7859.0032000000001</v>
      </c>
    </row>
    <row r="296" spans="1:25" x14ac:dyDescent="0.2">
      <c r="A296">
        <v>293</v>
      </c>
      <c r="B296">
        <v>34455</v>
      </c>
      <c r="C296">
        <v>1</v>
      </c>
      <c r="D296">
        <v>578</v>
      </c>
      <c r="E296">
        <v>1</v>
      </c>
      <c r="F296">
        <v>568</v>
      </c>
      <c r="G296">
        <v>98.269900000000007</v>
      </c>
      <c r="H296">
        <v>0.98269899999999999</v>
      </c>
      <c r="I296">
        <v>31.5</v>
      </c>
      <c r="J296">
        <v>60</v>
      </c>
      <c r="K296">
        <v>5207</v>
      </c>
      <c r="L296" t="s">
        <v>158</v>
      </c>
      <c r="M296" t="s">
        <v>159</v>
      </c>
      <c r="N296" t="s">
        <v>160</v>
      </c>
      <c r="O296" t="s">
        <v>161</v>
      </c>
      <c r="P296" t="s">
        <v>162</v>
      </c>
      <c r="Q296" t="s">
        <v>163</v>
      </c>
      <c r="R296" t="s">
        <v>164</v>
      </c>
      <c r="S296" t="s">
        <v>14</v>
      </c>
      <c r="T296">
        <v>0.982698961937716</v>
      </c>
      <c r="U296">
        <v>0.13050355493193899</v>
      </c>
      <c r="V296">
        <v>0.13280115273003701</v>
      </c>
      <c r="W296">
        <v>0</v>
      </c>
      <c r="X296" s="3">
        <f t="shared" si="8"/>
        <v>578</v>
      </c>
      <c r="Y296" s="3">
        <f t="shared" si="9"/>
        <v>568.00002199999994</v>
      </c>
    </row>
    <row r="297" spans="1:25" x14ac:dyDescent="0.2">
      <c r="A297">
        <v>294</v>
      </c>
      <c r="B297">
        <v>34456</v>
      </c>
      <c r="C297">
        <v>1</v>
      </c>
      <c r="D297">
        <v>1145</v>
      </c>
      <c r="E297">
        <v>1</v>
      </c>
      <c r="F297">
        <v>354</v>
      </c>
      <c r="G297">
        <v>30.917000000000002</v>
      </c>
      <c r="H297">
        <v>0.30917</v>
      </c>
      <c r="I297">
        <v>37.1</v>
      </c>
      <c r="J297">
        <v>52</v>
      </c>
      <c r="K297">
        <v>5207</v>
      </c>
      <c r="L297" t="s">
        <v>158</v>
      </c>
      <c r="M297" t="s">
        <v>159</v>
      </c>
      <c r="N297" t="s">
        <v>160</v>
      </c>
      <c r="O297" t="s">
        <v>161</v>
      </c>
      <c r="P297" t="s">
        <v>162</v>
      </c>
      <c r="Q297" t="s">
        <v>163</v>
      </c>
      <c r="R297" t="s">
        <v>164</v>
      </c>
      <c r="S297" t="s">
        <v>14</v>
      </c>
      <c r="T297">
        <v>0.309170305676855</v>
      </c>
      <c r="U297">
        <v>0.46235346553205797</v>
      </c>
      <c r="V297">
        <v>1.49546530518137</v>
      </c>
      <c r="W297">
        <v>0</v>
      </c>
      <c r="X297" s="3">
        <f t="shared" si="8"/>
        <v>1145</v>
      </c>
      <c r="Y297" s="3">
        <f t="shared" si="9"/>
        <v>353.99964999999997</v>
      </c>
    </row>
    <row r="298" spans="1:25" x14ac:dyDescent="0.2">
      <c r="A298">
        <v>295</v>
      </c>
      <c r="B298">
        <v>34457</v>
      </c>
      <c r="C298">
        <v>1</v>
      </c>
      <c r="D298">
        <v>140956</v>
      </c>
      <c r="E298">
        <v>7</v>
      </c>
      <c r="F298">
        <v>10304</v>
      </c>
      <c r="G298">
        <v>7.3100800000000001</v>
      </c>
      <c r="H298">
        <v>7.3100799999999994E-2</v>
      </c>
      <c r="I298">
        <v>24.6</v>
      </c>
      <c r="J298">
        <v>60</v>
      </c>
      <c r="K298">
        <v>5207</v>
      </c>
      <c r="L298" t="s">
        <v>158</v>
      </c>
      <c r="M298" t="s">
        <v>159</v>
      </c>
      <c r="N298" t="s">
        <v>160</v>
      </c>
      <c r="O298" t="s">
        <v>161</v>
      </c>
      <c r="P298" t="s">
        <v>162</v>
      </c>
      <c r="Q298" t="s">
        <v>163</v>
      </c>
      <c r="R298" t="s">
        <v>164</v>
      </c>
      <c r="S298" t="s">
        <v>14</v>
      </c>
      <c r="T298">
        <v>0</v>
      </c>
      <c r="U298">
        <v>0</v>
      </c>
      <c r="V298" t="s">
        <v>241</v>
      </c>
      <c r="W298">
        <v>0.01</v>
      </c>
      <c r="X298" s="3">
        <f t="shared" si="8"/>
        <v>140956</v>
      </c>
      <c r="Y298" s="3">
        <f t="shared" si="9"/>
        <v>10303.996364799999</v>
      </c>
    </row>
    <row r="299" spans="1:25" x14ac:dyDescent="0.2">
      <c r="A299">
        <v>296</v>
      </c>
      <c r="B299">
        <v>34465</v>
      </c>
      <c r="C299">
        <v>1</v>
      </c>
      <c r="D299">
        <v>114824</v>
      </c>
      <c r="E299">
        <v>7</v>
      </c>
      <c r="F299">
        <v>10609</v>
      </c>
      <c r="G299">
        <v>9.2393599999999996</v>
      </c>
      <c r="H299">
        <v>9.2393600000000006E-2</v>
      </c>
      <c r="I299">
        <v>23.3</v>
      </c>
      <c r="J299">
        <v>60</v>
      </c>
      <c r="K299">
        <v>5207</v>
      </c>
      <c r="L299" t="s">
        <v>158</v>
      </c>
      <c r="M299" t="s">
        <v>159</v>
      </c>
      <c r="N299" t="s">
        <v>160</v>
      </c>
      <c r="O299" t="s">
        <v>161</v>
      </c>
      <c r="P299" t="s">
        <v>162</v>
      </c>
      <c r="Q299" t="s">
        <v>163</v>
      </c>
      <c r="R299" t="s">
        <v>164</v>
      </c>
      <c r="S299" t="s">
        <v>14</v>
      </c>
      <c r="T299">
        <v>0</v>
      </c>
      <c r="U299">
        <v>0</v>
      </c>
      <c r="V299" t="s">
        <v>241</v>
      </c>
      <c r="W299">
        <v>0.01</v>
      </c>
      <c r="X299" s="3">
        <f t="shared" si="8"/>
        <v>114824</v>
      </c>
      <c r="Y299" s="3">
        <f t="shared" si="9"/>
        <v>10609.0027264</v>
      </c>
    </row>
    <row r="300" spans="1:25" x14ac:dyDescent="0.2">
      <c r="A300">
        <v>297</v>
      </c>
      <c r="B300">
        <v>34471</v>
      </c>
      <c r="C300">
        <v>1</v>
      </c>
      <c r="D300">
        <v>20894</v>
      </c>
      <c r="E300">
        <v>1</v>
      </c>
      <c r="F300">
        <v>863</v>
      </c>
      <c r="G300">
        <v>4.1303700000000001</v>
      </c>
      <c r="H300">
        <v>4.1303699999999999E-2</v>
      </c>
      <c r="I300">
        <v>29.4</v>
      </c>
      <c r="J300">
        <v>60</v>
      </c>
      <c r="K300">
        <v>5207</v>
      </c>
      <c r="L300" t="s">
        <v>158</v>
      </c>
      <c r="M300" t="s">
        <v>159</v>
      </c>
      <c r="N300" t="s">
        <v>160</v>
      </c>
      <c r="O300" t="s">
        <v>161</v>
      </c>
      <c r="P300" t="s">
        <v>162</v>
      </c>
      <c r="Q300" t="s">
        <v>163</v>
      </c>
      <c r="R300" t="s">
        <v>164</v>
      </c>
      <c r="S300" t="s">
        <v>14</v>
      </c>
      <c r="T300">
        <v>0</v>
      </c>
      <c r="U300">
        <v>0</v>
      </c>
      <c r="V300" t="s">
        <v>241</v>
      </c>
      <c r="W300">
        <v>0</v>
      </c>
      <c r="X300" s="3">
        <f t="shared" si="8"/>
        <v>20894</v>
      </c>
      <c r="Y300" s="3">
        <f t="shared" si="9"/>
        <v>862.99950779999995</v>
      </c>
    </row>
    <row r="301" spans="1:25" x14ac:dyDescent="0.2">
      <c r="A301">
        <v>298</v>
      </c>
      <c r="B301">
        <v>34473</v>
      </c>
      <c r="C301">
        <v>1</v>
      </c>
      <c r="D301">
        <v>32465</v>
      </c>
      <c r="E301">
        <v>1</v>
      </c>
      <c r="F301">
        <v>868</v>
      </c>
      <c r="G301">
        <v>2.6736499999999999</v>
      </c>
      <c r="H301">
        <v>2.67365E-2</v>
      </c>
      <c r="I301">
        <v>30.7</v>
      </c>
      <c r="J301">
        <v>60</v>
      </c>
      <c r="K301">
        <v>5207</v>
      </c>
      <c r="L301" t="s">
        <v>158</v>
      </c>
      <c r="M301" t="s">
        <v>159</v>
      </c>
      <c r="N301" t="s">
        <v>160</v>
      </c>
      <c r="O301" t="s">
        <v>161</v>
      </c>
      <c r="P301" t="s">
        <v>162</v>
      </c>
      <c r="Q301" t="s">
        <v>163</v>
      </c>
      <c r="R301" t="s">
        <v>164</v>
      </c>
      <c r="S301" t="s">
        <v>14</v>
      </c>
      <c r="T301">
        <v>0</v>
      </c>
      <c r="U301">
        <v>0</v>
      </c>
      <c r="V301" t="s">
        <v>241</v>
      </c>
      <c r="W301">
        <v>0</v>
      </c>
      <c r="X301" s="3">
        <f t="shared" si="8"/>
        <v>32465</v>
      </c>
      <c r="Y301" s="3">
        <f t="shared" si="9"/>
        <v>868.0004725</v>
      </c>
    </row>
    <row r="302" spans="1:25" x14ac:dyDescent="0.2">
      <c r="A302">
        <v>299</v>
      </c>
      <c r="B302">
        <v>34474</v>
      </c>
      <c r="C302">
        <v>1</v>
      </c>
      <c r="D302">
        <v>48340</v>
      </c>
      <c r="E302">
        <v>3</v>
      </c>
      <c r="F302">
        <v>4467</v>
      </c>
      <c r="G302">
        <v>9.2407900000000005</v>
      </c>
      <c r="H302">
        <v>9.2407900000000001E-2</v>
      </c>
      <c r="I302">
        <v>23.3</v>
      </c>
      <c r="J302">
        <v>60</v>
      </c>
      <c r="K302">
        <v>5207</v>
      </c>
      <c r="L302" t="s">
        <v>158</v>
      </c>
      <c r="M302" t="s">
        <v>159</v>
      </c>
      <c r="N302" t="s">
        <v>160</v>
      </c>
      <c r="O302" t="s">
        <v>161</v>
      </c>
      <c r="P302" t="s">
        <v>162</v>
      </c>
      <c r="Q302" t="s">
        <v>163</v>
      </c>
      <c r="R302" t="s">
        <v>164</v>
      </c>
      <c r="S302" t="s">
        <v>14</v>
      </c>
      <c r="T302">
        <v>0</v>
      </c>
      <c r="U302">
        <v>0</v>
      </c>
      <c r="V302" t="s">
        <v>241</v>
      </c>
      <c r="W302">
        <v>0</v>
      </c>
      <c r="X302" s="3">
        <f t="shared" si="8"/>
        <v>48340</v>
      </c>
      <c r="Y302" s="3">
        <f t="shared" si="9"/>
        <v>4466.9978860000001</v>
      </c>
    </row>
    <row r="303" spans="1:25" x14ac:dyDescent="0.2">
      <c r="A303">
        <v>300</v>
      </c>
      <c r="B303">
        <v>34476</v>
      </c>
      <c r="C303">
        <v>1</v>
      </c>
      <c r="D303">
        <v>14820</v>
      </c>
      <c r="E303">
        <v>1</v>
      </c>
      <c r="F303">
        <v>3467</v>
      </c>
      <c r="G303">
        <v>23.394100000000002</v>
      </c>
      <c r="H303">
        <v>0.23394100000000001</v>
      </c>
      <c r="I303">
        <v>28.7</v>
      </c>
      <c r="J303">
        <v>1</v>
      </c>
      <c r="K303">
        <v>5207</v>
      </c>
      <c r="L303" t="s">
        <v>158</v>
      </c>
      <c r="M303" t="s">
        <v>159</v>
      </c>
      <c r="N303" t="s">
        <v>160</v>
      </c>
      <c r="O303" t="s">
        <v>161</v>
      </c>
      <c r="P303" t="s">
        <v>162</v>
      </c>
      <c r="Q303" t="s">
        <v>163</v>
      </c>
      <c r="R303" t="s">
        <v>164</v>
      </c>
      <c r="S303" t="s">
        <v>14</v>
      </c>
      <c r="T303">
        <v>0</v>
      </c>
      <c r="U303">
        <v>0</v>
      </c>
      <c r="V303" t="s">
        <v>241</v>
      </c>
      <c r="W303">
        <v>0</v>
      </c>
      <c r="X303" s="3">
        <f t="shared" si="8"/>
        <v>14820</v>
      </c>
      <c r="Y303" s="3">
        <f t="shared" si="9"/>
        <v>3467.0056200000004</v>
      </c>
    </row>
    <row r="304" spans="1:25" x14ac:dyDescent="0.2">
      <c r="A304">
        <v>301</v>
      </c>
      <c r="B304">
        <v>34477</v>
      </c>
      <c r="C304">
        <v>1</v>
      </c>
      <c r="D304">
        <v>57790</v>
      </c>
      <c r="E304">
        <v>2</v>
      </c>
      <c r="F304">
        <v>7789</v>
      </c>
      <c r="G304">
        <v>13.4781</v>
      </c>
      <c r="H304">
        <v>0.13478100000000001</v>
      </c>
      <c r="I304">
        <v>28.6</v>
      </c>
      <c r="J304">
        <v>60</v>
      </c>
      <c r="K304">
        <v>5207</v>
      </c>
      <c r="L304" t="s">
        <v>158</v>
      </c>
      <c r="M304" t="s">
        <v>159</v>
      </c>
      <c r="N304" t="s">
        <v>160</v>
      </c>
      <c r="O304" t="s">
        <v>161</v>
      </c>
      <c r="P304" t="s">
        <v>162</v>
      </c>
      <c r="Q304" t="s">
        <v>163</v>
      </c>
      <c r="R304" t="s">
        <v>164</v>
      </c>
      <c r="S304" t="s">
        <v>14</v>
      </c>
      <c r="T304">
        <v>0</v>
      </c>
      <c r="U304">
        <v>0</v>
      </c>
      <c r="V304" t="s">
        <v>241</v>
      </c>
      <c r="W304">
        <v>0</v>
      </c>
      <c r="X304" s="3">
        <f t="shared" si="8"/>
        <v>57790</v>
      </c>
      <c r="Y304" s="3">
        <f t="shared" si="9"/>
        <v>7788.9939900000008</v>
      </c>
    </row>
    <row r="305" spans="1:25" x14ac:dyDescent="0.2">
      <c r="A305">
        <v>302</v>
      </c>
      <c r="B305">
        <v>34481</v>
      </c>
      <c r="C305">
        <v>1</v>
      </c>
      <c r="D305">
        <v>32466</v>
      </c>
      <c r="E305">
        <v>2</v>
      </c>
      <c r="F305">
        <v>737</v>
      </c>
      <c r="G305">
        <v>2.27007</v>
      </c>
      <c r="H305">
        <v>2.2700700000000001E-2</v>
      </c>
      <c r="I305">
        <v>26.6</v>
      </c>
      <c r="J305">
        <v>60</v>
      </c>
      <c r="K305">
        <v>5207</v>
      </c>
      <c r="L305" t="s">
        <v>158</v>
      </c>
      <c r="M305" t="s">
        <v>159</v>
      </c>
      <c r="N305" t="s">
        <v>160</v>
      </c>
      <c r="O305" t="s">
        <v>161</v>
      </c>
      <c r="P305" t="s">
        <v>162</v>
      </c>
      <c r="Q305" t="s">
        <v>163</v>
      </c>
      <c r="R305" t="s">
        <v>164</v>
      </c>
      <c r="S305" t="s">
        <v>14</v>
      </c>
      <c r="T305">
        <v>0</v>
      </c>
      <c r="U305">
        <v>0</v>
      </c>
      <c r="V305" t="s">
        <v>241</v>
      </c>
      <c r="W305">
        <v>0</v>
      </c>
      <c r="X305" s="3">
        <f t="shared" si="8"/>
        <v>32466</v>
      </c>
      <c r="Y305" s="3">
        <f t="shared" si="9"/>
        <v>737.00092619999998</v>
      </c>
    </row>
    <row r="306" spans="1:25" x14ac:dyDescent="0.2">
      <c r="A306">
        <v>303</v>
      </c>
      <c r="B306">
        <v>34483</v>
      </c>
      <c r="C306">
        <v>1</v>
      </c>
      <c r="D306">
        <v>20451</v>
      </c>
      <c r="E306">
        <v>3</v>
      </c>
      <c r="F306">
        <v>9506</v>
      </c>
      <c r="G306">
        <v>46.4818</v>
      </c>
      <c r="H306">
        <v>0.64867200000000003</v>
      </c>
      <c r="I306">
        <v>28</v>
      </c>
      <c r="J306">
        <v>60</v>
      </c>
      <c r="K306">
        <v>5207</v>
      </c>
      <c r="L306" t="s">
        <v>158</v>
      </c>
      <c r="M306" t="s">
        <v>159</v>
      </c>
      <c r="N306" t="s">
        <v>160</v>
      </c>
      <c r="O306" t="s">
        <v>161</v>
      </c>
      <c r="P306" t="s">
        <v>162</v>
      </c>
      <c r="Q306" t="s">
        <v>163</v>
      </c>
      <c r="R306" t="s">
        <v>164</v>
      </c>
      <c r="S306" t="s">
        <v>14</v>
      </c>
      <c r="T306">
        <v>0</v>
      </c>
      <c r="U306">
        <v>0</v>
      </c>
      <c r="V306" t="s">
        <v>241</v>
      </c>
      <c r="W306">
        <v>0</v>
      </c>
      <c r="X306" s="3">
        <f t="shared" si="8"/>
        <v>20451</v>
      </c>
      <c r="Y306" s="3">
        <f t="shared" si="9"/>
        <v>13265.991072000001</v>
      </c>
    </row>
    <row r="307" spans="1:25" x14ac:dyDescent="0.2">
      <c r="A307">
        <v>304</v>
      </c>
      <c r="B307">
        <v>34484</v>
      </c>
      <c r="C307">
        <v>1</v>
      </c>
      <c r="D307">
        <v>14990</v>
      </c>
      <c r="E307">
        <v>1</v>
      </c>
      <c r="F307">
        <v>5177</v>
      </c>
      <c r="G307">
        <v>34.5364</v>
      </c>
      <c r="H307">
        <v>0.345364</v>
      </c>
      <c r="I307">
        <v>14.7</v>
      </c>
      <c r="J307">
        <v>60</v>
      </c>
      <c r="K307">
        <v>5207</v>
      </c>
      <c r="L307" t="s">
        <v>158</v>
      </c>
      <c r="M307" t="s">
        <v>159</v>
      </c>
      <c r="N307" t="s">
        <v>160</v>
      </c>
      <c r="O307" t="s">
        <v>161</v>
      </c>
      <c r="P307" t="s">
        <v>162</v>
      </c>
      <c r="Q307" t="s">
        <v>163</v>
      </c>
      <c r="R307" t="s">
        <v>164</v>
      </c>
      <c r="S307" t="s">
        <v>14</v>
      </c>
      <c r="T307">
        <v>0</v>
      </c>
      <c r="U307">
        <v>0</v>
      </c>
      <c r="V307" t="s">
        <v>241</v>
      </c>
      <c r="W307">
        <v>0</v>
      </c>
      <c r="X307" s="3">
        <f t="shared" si="8"/>
        <v>14990</v>
      </c>
      <c r="Y307" s="3">
        <f t="shared" si="9"/>
        <v>5177.0063600000003</v>
      </c>
    </row>
    <row r="308" spans="1:25" x14ac:dyDescent="0.2">
      <c r="A308">
        <v>305</v>
      </c>
      <c r="B308">
        <v>34489</v>
      </c>
      <c r="C308">
        <v>1</v>
      </c>
      <c r="D308">
        <v>38745</v>
      </c>
      <c r="E308">
        <v>6</v>
      </c>
      <c r="F308">
        <v>6311</v>
      </c>
      <c r="G308">
        <v>16.288599999999999</v>
      </c>
      <c r="H308">
        <v>0.177597</v>
      </c>
      <c r="I308">
        <v>27.2</v>
      </c>
      <c r="J308">
        <v>60</v>
      </c>
      <c r="K308">
        <v>5207</v>
      </c>
      <c r="L308" t="s">
        <v>158</v>
      </c>
      <c r="M308" t="s">
        <v>159</v>
      </c>
      <c r="N308" t="s">
        <v>160</v>
      </c>
      <c r="O308" t="s">
        <v>161</v>
      </c>
      <c r="P308" t="s">
        <v>162</v>
      </c>
      <c r="Q308" t="s">
        <v>163</v>
      </c>
      <c r="R308" t="s">
        <v>164</v>
      </c>
      <c r="S308" t="s">
        <v>14</v>
      </c>
      <c r="T308">
        <v>0</v>
      </c>
      <c r="U308">
        <v>0</v>
      </c>
      <c r="V308" t="s">
        <v>241</v>
      </c>
      <c r="W308">
        <v>0.01</v>
      </c>
      <c r="X308" s="3">
        <f t="shared" si="8"/>
        <v>38745</v>
      </c>
      <c r="Y308" s="3">
        <f t="shared" si="9"/>
        <v>6880.9957650000006</v>
      </c>
    </row>
    <row r="309" spans="1:25" x14ac:dyDescent="0.2">
      <c r="A309">
        <v>306</v>
      </c>
      <c r="B309">
        <v>34497</v>
      </c>
      <c r="C309">
        <v>1</v>
      </c>
      <c r="D309">
        <v>12657</v>
      </c>
      <c r="E309">
        <v>1</v>
      </c>
      <c r="F309">
        <v>243</v>
      </c>
      <c r="G309">
        <v>1.9198900000000001</v>
      </c>
      <c r="H309">
        <v>1.9198900000000001E-2</v>
      </c>
      <c r="I309">
        <v>21</v>
      </c>
      <c r="J309">
        <v>60</v>
      </c>
      <c r="K309">
        <v>5207</v>
      </c>
      <c r="L309" t="s">
        <v>158</v>
      </c>
      <c r="M309" t="s">
        <v>159</v>
      </c>
      <c r="N309" t="s">
        <v>160</v>
      </c>
      <c r="O309" t="s">
        <v>161</v>
      </c>
      <c r="P309" t="s">
        <v>162</v>
      </c>
      <c r="Q309" t="s">
        <v>163</v>
      </c>
      <c r="R309" t="s">
        <v>164</v>
      </c>
      <c r="S309" t="s">
        <v>14</v>
      </c>
      <c r="T309">
        <v>0</v>
      </c>
      <c r="U309">
        <v>0</v>
      </c>
      <c r="V309" t="s">
        <v>241</v>
      </c>
      <c r="W309">
        <v>0</v>
      </c>
      <c r="X309" s="3">
        <f t="shared" si="8"/>
        <v>12657</v>
      </c>
      <c r="Y309" s="3">
        <f t="shared" si="9"/>
        <v>243.00047730000003</v>
      </c>
    </row>
    <row r="310" spans="1:25" x14ac:dyDescent="0.2">
      <c r="A310">
        <v>307</v>
      </c>
      <c r="B310">
        <v>34498</v>
      </c>
      <c r="C310">
        <v>1</v>
      </c>
      <c r="D310">
        <v>16591</v>
      </c>
      <c r="E310">
        <v>1</v>
      </c>
      <c r="F310">
        <v>3420</v>
      </c>
      <c r="G310">
        <v>20.613600000000002</v>
      </c>
      <c r="H310">
        <v>0.20613600000000001</v>
      </c>
      <c r="I310">
        <v>23.1</v>
      </c>
      <c r="J310">
        <v>60</v>
      </c>
      <c r="K310">
        <v>5207</v>
      </c>
      <c r="L310" t="s">
        <v>158</v>
      </c>
      <c r="M310" t="s">
        <v>159</v>
      </c>
      <c r="N310" t="s">
        <v>160</v>
      </c>
      <c r="O310" t="s">
        <v>161</v>
      </c>
      <c r="P310" t="s">
        <v>162</v>
      </c>
      <c r="Q310" t="s">
        <v>163</v>
      </c>
      <c r="R310" t="s">
        <v>164</v>
      </c>
      <c r="S310" t="s">
        <v>14</v>
      </c>
      <c r="T310">
        <v>0</v>
      </c>
      <c r="U310">
        <v>0</v>
      </c>
      <c r="V310" t="s">
        <v>241</v>
      </c>
      <c r="W310">
        <v>0</v>
      </c>
      <c r="X310" s="3">
        <f t="shared" si="8"/>
        <v>16591</v>
      </c>
      <c r="Y310" s="3">
        <f t="shared" si="9"/>
        <v>3420.0023760000004</v>
      </c>
    </row>
    <row r="311" spans="1:25" x14ac:dyDescent="0.2">
      <c r="A311">
        <v>308</v>
      </c>
      <c r="B311">
        <v>34500</v>
      </c>
      <c r="C311">
        <v>1</v>
      </c>
      <c r="D311">
        <v>7916</v>
      </c>
      <c r="E311">
        <v>3</v>
      </c>
      <c r="F311">
        <v>2157</v>
      </c>
      <c r="G311">
        <v>27.2486</v>
      </c>
      <c r="H311">
        <v>0.27248600000000001</v>
      </c>
      <c r="I311">
        <v>27.2</v>
      </c>
      <c r="J311">
        <v>60</v>
      </c>
      <c r="K311">
        <v>5207</v>
      </c>
      <c r="L311" t="s">
        <v>158</v>
      </c>
      <c r="M311" t="s">
        <v>159</v>
      </c>
      <c r="N311" t="s">
        <v>160</v>
      </c>
      <c r="O311" t="s">
        <v>161</v>
      </c>
      <c r="P311" t="s">
        <v>162</v>
      </c>
      <c r="Q311" t="s">
        <v>163</v>
      </c>
      <c r="R311" t="s">
        <v>164</v>
      </c>
      <c r="S311" t="s">
        <v>14</v>
      </c>
      <c r="T311">
        <v>0</v>
      </c>
      <c r="U311">
        <v>0</v>
      </c>
      <c r="V311" t="s">
        <v>241</v>
      </c>
      <c r="W311">
        <v>0</v>
      </c>
      <c r="X311" s="3">
        <f t="shared" si="8"/>
        <v>7916</v>
      </c>
      <c r="Y311" s="3">
        <f t="shared" si="9"/>
        <v>2156.9991760000003</v>
      </c>
    </row>
    <row r="312" spans="1:25" x14ac:dyDescent="0.2">
      <c r="A312">
        <v>309</v>
      </c>
      <c r="B312">
        <v>34502</v>
      </c>
      <c r="C312">
        <v>1</v>
      </c>
      <c r="D312">
        <v>29527</v>
      </c>
      <c r="E312">
        <v>1</v>
      </c>
      <c r="F312">
        <v>10218</v>
      </c>
      <c r="G312">
        <v>34.605600000000003</v>
      </c>
      <c r="H312">
        <v>0.34605599999999997</v>
      </c>
      <c r="I312">
        <v>29.5</v>
      </c>
      <c r="J312">
        <v>60</v>
      </c>
      <c r="K312">
        <v>5207</v>
      </c>
      <c r="L312" t="s">
        <v>158</v>
      </c>
      <c r="M312" t="s">
        <v>159</v>
      </c>
      <c r="N312" t="s">
        <v>160</v>
      </c>
      <c r="O312" t="s">
        <v>161</v>
      </c>
      <c r="P312" t="s">
        <v>162</v>
      </c>
      <c r="Q312" t="s">
        <v>163</v>
      </c>
      <c r="R312" t="s">
        <v>164</v>
      </c>
      <c r="S312" t="s">
        <v>14</v>
      </c>
      <c r="T312">
        <v>0</v>
      </c>
      <c r="U312">
        <v>0</v>
      </c>
      <c r="V312" t="s">
        <v>241</v>
      </c>
      <c r="W312">
        <v>0</v>
      </c>
      <c r="X312" s="3">
        <f t="shared" si="8"/>
        <v>29527</v>
      </c>
      <c r="Y312" s="3">
        <f t="shared" si="9"/>
        <v>10217.995512</v>
      </c>
    </row>
    <row r="313" spans="1:25" x14ac:dyDescent="0.2">
      <c r="A313">
        <v>310</v>
      </c>
      <c r="B313">
        <v>34507</v>
      </c>
      <c r="C313">
        <v>1</v>
      </c>
      <c r="D313">
        <v>763</v>
      </c>
      <c r="E313">
        <v>1</v>
      </c>
      <c r="F313">
        <v>758</v>
      </c>
      <c r="G313">
        <v>99.344700000000003</v>
      </c>
      <c r="H313">
        <v>0.99344699999999997</v>
      </c>
      <c r="I313">
        <v>29</v>
      </c>
      <c r="J313">
        <v>60</v>
      </c>
      <c r="K313">
        <v>5207</v>
      </c>
      <c r="L313" t="s">
        <v>158</v>
      </c>
      <c r="M313" t="s">
        <v>159</v>
      </c>
      <c r="N313" t="s">
        <v>160</v>
      </c>
      <c r="O313" t="s">
        <v>161</v>
      </c>
      <c r="P313" t="s">
        <v>162</v>
      </c>
      <c r="Q313" t="s">
        <v>163</v>
      </c>
      <c r="R313" t="s">
        <v>164</v>
      </c>
      <c r="S313" t="s">
        <v>14</v>
      </c>
      <c r="T313">
        <v>0.99344692005242397</v>
      </c>
      <c r="U313">
        <v>8.07383463898773E-2</v>
      </c>
      <c r="V313">
        <v>8.1270921234137705E-2</v>
      </c>
      <c r="W313">
        <v>0</v>
      </c>
      <c r="X313" s="3">
        <f t="shared" si="8"/>
        <v>763</v>
      </c>
      <c r="Y313" s="3">
        <f t="shared" si="9"/>
        <v>758.00006099999996</v>
      </c>
    </row>
    <row r="314" spans="1:25" x14ac:dyDescent="0.2">
      <c r="A314">
        <v>311</v>
      </c>
      <c r="B314">
        <v>34508</v>
      </c>
      <c r="C314">
        <v>1</v>
      </c>
      <c r="D314">
        <v>15624</v>
      </c>
      <c r="E314">
        <v>1</v>
      </c>
      <c r="F314">
        <v>645</v>
      </c>
      <c r="G314">
        <v>4.12826</v>
      </c>
      <c r="H314">
        <v>4.1282600000000003E-2</v>
      </c>
      <c r="I314">
        <v>26.1</v>
      </c>
      <c r="J314">
        <v>60</v>
      </c>
      <c r="K314">
        <v>5207</v>
      </c>
      <c r="L314" t="s">
        <v>158</v>
      </c>
      <c r="M314" t="s">
        <v>159</v>
      </c>
      <c r="N314" t="s">
        <v>160</v>
      </c>
      <c r="O314" t="s">
        <v>161</v>
      </c>
      <c r="P314" t="s">
        <v>162</v>
      </c>
      <c r="Q314" t="s">
        <v>163</v>
      </c>
      <c r="R314" t="s">
        <v>164</v>
      </c>
      <c r="S314" t="s">
        <v>14</v>
      </c>
      <c r="T314">
        <v>0</v>
      </c>
      <c r="U314">
        <v>0</v>
      </c>
      <c r="V314" t="s">
        <v>241</v>
      </c>
      <c r="W314">
        <v>0</v>
      </c>
      <c r="X314" s="3">
        <f t="shared" si="8"/>
        <v>15624</v>
      </c>
      <c r="Y314" s="3">
        <f t="shared" si="9"/>
        <v>644.99934240000005</v>
      </c>
    </row>
    <row r="315" spans="1:25" x14ac:dyDescent="0.2">
      <c r="A315">
        <v>312</v>
      </c>
      <c r="B315">
        <v>34509</v>
      </c>
      <c r="C315">
        <v>1</v>
      </c>
      <c r="D315">
        <v>15210</v>
      </c>
      <c r="E315">
        <v>1</v>
      </c>
      <c r="F315">
        <v>391</v>
      </c>
      <c r="G315">
        <v>2.5706799999999999</v>
      </c>
      <c r="H315">
        <v>2.5706799999999998E-2</v>
      </c>
      <c r="I315">
        <v>26.6</v>
      </c>
      <c r="J315">
        <v>60</v>
      </c>
      <c r="K315">
        <v>5207</v>
      </c>
      <c r="L315" t="s">
        <v>158</v>
      </c>
      <c r="M315" t="s">
        <v>159</v>
      </c>
      <c r="N315" t="s">
        <v>160</v>
      </c>
      <c r="O315" t="s">
        <v>161</v>
      </c>
      <c r="P315" t="s">
        <v>162</v>
      </c>
      <c r="Q315" t="s">
        <v>163</v>
      </c>
      <c r="R315" t="s">
        <v>164</v>
      </c>
      <c r="S315" t="s">
        <v>14</v>
      </c>
      <c r="T315">
        <v>0</v>
      </c>
      <c r="U315">
        <v>0</v>
      </c>
      <c r="V315" t="s">
        <v>241</v>
      </c>
      <c r="W315">
        <v>0</v>
      </c>
      <c r="X315" s="3">
        <f t="shared" si="8"/>
        <v>15210</v>
      </c>
      <c r="Y315" s="3">
        <f t="shared" si="9"/>
        <v>391.000428</v>
      </c>
    </row>
    <row r="316" spans="1:25" x14ac:dyDescent="0.2">
      <c r="A316">
        <v>313</v>
      </c>
      <c r="B316">
        <v>34510</v>
      </c>
      <c r="C316">
        <v>1</v>
      </c>
      <c r="D316">
        <v>672</v>
      </c>
      <c r="E316">
        <v>1</v>
      </c>
      <c r="F316">
        <v>459</v>
      </c>
      <c r="G316">
        <v>68.303600000000003</v>
      </c>
      <c r="H316">
        <v>0.68303599999999998</v>
      </c>
      <c r="I316">
        <v>34.4</v>
      </c>
      <c r="J316">
        <v>60</v>
      </c>
      <c r="K316">
        <v>5207</v>
      </c>
      <c r="L316" t="s">
        <v>158</v>
      </c>
      <c r="M316" t="s">
        <v>159</v>
      </c>
      <c r="N316" t="s">
        <v>160</v>
      </c>
      <c r="O316" t="s">
        <v>161</v>
      </c>
      <c r="P316" t="s">
        <v>162</v>
      </c>
      <c r="Q316" t="s">
        <v>163</v>
      </c>
      <c r="R316" t="s">
        <v>164</v>
      </c>
      <c r="S316" t="s">
        <v>14</v>
      </c>
      <c r="T316">
        <v>0.68303571428571397</v>
      </c>
      <c r="U316">
        <v>0.46563996495577897</v>
      </c>
      <c r="V316">
        <v>0.68172125588297094</v>
      </c>
      <c r="W316">
        <v>0</v>
      </c>
      <c r="X316" s="3">
        <f t="shared" si="8"/>
        <v>672</v>
      </c>
      <c r="Y316" s="3">
        <f t="shared" si="9"/>
        <v>459.00019199999997</v>
      </c>
    </row>
    <row r="317" spans="1:25" x14ac:dyDescent="0.2">
      <c r="A317">
        <v>314</v>
      </c>
      <c r="B317">
        <v>34511</v>
      </c>
      <c r="C317">
        <v>1</v>
      </c>
      <c r="D317">
        <v>1876</v>
      </c>
      <c r="E317">
        <v>1</v>
      </c>
      <c r="F317">
        <v>1423</v>
      </c>
      <c r="G317">
        <v>75.852900000000005</v>
      </c>
      <c r="H317">
        <v>0.75852900000000001</v>
      </c>
      <c r="I317">
        <v>33.299999999999997</v>
      </c>
      <c r="J317">
        <v>60</v>
      </c>
      <c r="K317">
        <v>5207</v>
      </c>
      <c r="L317" t="s">
        <v>158</v>
      </c>
      <c r="M317" t="s">
        <v>159</v>
      </c>
      <c r="N317" t="s">
        <v>160</v>
      </c>
      <c r="O317" t="s">
        <v>161</v>
      </c>
      <c r="P317" t="s">
        <v>162</v>
      </c>
      <c r="Q317" t="s">
        <v>163</v>
      </c>
      <c r="R317" t="s">
        <v>164</v>
      </c>
      <c r="S317" t="s">
        <v>14</v>
      </c>
      <c r="T317">
        <v>0.75852878464818696</v>
      </c>
      <c r="U317">
        <v>0.42808942333465999</v>
      </c>
      <c r="V317">
        <v>0.56436806618118196</v>
      </c>
      <c r="W317">
        <v>0</v>
      </c>
      <c r="X317" s="3">
        <f t="shared" si="8"/>
        <v>1876</v>
      </c>
      <c r="Y317" s="3">
        <f t="shared" si="9"/>
        <v>1423.0004040000001</v>
      </c>
    </row>
    <row r="318" spans="1:25" x14ac:dyDescent="0.2">
      <c r="A318">
        <v>315</v>
      </c>
      <c r="B318">
        <v>34517</v>
      </c>
      <c r="C318">
        <v>1</v>
      </c>
      <c r="D318">
        <v>55096</v>
      </c>
      <c r="E318">
        <v>3</v>
      </c>
      <c r="F318">
        <v>8366</v>
      </c>
      <c r="G318">
        <v>15.1844</v>
      </c>
      <c r="H318">
        <v>0.15184400000000001</v>
      </c>
      <c r="I318">
        <v>30.9</v>
      </c>
      <c r="J318">
        <v>60</v>
      </c>
      <c r="K318">
        <v>5207</v>
      </c>
      <c r="L318" t="s">
        <v>158</v>
      </c>
      <c r="M318" t="s">
        <v>159</v>
      </c>
      <c r="N318" t="s">
        <v>160</v>
      </c>
      <c r="O318" t="s">
        <v>161</v>
      </c>
      <c r="P318" t="s">
        <v>162</v>
      </c>
      <c r="Q318" t="s">
        <v>163</v>
      </c>
      <c r="R318" t="s">
        <v>164</v>
      </c>
      <c r="S318" t="s">
        <v>14</v>
      </c>
      <c r="T318">
        <v>0</v>
      </c>
      <c r="U318">
        <v>0</v>
      </c>
      <c r="V318" t="s">
        <v>241</v>
      </c>
      <c r="W318">
        <v>0</v>
      </c>
      <c r="X318" s="3">
        <f t="shared" si="8"/>
        <v>55096</v>
      </c>
      <c r="Y318" s="3">
        <f t="shared" si="9"/>
        <v>8365.9970240000002</v>
      </c>
    </row>
    <row r="319" spans="1:25" x14ac:dyDescent="0.2">
      <c r="A319">
        <v>316</v>
      </c>
      <c r="B319">
        <v>34520</v>
      </c>
      <c r="C319">
        <v>1</v>
      </c>
      <c r="D319">
        <v>12485</v>
      </c>
      <c r="E319">
        <v>3</v>
      </c>
      <c r="F319">
        <v>5400</v>
      </c>
      <c r="G319">
        <v>43.251899999999999</v>
      </c>
      <c r="H319">
        <v>0.66351599999999999</v>
      </c>
      <c r="I319">
        <v>26</v>
      </c>
      <c r="J319">
        <v>60</v>
      </c>
      <c r="K319">
        <v>5207</v>
      </c>
      <c r="L319" t="s">
        <v>158</v>
      </c>
      <c r="M319" t="s">
        <v>159</v>
      </c>
      <c r="N319" t="s">
        <v>160</v>
      </c>
      <c r="O319" t="s">
        <v>161</v>
      </c>
      <c r="P319" t="s">
        <v>162</v>
      </c>
      <c r="Q319" t="s">
        <v>163</v>
      </c>
      <c r="R319" t="s">
        <v>164</v>
      </c>
      <c r="S319" t="s">
        <v>14</v>
      </c>
      <c r="T319">
        <v>0</v>
      </c>
      <c r="U319">
        <v>0</v>
      </c>
      <c r="V319" t="s">
        <v>241</v>
      </c>
      <c r="W319">
        <v>0</v>
      </c>
      <c r="X319" s="3">
        <f t="shared" si="8"/>
        <v>12485</v>
      </c>
      <c r="Y319" s="3">
        <f t="shared" si="9"/>
        <v>8283.9972600000001</v>
      </c>
    </row>
    <row r="320" spans="1:25" x14ac:dyDescent="0.2">
      <c r="A320">
        <v>317</v>
      </c>
      <c r="B320">
        <v>34524</v>
      </c>
      <c r="C320">
        <v>1</v>
      </c>
      <c r="D320">
        <v>9177</v>
      </c>
      <c r="E320">
        <v>1</v>
      </c>
      <c r="F320">
        <v>1828</v>
      </c>
      <c r="G320">
        <v>19.9194</v>
      </c>
      <c r="H320">
        <v>0.19919400000000001</v>
      </c>
      <c r="I320">
        <v>32.5</v>
      </c>
      <c r="J320">
        <v>60</v>
      </c>
      <c r="K320">
        <v>5207</v>
      </c>
      <c r="L320" t="s">
        <v>158</v>
      </c>
      <c r="M320" t="s">
        <v>159</v>
      </c>
      <c r="N320" t="s">
        <v>160</v>
      </c>
      <c r="O320" t="s">
        <v>161</v>
      </c>
      <c r="P320" t="s">
        <v>162</v>
      </c>
      <c r="Q320" t="s">
        <v>163</v>
      </c>
      <c r="R320" t="s">
        <v>164</v>
      </c>
      <c r="S320" t="s">
        <v>14</v>
      </c>
      <c r="T320">
        <v>0</v>
      </c>
      <c r="U320">
        <v>0</v>
      </c>
      <c r="V320" t="s">
        <v>241</v>
      </c>
      <c r="W320">
        <v>0</v>
      </c>
      <c r="X320" s="3">
        <f t="shared" si="8"/>
        <v>9177</v>
      </c>
      <c r="Y320" s="3">
        <f t="shared" si="9"/>
        <v>1828.003338</v>
      </c>
    </row>
    <row r="321" spans="1:25" x14ac:dyDescent="0.2">
      <c r="A321">
        <v>318</v>
      </c>
      <c r="B321">
        <v>34525</v>
      </c>
      <c r="C321">
        <v>1</v>
      </c>
      <c r="D321">
        <v>16301</v>
      </c>
      <c r="E321">
        <v>3</v>
      </c>
      <c r="F321">
        <v>10868</v>
      </c>
      <c r="G321">
        <v>66.6708</v>
      </c>
      <c r="H321">
        <v>0.66670799999999997</v>
      </c>
      <c r="I321">
        <v>28.3</v>
      </c>
      <c r="J321">
        <v>60</v>
      </c>
      <c r="K321">
        <v>5207</v>
      </c>
      <c r="L321" t="s">
        <v>158</v>
      </c>
      <c r="M321" t="s">
        <v>159</v>
      </c>
      <c r="N321" t="s">
        <v>160</v>
      </c>
      <c r="O321" t="s">
        <v>161</v>
      </c>
      <c r="P321" t="s">
        <v>162</v>
      </c>
      <c r="Q321" t="s">
        <v>163</v>
      </c>
      <c r="R321" t="s">
        <v>164</v>
      </c>
      <c r="S321" t="s">
        <v>14</v>
      </c>
      <c r="T321">
        <v>0</v>
      </c>
      <c r="U321">
        <v>0</v>
      </c>
      <c r="V321" t="s">
        <v>241</v>
      </c>
      <c r="W321">
        <v>0</v>
      </c>
      <c r="X321" s="3">
        <f t="shared" si="8"/>
        <v>16301</v>
      </c>
      <c r="Y321" s="3">
        <f t="shared" si="9"/>
        <v>10868.007108</v>
      </c>
    </row>
    <row r="322" spans="1:25" x14ac:dyDescent="0.2">
      <c r="A322">
        <v>319</v>
      </c>
      <c r="B322">
        <v>34526</v>
      </c>
      <c r="C322">
        <v>1</v>
      </c>
      <c r="D322">
        <v>23495</v>
      </c>
      <c r="E322">
        <v>2</v>
      </c>
      <c r="F322">
        <v>1556</v>
      </c>
      <c r="G322">
        <v>6.6226900000000004</v>
      </c>
      <c r="H322">
        <v>6.6226900000000005E-2</v>
      </c>
      <c r="I322">
        <v>30.2</v>
      </c>
      <c r="J322">
        <v>60</v>
      </c>
      <c r="K322">
        <v>5207</v>
      </c>
      <c r="L322" t="s">
        <v>158</v>
      </c>
      <c r="M322" t="s">
        <v>159</v>
      </c>
      <c r="N322" t="s">
        <v>160</v>
      </c>
      <c r="O322" t="s">
        <v>161</v>
      </c>
      <c r="P322" t="s">
        <v>162</v>
      </c>
      <c r="Q322" t="s">
        <v>163</v>
      </c>
      <c r="R322" t="s">
        <v>164</v>
      </c>
      <c r="S322" t="s">
        <v>14</v>
      </c>
      <c r="T322">
        <v>0</v>
      </c>
      <c r="U322">
        <v>0</v>
      </c>
      <c r="V322" t="s">
        <v>241</v>
      </c>
      <c r="W322">
        <v>0</v>
      </c>
      <c r="X322" s="3">
        <f t="shared" si="8"/>
        <v>23495</v>
      </c>
      <c r="Y322" s="3">
        <f t="shared" si="9"/>
        <v>1556.0010155000002</v>
      </c>
    </row>
    <row r="323" spans="1:25" x14ac:dyDescent="0.2">
      <c r="A323">
        <v>320</v>
      </c>
      <c r="B323">
        <v>34528</v>
      </c>
      <c r="C323">
        <v>1</v>
      </c>
      <c r="D323">
        <v>61906</v>
      </c>
      <c r="E323">
        <v>5</v>
      </c>
      <c r="F323">
        <v>8781</v>
      </c>
      <c r="G323">
        <v>14.1844</v>
      </c>
      <c r="H323">
        <v>0.16980600000000001</v>
      </c>
      <c r="I323">
        <v>29</v>
      </c>
      <c r="J323">
        <v>60</v>
      </c>
      <c r="K323">
        <v>5207</v>
      </c>
      <c r="L323" t="s">
        <v>158</v>
      </c>
      <c r="M323" t="s">
        <v>159</v>
      </c>
      <c r="N323" t="s">
        <v>160</v>
      </c>
      <c r="O323" t="s">
        <v>161</v>
      </c>
      <c r="P323" t="s">
        <v>162</v>
      </c>
      <c r="Q323" t="s">
        <v>163</v>
      </c>
      <c r="R323" t="s">
        <v>164</v>
      </c>
      <c r="S323" t="s">
        <v>14</v>
      </c>
      <c r="T323">
        <v>0</v>
      </c>
      <c r="U323">
        <v>0</v>
      </c>
      <c r="V323" t="s">
        <v>241</v>
      </c>
      <c r="W323">
        <v>0.01</v>
      </c>
      <c r="X323" s="3">
        <f t="shared" si="8"/>
        <v>61906</v>
      </c>
      <c r="Y323" s="3">
        <f t="shared" si="9"/>
        <v>10512.010236</v>
      </c>
    </row>
    <row r="324" spans="1:25" x14ac:dyDescent="0.2">
      <c r="A324">
        <v>321</v>
      </c>
      <c r="B324">
        <v>34529</v>
      </c>
      <c r="C324">
        <v>1</v>
      </c>
      <c r="D324">
        <v>129477</v>
      </c>
      <c r="E324">
        <v>13</v>
      </c>
      <c r="F324">
        <v>21570</v>
      </c>
      <c r="G324">
        <v>16.659300000000002</v>
      </c>
      <c r="H324">
        <v>0.16659299999999999</v>
      </c>
      <c r="I324">
        <v>26</v>
      </c>
      <c r="J324">
        <v>60</v>
      </c>
      <c r="K324">
        <v>5207</v>
      </c>
      <c r="L324" t="s">
        <v>158</v>
      </c>
      <c r="M324" t="s">
        <v>159</v>
      </c>
      <c r="N324" t="s">
        <v>160</v>
      </c>
      <c r="O324" t="s">
        <v>161</v>
      </c>
      <c r="P324" t="s">
        <v>162</v>
      </c>
      <c r="Q324" t="s">
        <v>163</v>
      </c>
      <c r="R324" t="s">
        <v>164</v>
      </c>
      <c r="S324" t="s">
        <v>14</v>
      </c>
      <c r="T324">
        <v>0</v>
      </c>
      <c r="U324">
        <v>0</v>
      </c>
      <c r="V324" t="s">
        <v>241</v>
      </c>
      <c r="W324">
        <v>0.02</v>
      </c>
      <c r="X324" s="3">
        <f t="shared" ref="X324:X387" si="10">D324-C324+1</f>
        <v>129477</v>
      </c>
      <c r="Y324" s="3">
        <f t="shared" ref="Y324:Y387" si="11">H324*X324</f>
        <v>21569.961861</v>
      </c>
    </row>
    <row r="325" spans="1:25" x14ac:dyDescent="0.2">
      <c r="A325">
        <v>322</v>
      </c>
      <c r="B325">
        <v>34532</v>
      </c>
      <c r="C325">
        <v>1</v>
      </c>
      <c r="D325">
        <v>115682</v>
      </c>
      <c r="E325">
        <v>7</v>
      </c>
      <c r="F325">
        <v>15893</v>
      </c>
      <c r="G325">
        <v>13.7385</v>
      </c>
      <c r="H325">
        <v>0.14019499999999999</v>
      </c>
      <c r="I325">
        <v>28.7</v>
      </c>
      <c r="J325">
        <v>60</v>
      </c>
      <c r="K325">
        <v>5207</v>
      </c>
      <c r="L325" t="s">
        <v>158</v>
      </c>
      <c r="M325" t="s">
        <v>159</v>
      </c>
      <c r="N325" t="s">
        <v>160</v>
      </c>
      <c r="O325" t="s">
        <v>161</v>
      </c>
      <c r="P325" t="s">
        <v>162</v>
      </c>
      <c r="Q325" t="s">
        <v>163</v>
      </c>
      <c r="R325" t="s">
        <v>164</v>
      </c>
      <c r="S325" t="s">
        <v>14</v>
      </c>
      <c r="T325">
        <v>0</v>
      </c>
      <c r="U325">
        <v>0</v>
      </c>
      <c r="V325" t="s">
        <v>241</v>
      </c>
      <c r="W325">
        <v>0.01</v>
      </c>
      <c r="X325" s="3">
        <f t="shared" si="10"/>
        <v>115682</v>
      </c>
      <c r="Y325" s="3">
        <f t="shared" si="11"/>
        <v>16218.037989999999</v>
      </c>
    </row>
    <row r="326" spans="1:25" x14ac:dyDescent="0.2">
      <c r="A326">
        <v>323</v>
      </c>
      <c r="B326">
        <v>34536</v>
      </c>
      <c r="C326">
        <v>1</v>
      </c>
      <c r="D326">
        <v>22623</v>
      </c>
      <c r="E326">
        <v>4</v>
      </c>
      <c r="F326">
        <v>6207</v>
      </c>
      <c r="G326">
        <v>27.436699999999998</v>
      </c>
      <c r="H326">
        <v>0.27436700000000003</v>
      </c>
      <c r="I326">
        <v>24.5</v>
      </c>
      <c r="J326">
        <v>60</v>
      </c>
      <c r="K326">
        <v>5207</v>
      </c>
      <c r="L326" t="s">
        <v>158</v>
      </c>
      <c r="M326" t="s">
        <v>159</v>
      </c>
      <c r="N326" t="s">
        <v>160</v>
      </c>
      <c r="O326" t="s">
        <v>161</v>
      </c>
      <c r="P326" t="s">
        <v>162</v>
      </c>
      <c r="Q326" t="s">
        <v>163</v>
      </c>
      <c r="R326" t="s">
        <v>164</v>
      </c>
      <c r="S326" t="s">
        <v>14</v>
      </c>
      <c r="T326">
        <v>0</v>
      </c>
      <c r="U326">
        <v>0</v>
      </c>
      <c r="V326" t="s">
        <v>241</v>
      </c>
      <c r="W326">
        <v>0.01</v>
      </c>
      <c r="X326" s="3">
        <f t="shared" si="10"/>
        <v>22623</v>
      </c>
      <c r="Y326" s="3">
        <f t="shared" si="11"/>
        <v>6207.0046410000004</v>
      </c>
    </row>
    <row r="327" spans="1:25" x14ac:dyDescent="0.2">
      <c r="A327">
        <v>324</v>
      </c>
      <c r="B327">
        <v>34538</v>
      </c>
      <c r="C327">
        <v>1</v>
      </c>
      <c r="D327">
        <v>66023</v>
      </c>
      <c r="E327">
        <v>1</v>
      </c>
      <c r="F327">
        <v>2304</v>
      </c>
      <c r="G327">
        <v>3.48969</v>
      </c>
      <c r="H327">
        <v>3.4896900000000002E-2</v>
      </c>
      <c r="I327">
        <v>24.5</v>
      </c>
      <c r="J327">
        <v>60</v>
      </c>
      <c r="K327">
        <v>5207</v>
      </c>
      <c r="L327" t="s">
        <v>158</v>
      </c>
      <c r="M327" t="s">
        <v>159</v>
      </c>
      <c r="N327" t="s">
        <v>160</v>
      </c>
      <c r="O327" t="s">
        <v>161</v>
      </c>
      <c r="P327" t="s">
        <v>162</v>
      </c>
      <c r="Q327" t="s">
        <v>163</v>
      </c>
      <c r="R327" t="s">
        <v>164</v>
      </c>
      <c r="S327" t="s">
        <v>14</v>
      </c>
      <c r="T327">
        <v>0</v>
      </c>
      <c r="U327">
        <v>0</v>
      </c>
      <c r="V327" t="s">
        <v>241</v>
      </c>
      <c r="W327">
        <v>0</v>
      </c>
      <c r="X327" s="3">
        <f t="shared" si="10"/>
        <v>66023</v>
      </c>
      <c r="Y327" s="3">
        <f t="shared" si="11"/>
        <v>2303.9980287000003</v>
      </c>
    </row>
    <row r="328" spans="1:25" x14ac:dyDescent="0.2">
      <c r="A328">
        <v>325</v>
      </c>
      <c r="B328">
        <v>34549</v>
      </c>
      <c r="C328">
        <v>1</v>
      </c>
      <c r="D328">
        <v>137324</v>
      </c>
      <c r="E328">
        <v>6</v>
      </c>
      <c r="F328">
        <v>14660</v>
      </c>
      <c r="G328">
        <v>10.6755</v>
      </c>
      <c r="H328">
        <v>0.106755</v>
      </c>
      <c r="I328">
        <v>26.6</v>
      </c>
      <c r="J328">
        <v>60</v>
      </c>
      <c r="K328">
        <v>5207</v>
      </c>
      <c r="L328" t="s">
        <v>158</v>
      </c>
      <c r="M328" t="s">
        <v>159</v>
      </c>
      <c r="N328" t="s">
        <v>160</v>
      </c>
      <c r="O328" t="s">
        <v>161</v>
      </c>
      <c r="P328" t="s">
        <v>162</v>
      </c>
      <c r="Q328" t="s">
        <v>163</v>
      </c>
      <c r="R328" t="s">
        <v>164</v>
      </c>
      <c r="S328" t="s">
        <v>14</v>
      </c>
      <c r="T328">
        <v>0</v>
      </c>
      <c r="U328">
        <v>0</v>
      </c>
      <c r="V328" t="s">
        <v>241</v>
      </c>
      <c r="W328">
        <v>0.01</v>
      </c>
      <c r="X328" s="3">
        <f t="shared" si="10"/>
        <v>137324</v>
      </c>
      <c r="Y328" s="3">
        <f t="shared" si="11"/>
        <v>14660.02362</v>
      </c>
    </row>
    <row r="329" spans="1:25" x14ac:dyDescent="0.2">
      <c r="A329">
        <v>326</v>
      </c>
      <c r="B329">
        <v>34550</v>
      </c>
      <c r="C329">
        <v>1</v>
      </c>
      <c r="D329">
        <v>2484</v>
      </c>
      <c r="E329">
        <v>1</v>
      </c>
      <c r="F329">
        <v>472</v>
      </c>
      <c r="G329">
        <v>19.0016</v>
      </c>
      <c r="H329">
        <v>0.19001599999999999</v>
      </c>
      <c r="I329">
        <v>21.2</v>
      </c>
      <c r="J329">
        <v>60</v>
      </c>
      <c r="K329">
        <v>5207</v>
      </c>
      <c r="L329" t="s">
        <v>158</v>
      </c>
      <c r="M329" t="s">
        <v>159</v>
      </c>
      <c r="N329" t="s">
        <v>160</v>
      </c>
      <c r="O329" t="s">
        <v>161</v>
      </c>
      <c r="P329" t="s">
        <v>162</v>
      </c>
      <c r="Q329" t="s">
        <v>163</v>
      </c>
      <c r="R329" t="s">
        <v>164</v>
      </c>
      <c r="S329" t="s">
        <v>14</v>
      </c>
      <c r="T329">
        <v>0.190016103059581</v>
      </c>
      <c r="U329">
        <v>0.39239262114934198</v>
      </c>
      <c r="V329">
        <v>2.0650493028283199</v>
      </c>
      <c r="W329">
        <v>0</v>
      </c>
      <c r="X329" s="3">
        <f t="shared" si="10"/>
        <v>2484</v>
      </c>
      <c r="Y329" s="3">
        <f t="shared" si="11"/>
        <v>471.99974399999996</v>
      </c>
    </row>
    <row r="330" spans="1:25" x14ac:dyDescent="0.2">
      <c r="A330">
        <v>327</v>
      </c>
      <c r="B330">
        <v>34552</v>
      </c>
      <c r="C330">
        <v>1</v>
      </c>
      <c r="D330">
        <v>15979</v>
      </c>
      <c r="E330">
        <v>1</v>
      </c>
      <c r="F330">
        <v>355</v>
      </c>
      <c r="G330">
        <v>2.22167</v>
      </c>
      <c r="H330">
        <v>2.2216699999999999E-2</v>
      </c>
      <c r="I330">
        <v>20.3</v>
      </c>
      <c r="J330">
        <v>60</v>
      </c>
      <c r="K330">
        <v>5207</v>
      </c>
      <c r="L330" t="s">
        <v>158</v>
      </c>
      <c r="M330" t="s">
        <v>159</v>
      </c>
      <c r="N330" t="s">
        <v>160</v>
      </c>
      <c r="O330" t="s">
        <v>161</v>
      </c>
      <c r="P330" t="s">
        <v>162</v>
      </c>
      <c r="Q330" t="s">
        <v>163</v>
      </c>
      <c r="R330" t="s">
        <v>164</v>
      </c>
      <c r="S330" t="s">
        <v>14</v>
      </c>
      <c r="T330">
        <v>0</v>
      </c>
      <c r="U330">
        <v>0</v>
      </c>
      <c r="V330" t="s">
        <v>241</v>
      </c>
      <c r="W330">
        <v>0</v>
      </c>
      <c r="X330" s="3">
        <f t="shared" si="10"/>
        <v>15979</v>
      </c>
      <c r="Y330" s="3">
        <f t="shared" si="11"/>
        <v>355.00064929999996</v>
      </c>
    </row>
    <row r="331" spans="1:25" x14ac:dyDescent="0.2">
      <c r="A331">
        <v>328</v>
      </c>
      <c r="B331">
        <v>34555</v>
      </c>
      <c r="C331">
        <v>1</v>
      </c>
      <c r="D331">
        <v>18973</v>
      </c>
      <c r="E331">
        <v>1</v>
      </c>
      <c r="F331">
        <v>3994</v>
      </c>
      <c r="G331">
        <v>21.050999999999998</v>
      </c>
      <c r="H331">
        <v>0.21051</v>
      </c>
      <c r="I331">
        <v>28.1</v>
      </c>
      <c r="J331">
        <v>60</v>
      </c>
      <c r="K331">
        <v>5207</v>
      </c>
      <c r="L331" t="s">
        <v>158</v>
      </c>
      <c r="M331" t="s">
        <v>159</v>
      </c>
      <c r="N331" t="s">
        <v>160</v>
      </c>
      <c r="O331" t="s">
        <v>161</v>
      </c>
      <c r="P331" t="s">
        <v>162</v>
      </c>
      <c r="Q331" t="s">
        <v>163</v>
      </c>
      <c r="R331" t="s">
        <v>164</v>
      </c>
      <c r="S331" t="s">
        <v>14</v>
      </c>
      <c r="T331">
        <v>0</v>
      </c>
      <c r="U331">
        <v>0</v>
      </c>
      <c r="V331" t="s">
        <v>241</v>
      </c>
      <c r="W331">
        <v>0</v>
      </c>
      <c r="X331" s="3">
        <f t="shared" si="10"/>
        <v>18973</v>
      </c>
      <c r="Y331" s="3">
        <f t="shared" si="11"/>
        <v>3994.00623</v>
      </c>
    </row>
    <row r="332" spans="1:25" x14ac:dyDescent="0.2">
      <c r="A332">
        <v>329</v>
      </c>
      <c r="B332">
        <v>34556</v>
      </c>
      <c r="C332">
        <v>1</v>
      </c>
      <c r="D332">
        <v>38549</v>
      </c>
      <c r="E332">
        <v>4</v>
      </c>
      <c r="F332">
        <v>4870</v>
      </c>
      <c r="G332">
        <v>12.6333</v>
      </c>
      <c r="H332">
        <v>0.15232599999999999</v>
      </c>
      <c r="I332">
        <v>28.3</v>
      </c>
      <c r="J332">
        <v>60</v>
      </c>
      <c r="K332">
        <v>5207</v>
      </c>
      <c r="L332" t="s">
        <v>158</v>
      </c>
      <c r="M332" t="s">
        <v>159</v>
      </c>
      <c r="N332" t="s">
        <v>160</v>
      </c>
      <c r="O332" t="s">
        <v>161</v>
      </c>
      <c r="P332" t="s">
        <v>162</v>
      </c>
      <c r="Q332" t="s">
        <v>163</v>
      </c>
      <c r="R332" t="s">
        <v>164</v>
      </c>
      <c r="S332" t="s">
        <v>14</v>
      </c>
      <c r="T332">
        <v>0</v>
      </c>
      <c r="U332">
        <v>0</v>
      </c>
      <c r="V332" t="s">
        <v>241</v>
      </c>
      <c r="W332">
        <v>0.01</v>
      </c>
      <c r="X332" s="3">
        <f t="shared" si="10"/>
        <v>38549</v>
      </c>
      <c r="Y332" s="3">
        <f t="shared" si="11"/>
        <v>5872.0149739999997</v>
      </c>
    </row>
    <row r="333" spans="1:25" x14ac:dyDescent="0.2">
      <c r="A333">
        <v>330</v>
      </c>
      <c r="B333">
        <v>34557</v>
      </c>
      <c r="C333">
        <v>1</v>
      </c>
      <c r="D333">
        <v>7884</v>
      </c>
      <c r="E333">
        <v>1</v>
      </c>
      <c r="F333">
        <v>743</v>
      </c>
      <c r="G333">
        <v>9.4241499999999991</v>
      </c>
      <c r="H333">
        <v>9.4241500000000006E-2</v>
      </c>
      <c r="I333">
        <v>34.299999999999997</v>
      </c>
      <c r="J333">
        <v>60</v>
      </c>
      <c r="K333">
        <v>5207</v>
      </c>
      <c r="L333" t="s">
        <v>158</v>
      </c>
      <c r="M333" t="s">
        <v>159</v>
      </c>
      <c r="N333" t="s">
        <v>160</v>
      </c>
      <c r="O333" t="s">
        <v>161</v>
      </c>
      <c r="P333" t="s">
        <v>162</v>
      </c>
      <c r="Q333" t="s">
        <v>163</v>
      </c>
      <c r="R333" t="s">
        <v>164</v>
      </c>
      <c r="S333" t="s">
        <v>14</v>
      </c>
      <c r="T333">
        <v>0</v>
      </c>
      <c r="U333">
        <v>0</v>
      </c>
      <c r="V333" t="s">
        <v>241</v>
      </c>
      <c r="W333">
        <v>0</v>
      </c>
      <c r="X333" s="3">
        <f t="shared" si="10"/>
        <v>7884</v>
      </c>
      <c r="Y333" s="3">
        <f t="shared" si="11"/>
        <v>742.99998600000004</v>
      </c>
    </row>
    <row r="334" spans="1:25" x14ac:dyDescent="0.2">
      <c r="A334">
        <v>331</v>
      </c>
      <c r="B334">
        <v>34559</v>
      </c>
      <c r="C334">
        <v>1</v>
      </c>
      <c r="D334">
        <v>87374</v>
      </c>
      <c r="E334">
        <v>7</v>
      </c>
      <c r="F334">
        <v>22275</v>
      </c>
      <c r="G334">
        <v>25.4939</v>
      </c>
      <c r="H334">
        <v>0.28160600000000002</v>
      </c>
      <c r="I334">
        <v>29</v>
      </c>
      <c r="J334">
        <v>60</v>
      </c>
      <c r="K334">
        <v>5207</v>
      </c>
      <c r="L334" t="s">
        <v>158</v>
      </c>
      <c r="M334" t="s">
        <v>159</v>
      </c>
      <c r="N334" t="s">
        <v>160</v>
      </c>
      <c r="O334" t="s">
        <v>161</v>
      </c>
      <c r="P334" t="s">
        <v>162</v>
      </c>
      <c r="Q334" t="s">
        <v>163</v>
      </c>
      <c r="R334" t="s">
        <v>164</v>
      </c>
      <c r="S334" t="s">
        <v>14</v>
      </c>
      <c r="T334">
        <v>0</v>
      </c>
      <c r="U334">
        <v>0</v>
      </c>
      <c r="V334" t="s">
        <v>241</v>
      </c>
      <c r="W334">
        <v>0.01</v>
      </c>
      <c r="X334" s="3">
        <f t="shared" si="10"/>
        <v>87374</v>
      </c>
      <c r="Y334" s="3">
        <f t="shared" si="11"/>
        <v>24605.042644000001</v>
      </c>
    </row>
    <row r="335" spans="1:25" x14ac:dyDescent="0.2">
      <c r="A335">
        <v>332</v>
      </c>
      <c r="B335">
        <v>34561</v>
      </c>
      <c r="C335">
        <v>1</v>
      </c>
      <c r="D335">
        <v>1356</v>
      </c>
      <c r="E335">
        <v>1</v>
      </c>
      <c r="F335">
        <v>1094</v>
      </c>
      <c r="G335">
        <v>80.6785</v>
      </c>
      <c r="H335">
        <v>0.80678499999999997</v>
      </c>
      <c r="I335">
        <v>28.9</v>
      </c>
      <c r="J335">
        <v>60</v>
      </c>
      <c r="K335">
        <v>5207</v>
      </c>
      <c r="L335" t="s">
        <v>158</v>
      </c>
      <c r="M335" t="s">
        <v>159</v>
      </c>
      <c r="N335" t="s">
        <v>160</v>
      </c>
      <c r="O335" t="s">
        <v>161</v>
      </c>
      <c r="P335" t="s">
        <v>162</v>
      </c>
      <c r="Q335" t="s">
        <v>163</v>
      </c>
      <c r="R335" t="s">
        <v>164</v>
      </c>
      <c r="S335" t="s">
        <v>14</v>
      </c>
      <c r="T335">
        <v>0.80678466076696098</v>
      </c>
      <c r="U335">
        <v>0.39496609329081001</v>
      </c>
      <c r="V335">
        <v>0.48955577925259403</v>
      </c>
      <c r="W335">
        <v>0</v>
      </c>
      <c r="X335" s="3">
        <f t="shared" si="10"/>
        <v>1356</v>
      </c>
      <c r="Y335" s="3">
        <f t="shared" si="11"/>
        <v>1094.00046</v>
      </c>
    </row>
    <row r="336" spans="1:25" x14ac:dyDescent="0.2">
      <c r="A336">
        <v>333</v>
      </c>
      <c r="B336">
        <v>34564</v>
      </c>
      <c r="C336">
        <v>1</v>
      </c>
      <c r="D336">
        <v>9493</v>
      </c>
      <c r="E336">
        <v>1</v>
      </c>
      <c r="F336">
        <v>3190</v>
      </c>
      <c r="G336">
        <v>33.603700000000003</v>
      </c>
      <c r="H336">
        <v>0.33603699999999997</v>
      </c>
      <c r="I336">
        <v>27.5</v>
      </c>
      <c r="J336">
        <v>60</v>
      </c>
      <c r="K336">
        <v>5207</v>
      </c>
      <c r="L336" t="s">
        <v>158</v>
      </c>
      <c r="M336" t="s">
        <v>159</v>
      </c>
      <c r="N336" t="s">
        <v>160</v>
      </c>
      <c r="O336" t="s">
        <v>161</v>
      </c>
      <c r="P336" t="s">
        <v>162</v>
      </c>
      <c r="Q336" t="s">
        <v>163</v>
      </c>
      <c r="R336" t="s">
        <v>164</v>
      </c>
      <c r="S336" t="s">
        <v>14</v>
      </c>
      <c r="T336">
        <v>0</v>
      </c>
      <c r="U336">
        <v>0</v>
      </c>
      <c r="V336" t="s">
        <v>241</v>
      </c>
      <c r="W336">
        <v>0</v>
      </c>
      <c r="X336" s="3">
        <f t="shared" si="10"/>
        <v>9493</v>
      </c>
      <c r="Y336" s="3">
        <f t="shared" si="11"/>
        <v>3189.999241</v>
      </c>
    </row>
    <row r="337" spans="1:25" x14ac:dyDescent="0.2">
      <c r="A337">
        <v>334</v>
      </c>
      <c r="B337">
        <v>34566</v>
      </c>
      <c r="C337">
        <v>1</v>
      </c>
      <c r="D337">
        <v>11045</v>
      </c>
      <c r="E337">
        <v>1</v>
      </c>
      <c r="F337">
        <v>4803</v>
      </c>
      <c r="G337">
        <v>43.485700000000001</v>
      </c>
      <c r="H337">
        <v>0.43485699999999999</v>
      </c>
      <c r="I337">
        <v>30.3</v>
      </c>
      <c r="J337">
        <v>60</v>
      </c>
      <c r="K337">
        <v>5207</v>
      </c>
      <c r="L337" t="s">
        <v>158</v>
      </c>
      <c r="M337" t="s">
        <v>159</v>
      </c>
      <c r="N337" t="s">
        <v>160</v>
      </c>
      <c r="O337" t="s">
        <v>161</v>
      </c>
      <c r="P337" t="s">
        <v>162</v>
      </c>
      <c r="Q337" t="s">
        <v>163</v>
      </c>
      <c r="R337" t="s">
        <v>164</v>
      </c>
      <c r="S337" t="s">
        <v>14</v>
      </c>
      <c r="T337">
        <v>0</v>
      </c>
      <c r="U337">
        <v>0</v>
      </c>
      <c r="V337" t="s">
        <v>241</v>
      </c>
      <c r="W337">
        <v>0</v>
      </c>
      <c r="X337" s="3">
        <f t="shared" si="10"/>
        <v>11045</v>
      </c>
      <c r="Y337" s="3">
        <f t="shared" si="11"/>
        <v>4802.9955650000002</v>
      </c>
    </row>
    <row r="338" spans="1:25" x14ac:dyDescent="0.2">
      <c r="A338">
        <v>335</v>
      </c>
      <c r="B338">
        <v>34576</v>
      </c>
      <c r="C338">
        <v>1</v>
      </c>
      <c r="D338">
        <v>11786</v>
      </c>
      <c r="E338">
        <v>1</v>
      </c>
      <c r="F338">
        <v>553</v>
      </c>
      <c r="G338">
        <v>4.6920099999999998</v>
      </c>
      <c r="H338">
        <v>4.6920099999999999E-2</v>
      </c>
      <c r="I338">
        <v>23.3</v>
      </c>
      <c r="J338">
        <v>60</v>
      </c>
      <c r="K338">
        <v>5207</v>
      </c>
      <c r="L338" t="s">
        <v>158</v>
      </c>
      <c r="M338" t="s">
        <v>159</v>
      </c>
      <c r="N338" t="s">
        <v>160</v>
      </c>
      <c r="O338" t="s">
        <v>161</v>
      </c>
      <c r="P338" t="s">
        <v>162</v>
      </c>
      <c r="Q338" t="s">
        <v>163</v>
      </c>
      <c r="R338" t="s">
        <v>164</v>
      </c>
      <c r="S338" t="s">
        <v>14</v>
      </c>
      <c r="T338">
        <v>0</v>
      </c>
      <c r="U338">
        <v>0</v>
      </c>
      <c r="V338" t="s">
        <v>241</v>
      </c>
      <c r="W338">
        <v>0</v>
      </c>
      <c r="X338" s="3">
        <f t="shared" si="10"/>
        <v>11786</v>
      </c>
      <c r="Y338" s="3">
        <f t="shared" si="11"/>
        <v>553.00029859999995</v>
      </c>
    </row>
    <row r="339" spans="1:25" x14ac:dyDescent="0.2">
      <c r="A339">
        <v>336</v>
      </c>
      <c r="B339">
        <v>34580</v>
      </c>
      <c r="C339">
        <v>1</v>
      </c>
      <c r="D339">
        <v>31146</v>
      </c>
      <c r="E339">
        <v>2</v>
      </c>
      <c r="F339">
        <v>4281</v>
      </c>
      <c r="G339">
        <v>13.744899999999999</v>
      </c>
      <c r="H339">
        <v>0.13744899999999999</v>
      </c>
      <c r="I339">
        <v>24.3</v>
      </c>
      <c r="J339">
        <v>60</v>
      </c>
      <c r="K339">
        <v>5207</v>
      </c>
      <c r="L339" t="s">
        <v>158</v>
      </c>
      <c r="M339" t="s">
        <v>159</v>
      </c>
      <c r="N339" t="s">
        <v>160</v>
      </c>
      <c r="O339" t="s">
        <v>161</v>
      </c>
      <c r="P339" t="s">
        <v>162</v>
      </c>
      <c r="Q339" t="s">
        <v>163</v>
      </c>
      <c r="R339" t="s">
        <v>164</v>
      </c>
      <c r="S339" t="s">
        <v>14</v>
      </c>
      <c r="T339">
        <v>0</v>
      </c>
      <c r="U339">
        <v>0</v>
      </c>
      <c r="V339" t="s">
        <v>241</v>
      </c>
      <c r="W339">
        <v>0</v>
      </c>
      <c r="X339" s="3">
        <f t="shared" si="10"/>
        <v>31146</v>
      </c>
      <c r="Y339" s="3">
        <f t="shared" si="11"/>
        <v>4280.9865540000001</v>
      </c>
    </row>
    <row r="340" spans="1:25" x14ac:dyDescent="0.2">
      <c r="A340">
        <v>337</v>
      </c>
      <c r="B340">
        <v>34581</v>
      </c>
      <c r="C340">
        <v>1</v>
      </c>
      <c r="D340">
        <v>65770</v>
      </c>
      <c r="E340">
        <v>6</v>
      </c>
      <c r="F340">
        <v>12741</v>
      </c>
      <c r="G340">
        <v>19.3721</v>
      </c>
      <c r="H340">
        <v>0.193721</v>
      </c>
      <c r="I340">
        <v>28.7</v>
      </c>
      <c r="J340">
        <v>60</v>
      </c>
      <c r="K340">
        <v>5207</v>
      </c>
      <c r="L340" t="s">
        <v>158</v>
      </c>
      <c r="M340" t="s">
        <v>159</v>
      </c>
      <c r="N340" t="s">
        <v>160</v>
      </c>
      <c r="O340" t="s">
        <v>161</v>
      </c>
      <c r="P340" t="s">
        <v>162</v>
      </c>
      <c r="Q340" t="s">
        <v>163</v>
      </c>
      <c r="R340" t="s">
        <v>164</v>
      </c>
      <c r="S340" t="s">
        <v>14</v>
      </c>
      <c r="T340">
        <v>0</v>
      </c>
      <c r="U340">
        <v>0</v>
      </c>
      <c r="V340" t="s">
        <v>241</v>
      </c>
      <c r="W340">
        <v>0.01</v>
      </c>
      <c r="X340" s="3">
        <f t="shared" si="10"/>
        <v>65770</v>
      </c>
      <c r="Y340" s="3">
        <f t="shared" si="11"/>
        <v>12741.03017</v>
      </c>
    </row>
    <row r="341" spans="1:25" x14ac:dyDescent="0.2">
      <c r="A341">
        <v>338</v>
      </c>
      <c r="B341">
        <v>34582</v>
      </c>
      <c r="C341">
        <v>1</v>
      </c>
      <c r="D341">
        <v>9283</v>
      </c>
      <c r="E341">
        <v>2</v>
      </c>
      <c r="F341">
        <v>1831</v>
      </c>
      <c r="G341">
        <v>19.7242</v>
      </c>
      <c r="H341">
        <v>0.197242</v>
      </c>
      <c r="I341">
        <v>29.9</v>
      </c>
      <c r="J341">
        <v>60</v>
      </c>
      <c r="K341">
        <v>5207</v>
      </c>
      <c r="L341" t="s">
        <v>158</v>
      </c>
      <c r="M341" t="s">
        <v>159</v>
      </c>
      <c r="N341" t="s">
        <v>160</v>
      </c>
      <c r="O341" t="s">
        <v>161</v>
      </c>
      <c r="P341" t="s">
        <v>162</v>
      </c>
      <c r="Q341" t="s">
        <v>163</v>
      </c>
      <c r="R341" t="s">
        <v>164</v>
      </c>
      <c r="S341" t="s">
        <v>14</v>
      </c>
      <c r="T341">
        <v>0</v>
      </c>
      <c r="U341">
        <v>0</v>
      </c>
      <c r="V341" t="s">
        <v>241</v>
      </c>
      <c r="W341">
        <v>0</v>
      </c>
      <c r="X341" s="3">
        <f t="shared" si="10"/>
        <v>9283</v>
      </c>
      <c r="Y341" s="3">
        <f t="shared" si="11"/>
        <v>1830.997486</v>
      </c>
    </row>
    <row r="342" spans="1:25" x14ac:dyDescent="0.2">
      <c r="A342">
        <v>339</v>
      </c>
      <c r="B342">
        <v>34583</v>
      </c>
      <c r="C342">
        <v>1</v>
      </c>
      <c r="D342">
        <v>19750</v>
      </c>
      <c r="E342">
        <v>1</v>
      </c>
      <c r="F342">
        <v>4157</v>
      </c>
      <c r="G342">
        <v>21.048100000000002</v>
      </c>
      <c r="H342">
        <v>0.210481</v>
      </c>
      <c r="I342">
        <v>18.399999999999999</v>
      </c>
      <c r="J342">
        <v>60</v>
      </c>
      <c r="K342">
        <v>5207</v>
      </c>
      <c r="L342" t="s">
        <v>158</v>
      </c>
      <c r="M342" t="s">
        <v>159</v>
      </c>
      <c r="N342" t="s">
        <v>160</v>
      </c>
      <c r="O342" t="s">
        <v>161</v>
      </c>
      <c r="P342" t="s">
        <v>162</v>
      </c>
      <c r="Q342" t="s">
        <v>163</v>
      </c>
      <c r="R342" t="s">
        <v>164</v>
      </c>
      <c r="S342" t="s">
        <v>14</v>
      </c>
      <c r="T342">
        <v>0</v>
      </c>
      <c r="U342">
        <v>0</v>
      </c>
      <c r="V342" t="s">
        <v>241</v>
      </c>
      <c r="W342">
        <v>0</v>
      </c>
      <c r="X342" s="3">
        <f t="shared" si="10"/>
        <v>19750</v>
      </c>
      <c r="Y342" s="3">
        <f t="shared" si="11"/>
        <v>4156.9997499999999</v>
      </c>
    </row>
    <row r="343" spans="1:25" x14ac:dyDescent="0.2">
      <c r="A343">
        <v>340</v>
      </c>
      <c r="B343">
        <v>34592</v>
      </c>
      <c r="C343">
        <v>1</v>
      </c>
      <c r="D343">
        <v>365</v>
      </c>
      <c r="E343">
        <v>1</v>
      </c>
      <c r="F343">
        <v>283</v>
      </c>
      <c r="G343">
        <v>77.534199999999998</v>
      </c>
      <c r="H343">
        <v>0.77534199999999998</v>
      </c>
      <c r="I343">
        <v>34.200000000000003</v>
      </c>
      <c r="J343">
        <v>46</v>
      </c>
      <c r="K343">
        <v>5207</v>
      </c>
      <c r="L343" t="s">
        <v>158</v>
      </c>
      <c r="M343" t="s">
        <v>159</v>
      </c>
      <c r="N343" t="s">
        <v>160</v>
      </c>
      <c r="O343" t="s">
        <v>161</v>
      </c>
      <c r="P343" t="s">
        <v>162</v>
      </c>
      <c r="Q343" t="s">
        <v>163</v>
      </c>
      <c r="R343" t="s">
        <v>164</v>
      </c>
      <c r="S343" t="s">
        <v>14</v>
      </c>
      <c r="T343">
        <v>0.77534246575342403</v>
      </c>
      <c r="U343">
        <v>0.417929492817186</v>
      </c>
      <c r="V343">
        <v>0.53902567094796106</v>
      </c>
      <c r="W343">
        <v>0</v>
      </c>
      <c r="X343" s="3">
        <f t="shared" si="10"/>
        <v>365</v>
      </c>
      <c r="Y343" s="3">
        <f t="shared" si="11"/>
        <v>282.99982999999997</v>
      </c>
    </row>
    <row r="344" spans="1:25" x14ac:dyDescent="0.2">
      <c r="A344">
        <v>341</v>
      </c>
      <c r="B344">
        <v>34603</v>
      </c>
      <c r="C344">
        <v>1</v>
      </c>
      <c r="D344">
        <v>66242</v>
      </c>
      <c r="E344">
        <v>5</v>
      </c>
      <c r="F344">
        <v>10098</v>
      </c>
      <c r="G344">
        <v>15.2441</v>
      </c>
      <c r="H344">
        <v>0.17893500000000001</v>
      </c>
      <c r="I344">
        <v>28.9</v>
      </c>
      <c r="J344">
        <v>60</v>
      </c>
      <c r="K344">
        <v>5207</v>
      </c>
      <c r="L344" t="s">
        <v>158</v>
      </c>
      <c r="M344" t="s">
        <v>159</v>
      </c>
      <c r="N344" t="s">
        <v>160</v>
      </c>
      <c r="O344" t="s">
        <v>161</v>
      </c>
      <c r="P344" t="s">
        <v>162</v>
      </c>
      <c r="Q344" t="s">
        <v>163</v>
      </c>
      <c r="R344" t="s">
        <v>164</v>
      </c>
      <c r="S344" t="s">
        <v>14</v>
      </c>
      <c r="T344">
        <v>0</v>
      </c>
      <c r="U344">
        <v>0</v>
      </c>
      <c r="V344" t="s">
        <v>241</v>
      </c>
      <c r="W344">
        <v>0.01</v>
      </c>
      <c r="X344" s="3">
        <f t="shared" si="10"/>
        <v>66242</v>
      </c>
      <c r="Y344" s="3">
        <f t="shared" si="11"/>
        <v>11853.012270000001</v>
      </c>
    </row>
    <row r="345" spans="1:25" x14ac:dyDescent="0.2">
      <c r="A345">
        <v>342</v>
      </c>
      <c r="B345">
        <v>34612</v>
      </c>
      <c r="C345">
        <v>1</v>
      </c>
      <c r="D345">
        <v>39019</v>
      </c>
      <c r="E345">
        <v>2</v>
      </c>
      <c r="F345">
        <v>5408</v>
      </c>
      <c r="G345">
        <v>13.8599</v>
      </c>
      <c r="H345">
        <v>0.14746699999999999</v>
      </c>
      <c r="I345">
        <v>25.7</v>
      </c>
      <c r="J345">
        <v>60</v>
      </c>
      <c r="K345">
        <v>5207</v>
      </c>
      <c r="L345" t="s">
        <v>158</v>
      </c>
      <c r="M345" t="s">
        <v>159</v>
      </c>
      <c r="N345" t="s">
        <v>160</v>
      </c>
      <c r="O345" t="s">
        <v>161</v>
      </c>
      <c r="P345" t="s">
        <v>162</v>
      </c>
      <c r="Q345" t="s">
        <v>163</v>
      </c>
      <c r="R345" t="s">
        <v>164</v>
      </c>
      <c r="S345" t="s">
        <v>14</v>
      </c>
      <c r="T345">
        <v>0</v>
      </c>
      <c r="U345">
        <v>0</v>
      </c>
      <c r="V345" t="s">
        <v>241</v>
      </c>
      <c r="W345">
        <v>0</v>
      </c>
      <c r="X345" s="3">
        <f t="shared" si="10"/>
        <v>39019</v>
      </c>
      <c r="Y345" s="3">
        <f t="shared" si="11"/>
        <v>5754.0148729999992</v>
      </c>
    </row>
    <row r="346" spans="1:25" x14ac:dyDescent="0.2">
      <c r="A346">
        <v>343</v>
      </c>
      <c r="B346">
        <v>34613</v>
      </c>
      <c r="C346">
        <v>1</v>
      </c>
      <c r="D346">
        <v>23194</v>
      </c>
      <c r="E346">
        <v>1</v>
      </c>
      <c r="F346">
        <v>421</v>
      </c>
      <c r="G346">
        <v>1.8151200000000001</v>
      </c>
      <c r="H346">
        <v>1.8151199999999999E-2</v>
      </c>
      <c r="I346">
        <v>31.4</v>
      </c>
      <c r="J346">
        <v>60</v>
      </c>
      <c r="K346">
        <v>5207</v>
      </c>
      <c r="L346" t="s">
        <v>158</v>
      </c>
      <c r="M346" t="s">
        <v>159</v>
      </c>
      <c r="N346" t="s">
        <v>160</v>
      </c>
      <c r="O346" t="s">
        <v>161</v>
      </c>
      <c r="P346" t="s">
        <v>162</v>
      </c>
      <c r="Q346" t="s">
        <v>163</v>
      </c>
      <c r="R346" t="s">
        <v>164</v>
      </c>
      <c r="S346" t="s">
        <v>14</v>
      </c>
      <c r="T346">
        <v>0</v>
      </c>
      <c r="U346">
        <v>0</v>
      </c>
      <c r="V346" t="s">
        <v>241</v>
      </c>
      <c r="W346">
        <v>0</v>
      </c>
      <c r="X346" s="3">
        <f t="shared" si="10"/>
        <v>23194</v>
      </c>
      <c r="Y346" s="3">
        <f t="shared" si="11"/>
        <v>420.99893279999998</v>
      </c>
    </row>
    <row r="347" spans="1:25" x14ac:dyDescent="0.2">
      <c r="A347">
        <v>344</v>
      </c>
      <c r="B347">
        <v>34614</v>
      </c>
      <c r="C347">
        <v>1</v>
      </c>
      <c r="D347">
        <v>36099</v>
      </c>
      <c r="E347">
        <v>2</v>
      </c>
      <c r="F347">
        <v>4222</v>
      </c>
      <c r="G347">
        <v>11.695600000000001</v>
      </c>
      <c r="H347">
        <v>0.116956</v>
      </c>
      <c r="I347">
        <v>25.3</v>
      </c>
      <c r="J347">
        <v>60</v>
      </c>
      <c r="K347">
        <v>5207</v>
      </c>
      <c r="L347" t="s">
        <v>158</v>
      </c>
      <c r="M347" t="s">
        <v>159</v>
      </c>
      <c r="N347" t="s">
        <v>160</v>
      </c>
      <c r="O347" t="s">
        <v>161</v>
      </c>
      <c r="P347" t="s">
        <v>162</v>
      </c>
      <c r="Q347" t="s">
        <v>163</v>
      </c>
      <c r="R347" t="s">
        <v>164</v>
      </c>
      <c r="S347" t="s">
        <v>14</v>
      </c>
      <c r="T347">
        <v>0</v>
      </c>
      <c r="U347">
        <v>0</v>
      </c>
      <c r="V347" t="s">
        <v>241</v>
      </c>
      <c r="W347">
        <v>0</v>
      </c>
      <c r="X347" s="3">
        <f t="shared" si="10"/>
        <v>36099</v>
      </c>
      <c r="Y347" s="3">
        <f t="shared" si="11"/>
        <v>4221.9946440000003</v>
      </c>
    </row>
    <row r="348" spans="1:25" x14ac:dyDescent="0.2">
      <c r="A348">
        <v>345</v>
      </c>
      <c r="B348">
        <v>34615</v>
      </c>
      <c r="C348">
        <v>1</v>
      </c>
      <c r="D348">
        <v>6280</v>
      </c>
      <c r="E348">
        <v>2</v>
      </c>
      <c r="F348">
        <v>5720</v>
      </c>
      <c r="G348">
        <v>91.082800000000006</v>
      </c>
      <c r="H348">
        <v>1.4713400000000001</v>
      </c>
      <c r="I348">
        <v>18.8</v>
      </c>
      <c r="J348">
        <v>60</v>
      </c>
      <c r="K348">
        <v>5207</v>
      </c>
      <c r="L348" t="s">
        <v>158</v>
      </c>
      <c r="M348" t="s">
        <v>159</v>
      </c>
      <c r="N348" t="s">
        <v>160</v>
      </c>
      <c r="O348" t="s">
        <v>161</v>
      </c>
      <c r="P348" t="s">
        <v>162</v>
      </c>
      <c r="Q348" t="s">
        <v>163</v>
      </c>
      <c r="R348" t="s">
        <v>164</v>
      </c>
      <c r="S348" t="s">
        <v>14</v>
      </c>
      <c r="T348">
        <v>1.4713375796178301</v>
      </c>
      <c r="U348">
        <v>0.65390404675459302</v>
      </c>
      <c r="V348">
        <v>0.44442829151719099</v>
      </c>
      <c r="W348">
        <v>0</v>
      </c>
      <c r="X348" s="3">
        <f t="shared" si="10"/>
        <v>6280</v>
      </c>
      <c r="Y348" s="3">
        <f t="shared" si="11"/>
        <v>9240.0151999999998</v>
      </c>
    </row>
    <row r="349" spans="1:25" x14ac:dyDescent="0.2">
      <c r="A349">
        <v>346</v>
      </c>
      <c r="B349">
        <v>34617</v>
      </c>
      <c r="C349">
        <v>1</v>
      </c>
      <c r="D349">
        <v>1639</v>
      </c>
      <c r="E349">
        <v>1</v>
      </c>
      <c r="F349">
        <v>393</v>
      </c>
      <c r="G349">
        <v>23.978000000000002</v>
      </c>
      <c r="H349">
        <v>0.23977999999999999</v>
      </c>
      <c r="I349">
        <v>27.2</v>
      </c>
      <c r="J349">
        <v>60</v>
      </c>
      <c r="K349">
        <v>5207</v>
      </c>
      <c r="L349" t="s">
        <v>158</v>
      </c>
      <c r="M349" t="s">
        <v>159</v>
      </c>
      <c r="N349" t="s">
        <v>160</v>
      </c>
      <c r="O349" t="s">
        <v>161</v>
      </c>
      <c r="P349" t="s">
        <v>162</v>
      </c>
      <c r="Q349" t="s">
        <v>163</v>
      </c>
      <c r="R349" t="s">
        <v>164</v>
      </c>
      <c r="S349" t="s">
        <v>14</v>
      </c>
      <c r="T349">
        <v>0.23978035387431301</v>
      </c>
      <c r="U349">
        <v>0.42707964283397498</v>
      </c>
      <c r="V349">
        <v>1.7811285867808699</v>
      </c>
      <c r="W349">
        <v>0</v>
      </c>
      <c r="X349" s="3">
        <f t="shared" si="10"/>
        <v>1639</v>
      </c>
      <c r="Y349" s="3">
        <f t="shared" si="11"/>
        <v>392.99941999999999</v>
      </c>
    </row>
    <row r="350" spans="1:25" x14ac:dyDescent="0.2">
      <c r="A350">
        <v>347</v>
      </c>
      <c r="B350">
        <v>34618</v>
      </c>
      <c r="C350">
        <v>1</v>
      </c>
      <c r="D350">
        <v>14459</v>
      </c>
      <c r="E350">
        <v>3</v>
      </c>
      <c r="F350">
        <v>9590</v>
      </c>
      <c r="G350">
        <v>66.325500000000005</v>
      </c>
      <c r="H350">
        <v>0.69928800000000002</v>
      </c>
      <c r="I350">
        <v>28.6</v>
      </c>
      <c r="J350">
        <v>60</v>
      </c>
      <c r="K350">
        <v>5207</v>
      </c>
      <c r="L350" t="s">
        <v>158</v>
      </c>
      <c r="M350" t="s">
        <v>159</v>
      </c>
      <c r="N350" t="s">
        <v>160</v>
      </c>
      <c r="O350" t="s">
        <v>161</v>
      </c>
      <c r="P350" t="s">
        <v>162</v>
      </c>
      <c r="Q350" t="s">
        <v>163</v>
      </c>
      <c r="R350" t="s">
        <v>164</v>
      </c>
      <c r="S350" t="s">
        <v>14</v>
      </c>
      <c r="T350">
        <v>0</v>
      </c>
      <c r="U350">
        <v>0</v>
      </c>
      <c r="V350" t="s">
        <v>241</v>
      </c>
      <c r="W350">
        <v>0</v>
      </c>
      <c r="X350" s="3">
        <f t="shared" si="10"/>
        <v>14459</v>
      </c>
      <c r="Y350" s="3">
        <f t="shared" si="11"/>
        <v>10111.005192000001</v>
      </c>
    </row>
    <row r="351" spans="1:25" x14ac:dyDescent="0.2">
      <c r="A351">
        <v>348</v>
      </c>
      <c r="B351">
        <v>34622</v>
      </c>
      <c r="C351">
        <v>1</v>
      </c>
      <c r="D351">
        <v>9225</v>
      </c>
      <c r="E351">
        <v>1</v>
      </c>
      <c r="F351">
        <v>294</v>
      </c>
      <c r="G351">
        <v>3.1869900000000002</v>
      </c>
      <c r="H351">
        <v>3.18699E-2</v>
      </c>
      <c r="I351">
        <v>28.5</v>
      </c>
      <c r="J351">
        <v>60</v>
      </c>
      <c r="K351">
        <v>5207</v>
      </c>
      <c r="L351" t="s">
        <v>158</v>
      </c>
      <c r="M351" t="s">
        <v>159</v>
      </c>
      <c r="N351" t="s">
        <v>160</v>
      </c>
      <c r="O351" t="s">
        <v>161</v>
      </c>
      <c r="P351" t="s">
        <v>162</v>
      </c>
      <c r="Q351" t="s">
        <v>163</v>
      </c>
      <c r="R351" t="s">
        <v>164</v>
      </c>
      <c r="S351" t="s">
        <v>14</v>
      </c>
      <c r="T351">
        <v>0</v>
      </c>
      <c r="U351">
        <v>0</v>
      </c>
      <c r="V351" t="s">
        <v>241</v>
      </c>
      <c r="W351">
        <v>0</v>
      </c>
      <c r="X351" s="3">
        <f t="shared" si="10"/>
        <v>9225</v>
      </c>
      <c r="Y351" s="3">
        <f t="shared" si="11"/>
        <v>293.99982749999998</v>
      </c>
    </row>
    <row r="352" spans="1:25" x14ac:dyDescent="0.2">
      <c r="A352">
        <v>349</v>
      </c>
      <c r="B352">
        <v>34627</v>
      </c>
      <c r="C352">
        <v>1</v>
      </c>
      <c r="D352">
        <v>57073</v>
      </c>
      <c r="E352">
        <v>2</v>
      </c>
      <c r="F352">
        <v>2814</v>
      </c>
      <c r="G352">
        <v>4.9305300000000001</v>
      </c>
      <c r="H352">
        <v>4.9305300000000003E-2</v>
      </c>
      <c r="I352">
        <v>36.200000000000003</v>
      </c>
      <c r="J352">
        <v>60</v>
      </c>
      <c r="K352">
        <v>5207</v>
      </c>
      <c r="L352" t="s">
        <v>158</v>
      </c>
      <c r="M352" t="s">
        <v>159</v>
      </c>
      <c r="N352" t="s">
        <v>160</v>
      </c>
      <c r="O352" t="s">
        <v>161</v>
      </c>
      <c r="P352" t="s">
        <v>162</v>
      </c>
      <c r="Q352" t="s">
        <v>163</v>
      </c>
      <c r="R352" t="s">
        <v>164</v>
      </c>
      <c r="S352" t="s">
        <v>14</v>
      </c>
      <c r="T352">
        <v>0</v>
      </c>
      <c r="U352">
        <v>0</v>
      </c>
      <c r="V352" t="s">
        <v>241</v>
      </c>
      <c r="W352">
        <v>0</v>
      </c>
      <c r="X352" s="3">
        <f t="shared" si="10"/>
        <v>57073</v>
      </c>
      <c r="Y352" s="3">
        <f t="shared" si="11"/>
        <v>2814.0013869000004</v>
      </c>
    </row>
    <row r="353" spans="1:25" x14ac:dyDescent="0.2">
      <c r="A353">
        <v>350</v>
      </c>
      <c r="B353">
        <v>34637</v>
      </c>
      <c r="C353">
        <v>1</v>
      </c>
      <c r="D353">
        <v>37614</v>
      </c>
      <c r="E353">
        <v>4</v>
      </c>
      <c r="F353">
        <v>4304</v>
      </c>
      <c r="G353">
        <v>11.442500000000001</v>
      </c>
      <c r="H353">
        <v>0.12856899999999999</v>
      </c>
      <c r="I353">
        <v>27.7</v>
      </c>
      <c r="J353">
        <v>60</v>
      </c>
      <c r="K353">
        <v>5207</v>
      </c>
      <c r="L353" t="s">
        <v>158</v>
      </c>
      <c r="M353" t="s">
        <v>159</v>
      </c>
      <c r="N353" t="s">
        <v>160</v>
      </c>
      <c r="O353" t="s">
        <v>161</v>
      </c>
      <c r="P353" t="s">
        <v>162</v>
      </c>
      <c r="Q353" t="s">
        <v>163</v>
      </c>
      <c r="R353" t="s">
        <v>164</v>
      </c>
      <c r="S353" t="s">
        <v>14</v>
      </c>
      <c r="T353">
        <v>0</v>
      </c>
      <c r="U353">
        <v>0</v>
      </c>
      <c r="V353" t="s">
        <v>241</v>
      </c>
      <c r="W353">
        <v>0.01</v>
      </c>
      <c r="X353" s="3">
        <f t="shared" si="10"/>
        <v>37614</v>
      </c>
      <c r="Y353" s="3">
        <f t="shared" si="11"/>
        <v>4835.9943659999999</v>
      </c>
    </row>
    <row r="354" spans="1:25" x14ac:dyDescent="0.2">
      <c r="A354">
        <v>351</v>
      </c>
      <c r="B354">
        <v>34638</v>
      </c>
      <c r="C354">
        <v>1</v>
      </c>
      <c r="D354">
        <v>32199</v>
      </c>
      <c r="E354">
        <v>1</v>
      </c>
      <c r="F354">
        <v>188</v>
      </c>
      <c r="G354">
        <v>0.58386899999999997</v>
      </c>
      <c r="H354">
        <v>5.8386899999999997E-3</v>
      </c>
      <c r="I354">
        <v>16.5</v>
      </c>
      <c r="J354">
        <v>60</v>
      </c>
      <c r="K354">
        <v>5207</v>
      </c>
      <c r="L354" t="s">
        <v>158</v>
      </c>
      <c r="M354" t="s">
        <v>159</v>
      </c>
      <c r="N354" t="s">
        <v>160</v>
      </c>
      <c r="O354" t="s">
        <v>161</v>
      </c>
      <c r="P354" t="s">
        <v>162</v>
      </c>
      <c r="Q354" t="s">
        <v>163</v>
      </c>
      <c r="R354" t="s">
        <v>164</v>
      </c>
      <c r="S354" t="s">
        <v>14</v>
      </c>
      <c r="T354">
        <v>0</v>
      </c>
      <c r="U354">
        <v>0</v>
      </c>
      <c r="V354" t="s">
        <v>241</v>
      </c>
      <c r="W354">
        <v>0</v>
      </c>
      <c r="X354" s="3">
        <f t="shared" si="10"/>
        <v>32199</v>
      </c>
      <c r="Y354" s="3">
        <f t="shared" si="11"/>
        <v>187.99997930999999</v>
      </c>
    </row>
    <row r="355" spans="1:25" x14ac:dyDescent="0.2">
      <c r="A355">
        <v>352</v>
      </c>
      <c r="B355">
        <v>34640</v>
      </c>
      <c r="C355">
        <v>1</v>
      </c>
      <c r="D355">
        <v>20761</v>
      </c>
      <c r="E355">
        <v>2</v>
      </c>
      <c r="F355">
        <v>3641</v>
      </c>
      <c r="G355">
        <v>17.537700000000001</v>
      </c>
      <c r="H355">
        <v>0.17537700000000001</v>
      </c>
      <c r="I355">
        <v>29.9</v>
      </c>
      <c r="J355">
        <v>60</v>
      </c>
      <c r="K355">
        <v>5207</v>
      </c>
      <c r="L355" t="s">
        <v>158</v>
      </c>
      <c r="M355" t="s">
        <v>159</v>
      </c>
      <c r="N355" t="s">
        <v>160</v>
      </c>
      <c r="O355" t="s">
        <v>161</v>
      </c>
      <c r="P355" t="s">
        <v>162</v>
      </c>
      <c r="Q355" t="s">
        <v>163</v>
      </c>
      <c r="R355" t="s">
        <v>164</v>
      </c>
      <c r="S355" t="s">
        <v>14</v>
      </c>
      <c r="T355">
        <v>0</v>
      </c>
      <c r="U355">
        <v>0</v>
      </c>
      <c r="V355" t="s">
        <v>241</v>
      </c>
      <c r="W355">
        <v>0</v>
      </c>
      <c r="X355" s="3">
        <f t="shared" si="10"/>
        <v>20761</v>
      </c>
      <c r="Y355" s="3">
        <f t="shared" si="11"/>
        <v>3641.0018970000001</v>
      </c>
    </row>
    <row r="356" spans="1:25" x14ac:dyDescent="0.2">
      <c r="A356">
        <v>353</v>
      </c>
      <c r="B356">
        <v>34642</v>
      </c>
      <c r="C356">
        <v>1</v>
      </c>
      <c r="D356">
        <v>2953</v>
      </c>
      <c r="E356">
        <v>1</v>
      </c>
      <c r="F356">
        <v>838</v>
      </c>
      <c r="G356">
        <v>28.3779</v>
      </c>
      <c r="H356">
        <v>0.283779</v>
      </c>
      <c r="I356">
        <v>30.2</v>
      </c>
      <c r="J356">
        <v>60</v>
      </c>
      <c r="K356">
        <v>5207</v>
      </c>
      <c r="L356" t="s">
        <v>158</v>
      </c>
      <c r="M356" t="s">
        <v>159</v>
      </c>
      <c r="N356" t="s">
        <v>160</v>
      </c>
      <c r="O356" t="s">
        <v>161</v>
      </c>
      <c r="P356" t="s">
        <v>162</v>
      </c>
      <c r="Q356" t="s">
        <v>163</v>
      </c>
      <c r="R356" t="s">
        <v>164</v>
      </c>
      <c r="S356" t="s">
        <v>14</v>
      </c>
      <c r="T356">
        <v>0.28377920758550601</v>
      </c>
      <c r="U356">
        <v>0.45090732980168302</v>
      </c>
      <c r="V356">
        <v>1.5889371657569999</v>
      </c>
      <c r="W356">
        <v>0</v>
      </c>
      <c r="X356" s="3">
        <f t="shared" si="10"/>
        <v>2953</v>
      </c>
      <c r="Y356" s="3">
        <f t="shared" si="11"/>
        <v>837.99938699999996</v>
      </c>
    </row>
    <row r="357" spans="1:25" x14ac:dyDescent="0.2">
      <c r="A357">
        <v>354</v>
      </c>
      <c r="B357">
        <v>34644</v>
      </c>
      <c r="C357">
        <v>1</v>
      </c>
      <c r="D357">
        <v>17454</v>
      </c>
      <c r="E357">
        <v>2</v>
      </c>
      <c r="F357">
        <v>1924</v>
      </c>
      <c r="G357">
        <v>11.023300000000001</v>
      </c>
      <c r="H357">
        <v>0.110233</v>
      </c>
      <c r="I357">
        <v>25.8</v>
      </c>
      <c r="J357">
        <v>60</v>
      </c>
      <c r="K357">
        <v>5207</v>
      </c>
      <c r="L357" t="s">
        <v>158</v>
      </c>
      <c r="M357" t="s">
        <v>159</v>
      </c>
      <c r="N357" t="s">
        <v>160</v>
      </c>
      <c r="O357" t="s">
        <v>161</v>
      </c>
      <c r="P357" t="s">
        <v>162</v>
      </c>
      <c r="Q357" t="s">
        <v>163</v>
      </c>
      <c r="R357" t="s">
        <v>164</v>
      </c>
      <c r="S357" t="s">
        <v>14</v>
      </c>
      <c r="T357">
        <v>0</v>
      </c>
      <c r="U357">
        <v>0</v>
      </c>
      <c r="V357" t="s">
        <v>241</v>
      </c>
      <c r="W357">
        <v>0</v>
      </c>
      <c r="X357" s="3">
        <f t="shared" si="10"/>
        <v>17454</v>
      </c>
      <c r="Y357" s="3">
        <f t="shared" si="11"/>
        <v>1924.0067819999999</v>
      </c>
    </row>
    <row r="358" spans="1:25" x14ac:dyDescent="0.2">
      <c r="A358">
        <v>355</v>
      </c>
      <c r="B358">
        <v>34645</v>
      </c>
      <c r="C358">
        <v>1</v>
      </c>
      <c r="D358">
        <v>14158</v>
      </c>
      <c r="E358">
        <v>1</v>
      </c>
      <c r="F358">
        <v>3793</v>
      </c>
      <c r="G358">
        <v>26.790500000000002</v>
      </c>
      <c r="H358">
        <v>0.267905</v>
      </c>
      <c r="I358">
        <v>23.1</v>
      </c>
      <c r="J358">
        <v>60</v>
      </c>
      <c r="K358">
        <v>5207</v>
      </c>
      <c r="L358" t="s">
        <v>158</v>
      </c>
      <c r="M358" t="s">
        <v>159</v>
      </c>
      <c r="N358" t="s">
        <v>160</v>
      </c>
      <c r="O358" t="s">
        <v>161</v>
      </c>
      <c r="P358" t="s">
        <v>162</v>
      </c>
      <c r="Q358" t="s">
        <v>163</v>
      </c>
      <c r="R358" t="s">
        <v>164</v>
      </c>
      <c r="S358" t="s">
        <v>14</v>
      </c>
      <c r="T358">
        <v>0</v>
      </c>
      <c r="U358">
        <v>0</v>
      </c>
      <c r="V358" t="s">
        <v>241</v>
      </c>
      <c r="W358">
        <v>0</v>
      </c>
      <c r="X358" s="3">
        <f t="shared" si="10"/>
        <v>14158</v>
      </c>
      <c r="Y358" s="3">
        <f t="shared" si="11"/>
        <v>3792.99899</v>
      </c>
    </row>
    <row r="359" spans="1:25" x14ac:dyDescent="0.2">
      <c r="A359">
        <v>356</v>
      </c>
      <c r="B359">
        <v>34646</v>
      </c>
      <c r="C359">
        <v>1</v>
      </c>
      <c r="D359">
        <v>13929</v>
      </c>
      <c r="E359">
        <v>1</v>
      </c>
      <c r="F359">
        <v>770</v>
      </c>
      <c r="G359">
        <v>5.5280399999999998</v>
      </c>
      <c r="H359">
        <v>5.52804E-2</v>
      </c>
      <c r="I359">
        <v>24.2</v>
      </c>
      <c r="J359">
        <v>60</v>
      </c>
      <c r="K359">
        <v>5207</v>
      </c>
      <c r="L359" t="s">
        <v>158</v>
      </c>
      <c r="M359" t="s">
        <v>159</v>
      </c>
      <c r="N359" t="s">
        <v>160</v>
      </c>
      <c r="O359" t="s">
        <v>161</v>
      </c>
      <c r="P359" t="s">
        <v>162</v>
      </c>
      <c r="Q359" t="s">
        <v>163</v>
      </c>
      <c r="R359" t="s">
        <v>164</v>
      </c>
      <c r="S359" t="s">
        <v>14</v>
      </c>
      <c r="T359">
        <v>0</v>
      </c>
      <c r="U359">
        <v>0</v>
      </c>
      <c r="V359" t="s">
        <v>241</v>
      </c>
      <c r="W359">
        <v>0</v>
      </c>
      <c r="X359" s="3">
        <f t="shared" si="10"/>
        <v>13929</v>
      </c>
      <c r="Y359" s="3">
        <f t="shared" si="11"/>
        <v>770.00069159999998</v>
      </c>
    </row>
    <row r="360" spans="1:25" x14ac:dyDescent="0.2">
      <c r="A360">
        <v>357</v>
      </c>
      <c r="B360">
        <v>34647</v>
      </c>
      <c r="C360">
        <v>1</v>
      </c>
      <c r="D360">
        <v>45356</v>
      </c>
      <c r="E360">
        <v>4</v>
      </c>
      <c r="F360">
        <v>13020</v>
      </c>
      <c r="G360">
        <v>28.706199999999999</v>
      </c>
      <c r="H360">
        <v>0.31193199999999999</v>
      </c>
      <c r="I360">
        <v>20.6</v>
      </c>
      <c r="J360">
        <v>60</v>
      </c>
      <c r="K360">
        <v>5207</v>
      </c>
      <c r="L360" t="s">
        <v>158</v>
      </c>
      <c r="M360" t="s">
        <v>159</v>
      </c>
      <c r="N360" t="s">
        <v>160</v>
      </c>
      <c r="O360" t="s">
        <v>161</v>
      </c>
      <c r="P360" t="s">
        <v>162</v>
      </c>
      <c r="Q360" t="s">
        <v>163</v>
      </c>
      <c r="R360" t="s">
        <v>164</v>
      </c>
      <c r="S360" t="s">
        <v>14</v>
      </c>
      <c r="T360">
        <v>0</v>
      </c>
      <c r="U360">
        <v>0</v>
      </c>
      <c r="V360" t="s">
        <v>241</v>
      </c>
      <c r="W360">
        <v>0.01</v>
      </c>
      <c r="X360" s="3">
        <f t="shared" si="10"/>
        <v>45356</v>
      </c>
      <c r="Y360" s="3">
        <f t="shared" si="11"/>
        <v>14147.987792</v>
      </c>
    </row>
    <row r="361" spans="1:25" x14ac:dyDescent="0.2">
      <c r="A361">
        <v>358</v>
      </c>
      <c r="B361">
        <v>34659</v>
      </c>
      <c r="C361">
        <v>1</v>
      </c>
      <c r="D361">
        <v>17458</v>
      </c>
      <c r="E361">
        <v>1</v>
      </c>
      <c r="F361">
        <v>1868</v>
      </c>
      <c r="G361">
        <v>10.7</v>
      </c>
      <c r="H361">
        <v>0.107</v>
      </c>
      <c r="I361">
        <v>23.1</v>
      </c>
      <c r="J361">
        <v>60</v>
      </c>
      <c r="K361">
        <v>5207</v>
      </c>
      <c r="L361" t="s">
        <v>158</v>
      </c>
      <c r="M361" t="s">
        <v>159</v>
      </c>
      <c r="N361" t="s">
        <v>160</v>
      </c>
      <c r="O361" t="s">
        <v>161</v>
      </c>
      <c r="P361" t="s">
        <v>162</v>
      </c>
      <c r="Q361" t="s">
        <v>163</v>
      </c>
      <c r="R361" t="s">
        <v>164</v>
      </c>
      <c r="S361" t="s">
        <v>14</v>
      </c>
      <c r="T361">
        <v>0</v>
      </c>
      <c r="U361">
        <v>0</v>
      </c>
      <c r="V361" t="s">
        <v>241</v>
      </c>
      <c r="W361">
        <v>0</v>
      </c>
      <c r="X361" s="3">
        <f t="shared" si="10"/>
        <v>17458</v>
      </c>
      <c r="Y361" s="3">
        <f t="shared" si="11"/>
        <v>1868.0059999999999</v>
      </c>
    </row>
    <row r="362" spans="1:25" x14ac:dyDescent="0.2">
      <c r="A362">
        <v>359</v>
      </c>
      <c r="B362">
        <v>34660</v>
      </c>
      <c r="C362">
        <v>1</v>
      </c>
      <c r="D362">
        <v>322</v>
      </c>
      <c r="E362">
        <v>1</v>
      </c>
      <c r="F362">
        <v>219</v>
      </c>
      <c r="G362">
        <v>68.0124</v>
      </c>
      <c r="H362">
        <v>0.68012399999999995</v>
      </c>
      <c r="I362">
        <v>34.5</v>
      </c>
      <c r="J362">
        <v>52</v>
      </c>
      <c r="K362">
        <v>5207</v>
      </c>
      <c r="L362" t="s">
        <v>158</v>
      </c>
      <c r="M362" t="s">
        <v>159</v>
      </c>
      <c r="N362" t="s">
        <v>160</v>
      </c>
      <c r="O362" t="s">
        <v>161</v>
      </c>
      <c r="P362" t="s">
        <v>162</v>
      </c>
      <c r="Q362" t="s">
        <v>163</v>
      </c>
      <c r="R362" t="s">
        <v>164</v>
      </c>
      <c r="S362" t="s">
        <v>14</v>
      </c>
      <c r="T362">
        <v>0.68012422360248403</v>
      </c>
      <c r="U362">
        <v>0.46715415691961498</v>
      </c>
      <c r="V362">
        <v>0.68686592935212898</v>
      </c>
      <c r="W362">
        <v>0</v>
      </c>
      <c r="X362" s="3">
        <f t="shared" si="10"/>
        <v>322</v>
      </c>
      <c r="Y362" s="3">
        <f t="shared" si="11"/>
        <v>218.99992799999998</v>
      </c>
    </row>
    <row r="363" spans="1:25" x14ac:dyDescent="0.2">
      <c r="A363">
        <v>360</v>
      </c>
      <c r="B363">
        <v>34662</v>
      </c>
      <c r="C363">
        <v>1</v>
      </c>
      <c r="D363">
        <v>91780</v>
      </c>
      <c r="E363">
        <v>2</v>
      </c>
      <c r="F363">
        <v>850</v>
      </c>
      <c r="G363">
        <v>0.92612799999999995</v>
      </c>
      <c r="H363">
        <v>9.2612800000000002E-3</v>
      </c>
      <c r="I363">
        <v>28.9</v>
      </c>
      <c r="J363">
        <v>60</v>
      </c>
      <c r="K363">
        <v>5207</v>
      </c>
      <c r="L363" t="s">
        <v>158</v>
      </c>
      <c r="M363" t="s">
        <v>159</v>
      </c>
      <c r="N363" t="s">
        <v>160</v>
      </c>
      <c r="O363" t="s">
        <v>161</v>
      </c>
      <c r="P363" t="s">
        <v>162</v>
      </c>
      <c r="Q363" t="s">
        <v>163</v>
      </c>
      <c r="R363" t="s">
        <v>164</v>
      </c>
      <c r="S363" t="s">
        <v>14</v>
      </c>
      <c r="T363">
        <v>0</v>
      </c>
      <c r="U363">
        <v>0</v>
      </c>
      <c r="V363" t="s">
        <v>241</v>
      </c>
      <c r="W363">
        <v>0</v>
      </c>
      <c r="X363" s="3">
        <f t="shared" si="10"/>
        <v>91780</v>
      </c>
      <c r="Y363" s="3">
        <f t="shared" si="11"/>
        <v>850.00027840000007</v>
      </c>
    </row>
    <row r="364" spans="1:25" x14ac:dyDescent="0.2">
      <c r="A364">
        <v>361</v>
      </c>
      <c r="B364">
        <v>34667</v>
      </c>
      <c r="C364">
        <v>1</v>
      </c>
      <c r="D364">
        <v>72352</v>
      </c>
      <c r="E364">
        <v>8</v>
      </c>
      <c r="F364">
        <v>26456</v>
      </c>
      <c r="G364">
        <v>36.5657</v>
      </c>
      <c r="H364">
        <v>0.41714099999999998</v>
      </c>
      <c r="I364">
        <v>26</v>
      </c>
      <c r="J364">
        <v>60</v>
      </c>
      <c r="K364">
        <v>5207</v>
      </c>
      <c r="L364" t="s">
        <v>158</v>
      </c>
      <c r="M364" t="s">
        <v>159</v>
      </c>
      <c r="N364" t="s">
        <v>160</v>
      </c>
      <c r="O364" t="s">
        <v>161</v>
      </c>
      <c r="P364" t="s">
        <v>162</v>
      </c>
      <c r="Q364" t="s">
        <v>163</v>
      </c>
      <c r="R364" t="s">
        <v>164</v>
      </c>
      <c r="S364" t="s">
        <v>14</v>
      </c>
      <c r="T364">
        <v>0</v>
      </c>
      <c r="U364">
        <v>0</v>
      </c>
      <c r="V364" t="s">
        <v>241</v>
      </c>
      <c r="W364">
        <v>0.01</v>
      </c>
      <c r="X364" s="3">
        <f t="shared" si="10"/>
        <v>72352</v>
      </c>
      <c r="Y364" s="3">
        <f t="shared" si="11"/>
        <v>30180.985632</v>
      </c>
    </row>
    <row r="365" spans="1:25" x14ac:dyDescent="0.2">
      <c r="A365">
        <v>362</v>
      </c>
      <c r="B365">
        <v>34668</v>
      </c>
      <c r="C365">
        <v>1</v>
      </c>
      <c r="D365">
        <v>7853</v>
      </c>
      <c r="E365">
        <v>1</v>
      </c>
      <c r="F365">
        <v>2209</v>
      </c>
      <c r="G365">
        <v>28.1294</v>
      </c>
      <c r="H365">
        <v>0.28129399999999999</v>
      </c>
      <c r="I365">
        <v>29.7</v>
      </c>
      <c r="J365">
        <v>60</v>
      </c>
      <c r="K365">
        <v>5207</v>
      </c>
      <c r="L365" t="s">
        <v>158</v>
      </c>
      <c r="M365" t="s">
        <v>159</v>
      </c>
      <c r="N365" t="s">
        <v>160</v>
      </c>
      <c r="O365" t="s">
        <v>161</v>
      </c>
      <c r="P365" t="s">
        <v>162</v>
      </c>
      <c r="Q365" t="s">
        <v>163</v>
      </c>
      <c r="R365" t="s">
        <v>164</v>
      </c>
      <c r="S365" t="s">
        <v>14</v>
      </c>
      <c r="T365">
        <v>0</v>
      </c>
      <c r="U365">
        <v>0</v>
      </c>
      <c r="V365" t="s">
        <v>241</v>
      </c>
      <c r="W365">
        <v>0</v>
      </c>
      <c r="X365" s="3">
        <f t="shared" si="10"/>
        <v>7853</v>
      </c>
      <c r="Y365" s="3">
        <f t="shared" si="11"/>
        <v>2209.0017819999998</v>
      </c>
    </row>
    <row r="366" spans="1:25" x14ac:dyDescent="0.2">
      <c r="A366">
        <v>363</v>
      </c>
      <c r="B366">
        <v>34674</v>
      </c>
      <c r="C366">
        <v>1</v>
      </c>
      <c r="D366">
        <v>936</v>
      </c>
      <c r="E366">
        <v>2</v>
      </c>
      <c r="F366">
        <v>935</v>
      </c>
      <c r="G366">
        <v>99.893199999999993</v>
      </c>
      <c r="H366">
        <v>1.47329</v>
      </c>
      <c r="I366">
        <v>17.3</v>
      </c>
      <c r="J366">
        <v>60</v>
      </c>
      <c r="K366">
        <v>5207</v>
      </c>
      <c r="L366" t="s">
        <v>158</v>
      </c>
      <c r="M366" t="s">
        <v>159</v>
      </c>
      <c r="N366" t="s">
        <v>160</v>
      </c>
      <c r="O366" t="s">
        <v>161</v>
      </c>
      <c r="P366" t="s">
        <v>162</v>
      </c>
      <c r="Q366" t="s">
        <v>163</v>
      </c>
      <c r="R366" t="s">
        <v>164</v>
      </c>
      <c r="S366" t="s">
        <v>14</v>
      </c>
      <c r="T366">
        <v>1.4732905982905899</v>
      </c>
      <c r="U366">
        <v>0.50168940788736904</v>
      </c>
      <c r="V366">
        <v>0.340523049878591</v>
      </c>
      <c r="W366">
        <v>0</v>
      </c>
      <c r="X366" s="3">
        <f t="shared" si="10"/>
        <v>936</v>
      </c>
      <c r="Y366" s="3">
        <f t="shared" si="11"/>
        <v>1378.99944</v>
      </c>
    </row>
    <row r="367" spans="1:25" x14ac:dyDescent="0.2">
      <c r="A367">
        <v>364</v>
      </c>
      <c r="B367">
        <v>34677</v>
      </c>
      <c r="C367">
        <v>1</v>
      </c>
      <c r="D367">
        <v>186330</v>
      </c>
      <c r="E367">
        <v>10</v>
      </c>
      <c r="F367">
        <v>17072</v>
      </c>
      <c r="G367">
        <v>9.1622400000000006</v>
      </c>
      <c r="H367">
        <v>9.1622400000000007E-2</v>
      </c>
      <c r="I367">
        <v>28</v>
      </c>
      <c r="J367">
        <v>60</v>
      </c>
      <c r="K367">
        <v>5207</v>
      </c>
      <c r="L367" t="s">
        <v>158</v>
      </c>
      <c r="M367" t="s">
        <v>159</v>
      </c>
      <c r="N367" t="s">
        <v>160</v>
      </c>
      <c r="O367" t="s">
        <v>161</v>
      </c>
      <c r="P367" t="s">
        <v>162</v>
      </c>
      <c r="Q367" t="s">
        <v>163</v>
      </c>
      <c r="R367" t="s">
        <v>164</v>
      </c>
      <c r="S367" t="s">
        <v>14</v>
      </c>
      <c r="T367">
        <v>9.1622390382654406E-2</v>
      </c>
      <c r="U367">
        <v>0.28849293688762401</v>
      </c>
      <c r="V367">
        <v>3.1487165493364002</v>
      </c>
      <c r="W367">
        <v>0.01</v>
      </c>
      <c r="X367" s="3">
        <f t="shared" si="10"/>
        <v>186330</v>
      </c>
      <c r="Y367" s="3">
        <f t="shared" si="11"/>
        <v>17072.001792000003</v>
      </c>
    </row>
    <row r="368" spans="1:25" x14ac:dyDescent="0.2">
      <c r="A368">
        <v>365</v>
      </c>
      <c r="B368">
        <v>34678</v>
      </c>
      <c r="C368">
        <v>1</v>
      </c>
      <c r="D368">
        <v>15374</v>
      </c>
      <c r="E368">
        <v>1</v>
      </c>
      <c r="F368">
        <v>777</v>
      </c>
      <c r="G368">
        <v>5.0539899999999998</v>
      </c>
      <c r="H368">
        <v>5.0539899999999999E-2</v>
      </c>
      <c r="I368">
        <v>27.9</v>
      </c>
      <c r="J368">
        <v>60</v>
      </c>
      <c r="K368">
        <v>5207</v>
      </c>
      <c r="L368" t="s">
        <v>158</v>
      </c>
      <c r="M368" t="s">
        <v>159</v>
      </c>
      <c r="N368" t="s">
        <v>160</v>
      </c>
      <c r="O368" t="s">
        <v>161</v>
      </c>
      <c r="P368" t="s">
        <v>162</v>
      </c>
      <c r="Q368" t="s">
        <v>163</v>
      </c>
      <c r="R368" t="s">
        <v>164</v>
      </c>
      <c r="S368" t="s">
        <v>14</v>
      </c>
      <c r="T368">
        <v>0</v>
      </c>
      <c r="U368">
        <v>0</v>
      </c>
      <c r="V368" t="s">
        <v>241</v>
      </c>
      <c r="W368">
        <v>0</v>
      </c>
      <c r="X368" s="3">
        <f t="shared" si="10"/>
        <v>15374</v>
      </c>
      <c r="Y368" s="3">
        <f t="shared" si="11"/>
        <v>777.00042259999998</v>
      </c>
    </row>
    <row r="369" spans="1:25" x14ac:dyDescent="0.2">
      <c r="A369">
        <v>366</v>
      </c>
      <c r="B369">
        <v>34679</v>
      </c>
      <c r="C369">
        <v>1</v>
      </c>
      <c r="D369">
        <v>2743</v>
      </c>
      <c r="E369">
        <v>1</v>
      </c>
      <c r="F369">
        <v>215</v>
      </c>
      <c r="G369">
        <v>7.8381299999999996</v>
      </c>
      <c r="H369">
        <v>7.8381300000000001E-2</v>
      </c>
      <c r="I369">
        <v>11.2</v>
      </c>
      <c r="J369">
        <v>0</v>
      </c>
      <c r="K369">
        <v>5207</v>
      </c>
      <c r="L369" t="s">
        <v>158</v>
      </c>
      <c r="M369" t="s">
        <v>159</v>
      </c>
      <c r="N369" t="s">
        <v>160</v>
      </c>
      <c r="O369" t="s">
        <v>161</v>
      </c>
      <c r="P369" t="s">
        <v>162</v>
      </c>
      <c r="Q369" t="s">
        <v>163</v>
      </c>
      <c r="R369" t="s">
        <v>164</v>
      </c>
      <c r="S369" t="s">
        <v>14</v>
      </c>
      <c r="T369">
        <v>7.8381334305504896E-2</v>
      </c>
      <c r="U369">
        <v>0.268819727015151</v>
      </c>
      <c r="V369">
        <v>3.42963958698865</v>
      </c>
      <c r="W369">
        <v>0</v>
      </c>
      <c r="X369" s="3">
        <f t="shared" si="10"/>
        <v>2743</v>
      </c>
      <c r="Y369" s="3">
        <f t="shared" si="11"/>
        <v>214.99990590000002</v>
      </c>
    </row>
    <row r="370" spans="1:25" x14ac:dyDescent="0.2">
      <c r="A370">
        <v>367</v>
      </c>
      <c r="B370">
        <v>34680</v>
      </c>
      <c r="C370">
        <v>1</v>
      </c>
      <c r="D370">
        <v>30796</v>
      </c>
      <c r="E370">
        <v>1</v>
      </c>
      <c r="F370">
        <v>3990</v>
      </c>
      <c r="G370">
        <v>12.956200000000001</v>
      </c>
      <c r="H370">
        <v>0.12956200000000001</v>
      </c>
      <c r="I370">
        <v>31.7</v>
      </c>
      <c r="J370">
        <v>60</v>
      </c>
      <c r="K370">
        <v>5207</v>
      </c>
      <c r="L370" t="s">
        <v>158</v>
      </c>
      <c r="M370" t="s">
        <v>159</v>
      </c>
      <c r="N370" t="s">
        <v>160</v>
      </c>
      <c r="O370" t="s">
        <v>161</v>
      </c>
      <c r="P370" t="s">
        <v>162</v>
      </c>
      <c r="Q370" t="s">
        <v>163</v>
      </c>
      <c r="R370" t="s">
        <v>164</v>
      </c>
      <c r="S370" t="s">
        <v>14</v>
      </c>
      <c r="T370">
        <v>0</v>
      </c>
      <c r="U370">
        <v>0</v>
      </c>
      <c r="V370" t="s">
        <v>241</v>
      </c>
      <c r="W370">
        <v>0</v>
      </c>
      <c r="X370" s="3">
        <f t="shared" si="10"/>
        <v>30796</v>
      </c>
      <c r="Y370" s="3">
        <f t="shared" si="11"/>
        <v>3989.9913520000005</v>
      </c>
    </row>
    <row r="371" spans="1:25" x14ac:dyDescent="0.2">
      <c r="A371">
        <v>368</v>
      </c>
      <c r="B371">
        <v>34682</v>
      </c>
      <c r="C371">
        <v>1</v>
      </c>
      <c r="D371">
        <v>43559</v>
      </c>
      <c r="E371">
        <v>2</v>
      </c>
      <c r="F371">
        <v>3187</v>
      </c>
      <c r="G371">
        <v>7.3165100000000001</v>
      </c>
      <c r="H371">
        <v>7.3165099999999997E-2</v>
      </c>
      <c r="I371">
        <v>26.3</v>
      </c>
      <c r="J371">
        <v>60</v>
      </c>
      <c r="K371">
        <v>5207</v>
      </c>
      <c r="L371" t="s">
        <v>158</v>
      </c>
      <c r="M371" t="s">
        <v>159</v>
      </c>
      <c r="N371" t="s">
        <v>160</v>
      </c>
      <c r="O371" t="s">
        <v>161</v>
      </c>
      <c r="P371" t="s">
        <v>162</v>
      </c>
      <c r="Q371" t="s">
        <v>163</v>
      </c>
      <c r="R371" t="s">
        <v>164</v>
      </c>
      <c r="S371" t="s">
        <v>14</v>
      </c>
      <c r="T371">
        <v>0</v>
      </c>
      <c r="U371">
        <v>0</v>
      </c>
      <c r="V371" t="s">
        <v>241</v>
      </c>
      <c r="W371">
        <v>0</v>
      </c>
      <c r="X371" s="3">
        <f t="shared" si="10"/>
        <v>43559</v>
      </c>
      <c r="Y371" s="3">
        <f t="shared" si="11"/>
        <v>3186.9985908999997</v>
      </c>
    </row>
    <row r="372" spans="1:25" x14ac:dyDescent="0.2">
      <c r="A372">
        <v>369</v>
      </c>
      <c r="B372">
        <v>34684</v>
      </c>
      <c r="C372">
        <v>1</v>
      </c>
      <c r="D372">
        <v>10998</v>
      </c>
      <c r="E372">
        <v>1</v>
      </c>
      <c r="F372">
        <v>522</v>
      </c>
      <c r="G372">
        <v>4.7463199999999999</v>
      </c>
      <c r="H372">
        <v>4.7463199999999997E-2</v>
      </c>
      <c r="I372">
        <v>16.7</v>
      </c>
      <c r="J372">
        <v>60</v>
      </c>
      <c r="K372">
        <v>5207</v>
      </c>
      <c r="L372" t="s">
        <v>158</v>
      </c>
      <c r="M372" t="s">
        <v>159</v>
      </c>
      <c r="N372" t="s">
        <v>160</v>
      </c>
      <c r="O372" t="s">
        <v>161</v>
      </c>
      <c r="P372" t="s">
        <v>162</v>
      </c>
      <c r="Q372" t="s">
        <v>163</v>
      </c>
      <c r="R372" t="s">
        <v>164</v>
      </c>
      <c r="S372" t="s">
        <v>14</v>
      </c>
      <c r="T372">
        <v>0</v>
      </c>
      <c r="U372">
        <v>0</v>
      </c>
      <c r="V372" t="s">
        <v>241</v>
      </c>
      <c r="W372">
        <v>0</v>
      </c>
      <c r="X372" s="3">
        <f t="shared" si="10"/>
        <v>10998</v>
      </c>
      <c r="Y372" s="3">
        <f t="shared" si="11"/>
        <v>522.00027360000001</v>
      </c>
    </row>
    <row r="373" spans="1:25" x14ac:dyDescent="0.2">
      <c r="A373">
        <v>370</v>
      </c>
      <c r="B373">
        <v>34686</v>
      </c>
      <c r="C373">
        <v>1</v>
      </c>
      <c r="D373">
        <v>64516</v>
      </c>
      <c r="E373">
        <v>2</v>
      </c>
      <c r="F373">
        <v>799</v>
      </c>
      <c r="G373">
        <v>1.2384500000000001</v>
      </c>
      <c r="H373">
        <v>1.23845E-2</v>
      </c>
      <c r="I373">
        <v>31.4</v>
      </c>
      <c r="J373">
        <v>60</v>
      </c>
      <c r="K373">
        <v>5207</v>
      </c>
      <c r="L373" t="s">
        <v>158</v>
      </c>
      <c r="M373" t="s">
        <v>159</v>
      </c>
      <c r="N373" t="s">
        <v>160</v>
      </c>
      <c r="O373" t="s">
        <v>161</v>
      </c>
      <c r="P373" t="s">
        <v>162</v>
      </c>
      <c r="Q373" t="s">
        <v>163</v>
      </c>
      <c r="R373" t="s">
        <v>164</v>
      </c>
      <c r="S373" t="s">
        <v>14</v>
      </c>
      <c r="T373">
        <v>0</v>
      </c>
      <c r="U373">
        <v>0</v>
      </c>
      <c r="V373" t="s">
        <v>241</v>
      </c>
      <c r="W373">
        <v>0</v>
      </c>
      <c r="X373" s="3">
        <f t="shared" si="10"/>
        <v>64516</v>
      </c>
      <c r="Y373" s="3">
        <f t="shared" si="11"/>
        <v>798.99840199999994</v>
      </c>
    </row>
    <row r="374" spans="1:25" x14ac:dyDescent="0.2">
      <c r="A374">
        <v>371</v>
      </c>
      <c r="B374">
        <v>34687</v>
      </c>
      <c r="C374">
        <v>1</v>
      </c>
      <c r="D374">
        <v>740</v>
      </c>
      <c r="E374">
        <v>10</v>
      </c>
      <c r="F374">
        <v>739</v>
      </c>
      <c r="G374">
        <v>99.864900000000006</v>
      </c>
      <c r="H374">
        <v>6.9</v>
      </c>
      <c r="I374">
        <v>30.2</v>
      </c>
      <c r="J374">
        <v>48.6</v>
      </c>
      <c r="K374">
        <v>5207</v>
      </c>
      <c r="L374" t="s">
        <v>158</v>
      </c>
      <c r="M374" t="s">
        <v>159</v>
      </c>
      <c r="N374" t="s">
        <v>160</v>
      </c>
      <c r="O374" t="s">
        <v>161</v>
      </c>
      <c r="P374" t="s">
        <v>162</v>
      </c>
      <c r="Q374" t="s">
        <v>163</v>
      </c>
      <c r="R374" t="s">
        <v>164</v>
      </c>
      <c r="S374" t="s">
        <v>14</v>
      </c>
      <c r="T374">
        <v>6.9</v>
      </c>
      <c r="U374">
        <v>2.7929449103033099</v>
      </c>
      <c r="V374">
        <v>0.40477462468163899</v>
      </c>
      <c r="W374">
        <v>0.01</v>
      </c>
      <c r="X374" s="3">
        <f t="shared" si="10"/>
        <v>740</v>
      </c>
      <c r="Y374" s="3">
        <f t="shared" si="11"/>
        <v>5106</v>
      </c>
    </row>
    <row r="375" spans="1:25" x14ac:dyDescent="0.2">
      <c r="A375">
        <v>372</v>
      </c>
      <c r="B375">
        <v>34689</v>
      </c>
      <c r="C375">
        <v>1</v>
      </c>
      <c r="D375">
        <v>35128</v>
      </c>
      <c r="E375">
        <v>3</v>
      </c>
      <c r="F375">
        <v>5875</v>
      </c>
      <c r="G375">
        <v>16.724599999999999</v>
      </c>
      <c r="H375">
        <v>0.16724600000000001</v>
      </c>
      <c r="I375">
        <v>23.5</v>
      </c>
      <c r="J375">
        <v>60</v>
      </c>
      <c r="K375">
        <v>5207</v>
      </c>
      <c r="L375" t="s">
        <v>158</v>
      </c>
      <c r="M375" t="s">
        <v>159</v>
      </c>
      <c r="N375" t="s">
        <v>160</v>
      </c>
      <c r="O375" t="s">
        <v>161</v>
      </c>
      <c r="P375" t="s">
        <v>162</v>
      </c>
      <c r="Q375" t="s">
        <v>163</v>
      </c>
      <c r="R375" t="s">
        <v>164</v>
      </c>
      <c r="S375" t="s">
        <v>14</v>
      </c>
      <c r="T375">
        <v>0</v>
      </c>
      <c r="U375">
        <v>0</v>
      </c>
      <c r="V375" t="s">
        <v>241</v>
      </c>
      <c r="W375">
        <v>0</v>
      </c>
      <c r="X375" s="3">
        <f t="shared" si="10"/>
        <v>35128</v>
      </c>
      <c r="Y375" s="3">
        <f t="shared" si="11"/>
        <v>5875.0174880000004</v>
      </c>
    </row>
    <row r="376" spans="1:25" x14ac:dyDescent="0.2">
      <c r="A376">
        <v>373</v>
      </c>
      <c r="B376">
        <v>34691</v>
      </c>
      <c r="C376">
        <v>1</v>
      </c>
      <c r="D376">
        <v>8414</v>
      </c>
      <c r="E376">
        <v>1</v>
      </c>
      <c r="F376">
        <v>6181</v>
      </c>
      <c r="G376">
        <v>73.460899999999995</v>
      </c>
      <c r="H376">
        <v>0.73460899999999996</v>
      </c>
      <c r="I376">
        <v>31</v>
      </c>
      <c r="J376">
        <v>60</v>
      </c>
      <c r="K376">
        <v>5207</v>
      </c>
      <c r="L376" t="s">
        <v>158</v>
      </c>
      <c r="M376" t="s">
        <v>159</v>
      </c>
      <c r="N376" t="s">
        <v>160</v>
      </c>
      <c r="O376" t="s">
        <v>161</v>
      </c>
      <c r="P376" t="s">
        <v>162</v>
      </c>
      <c r="Q376" t="s">
        <v>163</v>
      </c>
      <c r="R376" t="s">
        <v>164</v>
      </c>
      <c r="S376" t="s">
        <v>14</v>
      </c>
      <c r="T376">
        <v>0</v>
      </c>
      <c r="U376">
        <v>0</v>
      </c>
      <c r="V376" t="s">
        <v>241</v>
      </c>
      <c r="W376">
        <v>0</v>
      </c>
      <c r="X376" s="3">
        <f t="shared" si="10"/>
        <v>8414</v>
      </c>
      <c r="Y376" s="3">
        <f t="shared" si="11"/>
        <v>6181.0001259999999</v>
      </c>
    </row>
    <row r="377" spans="1:25" x14ac:dyDescent="0.2">
      <c r="A377">
        <v>374</v>
      </c>
      <c r="B377">
        <v>34693</v>
      </c>
      <c r="C377">
        <v>1</v>
      </c>
      <c r="D377">
        <v>494</v>
      </c>
      <c r="E377">
        <v>1</v>
      </c>
      <c r="F377">
        <v>221</v>
      </c>
      <c r="G377">
        <v>44.736800000000002</v>
      </c>
      <c r="H377">
        <v>0.44736799999999999</v>
      </c>
      <c r="I377">
        <v>16.100000000000001</v>
      </c>
      <c r="J377">
        <v>1</v>
      </c>
      <c r="K377">
        <v>5207</v>
      </c>
      <c r="L377" t="s">
        <v>158</v>
      </c>
      <c r="M377" t="s">
        <v>159</v>
      </c>
      <c r="N377" t="s">
        <v>160</v>
      </c>
      <c r="O377" t="s">
        <v>161</v>
      </c>
      <c r="P377" t="s">
        <v>162</v>
      </c>
      <c r="Q377" t="s">
        <v>163</v>
      </c>
      <c r="R377" t="s">
        <v>164</v>
      </c>
      <c r="S377" t="s">
        <v>14</v>
      </c>
      <c r="T377">
        <v>0.44736842105263103</v>
      </c>
      <c r="U377">
        <v>0.49772622741740702</v>
      </c>
      <c r="V377">
        <v>1.1125645083447899</v>
      </c>
      <c r="W377">
        <v>0</v>
      </c>
      <c r="X377" s="3">
        <f t="shared" si="10"/>
        <v>494</v>
      </c>
      <c r="Y377" s="3">
        <f t="shared" si="11"/>
        <v>220.99979199999999</v>
      </c>
    </row>
    <row r="378" spans="1:25" x14ac:dyDescent="0.2">
      <c r="A378">
        <v>375</v>
      </c>
      <c r="B378">
        <v>34694</v>
      </c>
      <c r="C378">
        <v>1</v>
      </c>
      <c r="D378">
        <v>51557</v>
      </c>
      <c r="E378">
        <v>4</v>
      </c>
      <c r="F378">
        <v>7084</v>
      </c>
      <c r="G378">
        <v>13.7401</v>
      </c>
      <c r="H378">
        <v>0.137401</v>
      </c>
      <c r="I378">
        <v>19.899999999999999</v>
      </c>
      <c r="J378">
        <v>60</v>
      </c>
      <c r="K378">
        <v>5207</v>
      </c>
      <c r="L378" t="s">
        <v>158</v>
      </c>
      <c r="M378" t="s">
        <v>159</v>
      </c>
      <c r="N378" t="s">
        <v>160</v>
      </c>
      <c r="O378" t="s">
        <v>161</v>
      </c>
      <c r="P378" t="s">
        <v>162</v>
      </c>
      <c r="Q378" t="s">
        <v>163</v>
      </c>
      <c r="R378" t="s">
        <v>164</v>
      </c>
      <c r="S378" t="s">
        <v>14</v>
      </c>
      <c r="T378">
        <v>0</v>
      </c>
      <c r="U378">
        <v>0</v>
      </c>
      <c r="V378" t="s">
        <v>241</v>
      </c>
      <c r="W378">
        <v>0.01</v>
      </c>
      <c r="X378" s="3">
        <f t="shared" si="10"/>
        <v>51557</v>
      </c>
      <c r="Y378" s="3">
        <f t="shared" si="11"/>
        <v>7083.9833570000001</v>
      </c>
    </row>
    <row r="379" spans="1:25" x14ac:dyDescent="0.2">
      <c r="A379">
        <v>376</v>
      </c>
      <c r="B379">
        <v>34695</v>
      </c>
      <c r="C379">
        <v>1</v>
      </c>
      <c r="D379">
        <v>9299</v>
      </c>
      <c r="E379">
        <v>1</v>
      </c>
      <c r="F379">
        <v>525</v>
      </c>
      <c r="G379">
        <v>5.6457699999999997</v>
      </c>
      <c r="H379">
        <v>5.64577E-2</v>
      </c>
      <c r="I379">
        <v>31.5</v>
      </c>
      <c r="J379">
        <v>60</v>
      </c>
      <c r="K379">
        <v>5207</v>
      </c>
      <c r="L379" t="s">
        <v>158</v>
      </c>
      <c r="M379" t="s">
        <v>159</v>
      </c>
      <c r="N379" t="s">
        <v>160</v>
      </c>
      <c r="O379" t="s">
        <v>161</v>
      </c>
      <c r="P379" t="s">
        <v>162</v>
      </c>
      <c r="Q379" t="s">
        <v>163</v>
      </c>
      <c r="R379" t="s">
        <v>164</v>
      </c>
      <c r="S379" t="s">
        <v>14</v>
      </c>
      <c r="T379">
        <v>0</v>
      </c>
      <c r="U379">
        <v>0</v>
      </c>
      <c r="V379" t="s">
        <v>241</v>
      </c>
      <c r="W379">
        <v>0</v>
      </c>
      <c r="X379" s="3">
        <f t="shared" si="10"/>
        <v>9299</v>
      </c>
      <c r="Y379" s="3">
        <f t="shared" si="11"/>
        <v>525.00015229999997</v>
      </c>
    </row>
    <row r="380" spans="1:25" x14ac:dyDescent="0.2">
      <c r="A380">
        <v>377</v>
      </c>
      <c r="B380">
        <v>34697</v>
      </c>
      <c r="C380">
        <v>1</v>
      </c>
      <c r="D380">
        <v>613</v>
      </c>
      <c r="E380">
        <v>1</v>
      </c>
      <c r="F380">
        <v>567</v>
      </c>
      <c r="G380">
        <v>92.495900000000006</v>
      </c>
      <c r="H380">
        <v>0.92495899999999998</v>
      </c>
      <c r="I380">
        <v>31.7</v>
      </c>
      <c r="J380">
        <v>60</v>
      </c>
      <c r="K380">
        <v>5207</v>
      </c>
      <c r="L380" t="s">
        <v>158</v>
      </c>
      <c r="M380" t="s">
        <v>159</v>
      </c>
      <c r="N380" t="s">
        <v>160</v>
      </c>
      <c r="O380" t="s">
        <v>161</v>
      </c>
      <c r="P380" t="s">
        <v>162</v>
      </c>
      <c r="Q380" t="s">
        <v>163</v>
      </c>
      <c r="R380" t="s">
        <v>164</v>
      </c>
      <c r="S380" t="s">
        <v>14</v>
      </c>
      <c r="T380">
        <v>0.92495921696574201</v>
      </c>
      <c r="U380">
        <v>0.26367229357554001</v>
      </c>
      <c r="V380">
        <v>0.28506369658166802</v>
      </c>
      <c r="W380">
        <v>0</v>
      </c>
      <c r="X380" s="3">
        <f t="shared" si="10"/>
        <v>613</v>
      </c>
      <c r="Y380" s="3">
        <f t="shared" si="11"/>
        <v>566.99986699999999</v>
      </c>
    </row>
    <row r="381" spans="1:25" x14ac:dyDescent="0.2">
      <c r="A381">
        <v>378</v>
      </c>
      <c r="B381">
        <v>34699</v>
      </c>
      <c r="C381">
        <v>1</v>
      </c>
      <c r="D381">
        <v>1878</v>
      </c>
      <c r="E381">
        <v>1</v>
      </c>
      <c r="F381">
        <v>284</v>
      </c>
      <c r="G381">
        <v>15.1225</v>
      </c>
      <c r="H381">
        <v>0.151225</v>
      </c>
      <c r="I381">
        <v>22.7</v>
      </c>
      <c r="J381">
        <v>60</v>
      </c>
      <c r="K381">
        <v>5207</v>
      </c>
      <c r="L381" t="s">
        <v>158</v>
      </c>
      <c r="M381" t="s">
        <v>159</v>
      </c>
      <c r="N381" t="s">
        <v>160</v>
      </c>
      <c r="O381" t="s">
        <v>161</v>
      </c>
      <c r="P381" t="s">
        <v>162</v>
      </c>
      <c r="Q381" t="s">
        <v>163</v>
      </c>
      <c r="R381" t="s">
        <v>164</v>
      </c>
      <c r="S381" t="s">
        <v>14</v>
      </c>
      <c r="T381">
        <v>0.15122470713524999</v>
      </c>
      <c r="U381">
        <v>0.358363193658017</v>
      </c>
      <c r="V381">
        <v>2.3697397101752</v>
      </c>
      <c r="W381">
        <v>0</v>
      </c>
      <c r="X381" s="3">
        <f t="shared" si="10"/>
        <v>1878</v>
      </c>
      <c r="Y381" s="3">
        <f t="shared" si="11"/>
        <v>284.00054999999998</v>
      </c>
    </row>
    <row r="382" spans="1:25" x14ac:dyDescent="0.2">
      <c r="A382">
        <v>379</v>
      </c>
      <c r="B382">
        <v>34702</v>
      </c>
      <c r="C382">
        <v>1</v>
      </c>
      <c r="D382">
        <v>102321</v>
      </c>
      <c r="E382">
        <v>8</v>
      </c>
      <c r="F382">
        <v>22912</v>
      </c>
      <c r="G382">
        <v>22.392299999999999</v>
      </c>
      <c r="H382">
        <v>0.238289</v>
      </c>
      <c r="I382">
        <v>29</v>
      </c>
      <c r="J382">
        <v>60</v>
      </c>
      <c r="K382">
        <v>5207</v>
      </c>
      <c r="L382" t="s">
        <v>158</v>
      </c>
      <c r="M382" t="s">
        <v>159</v>
      </c>
      <c r="N382" t="s">
        <v>160</v>
      </c>
      <c r="O382" t="s">
        <v>161</v>
      </c>
      <c r="P382" t="s">
        <v>162</v>
      </c>
      <c r="Q382" t="s">
        <v>163</v>
      </c>
      <c r="R382" t="s">
        <v>164</v>
      </c>
      <c r="S382" t="s">
        <v>14</v>
      </c>
      <c r="T382">
        <v>0</v>
      </c>
      <c r="U382">
        <v>0</v>
      </c>
      <c r="V382" t="s">
        <v>241</v>
      </c>
      <c r="W382">
        <v>0.01</v>
      </c>
      <c r="X382" s="3">
        <f t="shared" si="10"/>
        <v>102321</v>
      </c>
      <c r="Y382" s="3">
        <f t="shared" si="11"/>
        <v>24381.968768999999</v>
      </c>
    </row>
    <row r="383" spans="1:25" x14ac:dyDescent="0.2">
      <c r="A383">
        <v>380</v>
      </c>
      <c r="B383">
        <v>34706</v>
      </c>
      <c r="C383">
        <v>1</v>
      </c>
      <c r="D383">
        <v>1669</v>
      </c>
      <c r="E383">
        <v>1</v>
      </c>
      <c r="F383">
        <v>805</v>
      </c>
      <c r="G383">
        <v>48.232500000000002</v>
      </c>
      <c r="H383">
        <v>0.482325</v>
      </c>
      <c r="I383">
        <v>28.5</v>
      </c>
      <c r="J383">
        <v>60</v>
      </c>
      <c r="K383">
        <v>5207</v>
      </c>
      <c r="L383" t="s">
        <v>158</v>
      </c>
      <c r="M383" t="s">
        <v>159</v>
      </c>
      <c r="N383" t="s">
        <v>160</v>
      </c>
      <c r="O383" t="s">
        <v>161</v>
      </c>
      <c r="P383" t="s">
        <v>162</v>
      </c>
      <c r="Q383" t="s">
        <v>163</v>
      </c>
      <c r="R383" t="s">
        <v>164</v>
      </c>
      <c r="S383" t="s">
        <v>14</v>
      </c>
      <c r="T383">
        <v>0.4823247453565</v>
      </c>
      <c r="U383">
        <v>0.49983725168325899</v>
      </c>
      <c r="V383">
        <v>1.0363085379619299</v>
      </c>
      <c r="W383">
        <v>0</v>
      </c>
      <c r="X383" s="3">
        <f t="shared" si="10"/>
        <v>1669</v>
      </c>
      <c r="Y383" s="3">
        <f t="shared" si="11"/>
        <v>805.00042499999995</v>
      </c>
    </row>
    <row r="384" spans="1:25" x14ac:dyDescent="0.2">
      <c r="A384">
        <v>381</v>
      </c>
      <c r="B384">
        <v>34707</v>
      </c>
      <c r="C384">
        <v>1</v>
      </c>
      <c r="D384">
        <v>2282</v>
      </c>
      <c r="E384">
        <v>1</v>
      </c>
      <c r="F384">
        <v>1941</v>
      </c>
      <c r="G384">
        <v>85.057000000000002</v>
      </c>
      <c r="H384">
        <v>0.85057000000000005</v>
      </c>
      <c r="I384">
        <v>32.9</v>
      </c>
      <c r="J384">
        <v>60</v>
      </c>
      <c r="K384">
        <v>5207</v>
      </c>
      <c r="L384" t="s">
        <v>158</v>
      </c>
      <c r="M384" t="s">
        <v>159</v>
      </c>
      <c r="N384" t="s">
        <v>160</v>
      </c>
      <c r="O384" t="s">
        <v>161</v>
      </c>
      <c r="P384" t="s">
        <v>162</v>
      </c>
      <c r="Q384" t="s">
        <v>163</v>
      </c>
      <c r="R384" t="s">
        <v>164</v>
      </c>
      <c r="S384" t="s">
        <v>14</v>
      </c>
      <c r="T384">
        <v>0.85056967572304998</v>
      </c>
      <c r="U384">
        <v>0.35659027473278399</v>
      </c>
      <c r="V384">
        <v>0.41923699481721399</v>
      </c>
      <c r="W384">
        <v>0</v>
      </c>
      <c r="X384" s="3">
        <f t="shared" si="10"/>
        <v>2282</v>
      </c>
      <c r="Y384" s="3">
        <f t="shared" si="11"/>
        <v>1941.0007400000002</v>
      </c>
    </row>
    <row r="385" spans="1:25" x14ac:dyDescent="0.2">
      <c r="A385">
        <v>382</v>
      </c>
      <c r="B385">
        <v>34712</v>
      </c>
      <c r="C385">
        <v>1</v>
      </c>
      <c r="D385">
        <v>4081</v>
      </c>
      <c r="E385">
        <v>2</v>
      </c>
      <c r="F385">
        <v>772</v>
      </c>
      <c r="G385">
        <v>18.916899999999998</v>
      </c>
      <c r="H385">
        <v>0.269787</v>
      </c>
      <c r="I385">
        <v>30.4</v>
      </c>
      <c r="J385">
        <v>60</v>
      </c>
      <c r="K385">
        <v>5207</v>
      </c>
      <c r="L385" t="s">
        <v>158</v>
      </c>
      <c r="M385" t="s">
        <v>159</v>
      </c>
      <c r="N385" t="s">
        <v>160</v>
      </c>
      <c r="O385" t="s">
        <v>161</v>
      </c>
      <c r="P385" t="s">
        <v>162</v>
      </c>
      <c r="Q385" t="s">
        <v>163</v>
      </c>
      <c r="R385" t="s">
        <v>164</v>
      </c>
      <c r="S385" t="s">
        <v>14</v>
      </c>
      <c r="T385">
        <v>0.26978681695662798</v>
      </c>
      <c r="U385">
        <v>0.59860227608488703</v>
      </c>
      <c r="V385">
        <v>2.2187973557696798</v>
      </c>
      <c r="W385">
        <v>0</v>
      </c>
      <c r="X385" s="3">
        <f t="shared" si="10"/>
        <v>4081</v>
      </c>
      <c r="Y385" s="3">
        <f t="shared" si="11"/>
        <v>1101.000747</v>
      </c>
    </row>
    <row r="386" spans="1:25" x14ac:dyDescent="0.2">
      <c r="A386">
        <v>383</v>
      </c>
      <c r="B386">
        <v>34713</v>
      </c>
      <c r="C386">
        <v>1</v>
      </c>
      <c r="D386">
        <v>180261</v>
      </c>
      <c r="E386">
        <v>18</v>
      </c>
      <c r="F386">
        <v>28900</v>
      </c>
      <c r="G386">
        <v>16.032299999999999</v>
      </c>
      <c r="H386">
        <v>0.16608100000000001</v>
      </c>
      <c r="I386">
        <v>24.5</v>
      </c>
      <c r="J386">
        <v>60</v>
      </c>
      <c r="K386">
        <v>5207</v>
      </c>
      <c r="L386" t="s">
        <v>158</v>
      </c>
      <c r="M386" t="s">
        <v>159</v>
      </c>
      <c r="N386" t="s">
        <v>160</v>
      </c>
      <c r="O386" t="s">
        <v>161</v>
      </c>
      <c r="P386" t="s">
        <v>162</v>
      </c>
      <c r="Q386" t="s">
        <v>163</v>
      </c>
      <c r="R386" t="s">
        <v>164</v>
      </c>
      <c r="S386" t="s">
        <v>14</v>
      </c>
      <c r="T386">
        <v>8.5598104970015701E-2</v>
      </c>
      <c r="U386">
        <v>0.29020418519022601</v>
      </c>
      <c r="V386">
        <v>3.3903108636795398</v>
      </c>
      <c r="W386">
        <v>0.02</v>
      </c>
      <c r="X386" s="3">
        <f t="shared" si="10"/>
        <v>180261</v>
      </c>
      <c r="Y386" s="3">
        <f t="shared" si="11"/>
        <v>29937.927141</v>
      </c>
    </row>
    <row r="387" spans="1:25" x14ac:dyDescent="0.2">
      <c r="A387">
        <v>384</v>
      </c>
      <c r="B387">
        <v>34715</v>
      </c>
      <c r="C387">
        <v>1</v>
      </c>
      <c r="D387">
        <v>12345</v>
      </c>
      <c r="E387">
        <v>1</v>
      </c>
      <c r="F387">
        <v>2126</v>
      </c>
      <c r="G387">
        <v>17.221499999999999</v>
      </c>
      <c r="H387">
        <v>0.17221500000000001</v>
      </c>
      <c r="I387">
        <v>11.3</v>
      </c>
      <c r="J387">
        <v>60</v>
      </c>
      <c r="K387">
        <v>5207</v>
      </c>
      <c r="L387" t="s">
        <v>158</v>
      </c>
      <c r="M387" t="s">
        <v>159</v>
      </c>
      <c r="N387" t="s">
        <v>160</v>
      </c>
      <c r="O387" t="s">
        <v>161</v>
      </c>
      <c r="P387" t="s">
        <v>162</v>
      </c>
      <c r="Q387" t="s">
        <v>163</v>
      </c>
      <c r="R387" t="s">
        <v>164</v>
      </c>
      <c r="S387" t="s">
        <v>14</v>
      </c>
      <c r="T387">
        <v>0</v>
      </c>
      <c r="U387">
        <v>0</v>
      </c>
      <c r="V387" t="s">
        <v>241</v>
      </c>
      <c r="W387">
        <v>0</v>
      </c>
      <c r="X387" s="3">
        <f t="shared" si="10"/>
        <v>12345</v>
      </c>
      <c r="Y387" s="3">
        <f t="shared" si="11"/>
        <v>2125.9941750000003</v>
      </c>
    </row>
    <row r="388" spans="1:25" x14ac:dyDescent="0.2">
      <c r="A388">
        <v>385</v>
      </c>
      <c r="B388">
        <v>34718</v>
      </c>
      <c r="C388">
        <v>1</v>
      </c>
      <c r="D388">
        <v>94296</v>
      </c>
      <c r="E388">
        <v>8</v>
      </c>
      <c r="F388">
        <v>13143</v>
      </c>
      <c r="G388">
        <v>13.938000000000001</v>
      </c>
      <c r="H388">
        <v>0.148373</v>
      </c>
      <c r="I388">
        <v>24.1</v>
      </c>
      <c r="J388">
        <v>60</v>
      </c>
      <c r="K388">
        <v>5207</v>
      </c>
      <c r="L388" t="s">
        <v>158</v>
      </c>
      <c r="M388" t="s">
        <v>159</v>
      </c>
      <c r="N388" t="s">
        <v>160</v>
      </c>
      <c r="O388" t="s">
        <v>161</v>
      </c>
      <c r="P388" t="s">
        <v>162</v>
      </c>
      <c r="Q388" t="s">
        <v>163</v>
      </c>
      <c r="R388" t="s">
        <v>164</v>
      </c>
      <c r="S388" t="s">
        <v>14</v>
      </c>
      <c r="T388">
        <v>0</v>
      </c>
      <c r="U388">
        <v>0</v>
      </c>
      <c r="V388" t="s">
        <v>241</v>
      </c>
      <c r="W388">
        <v>0.01</v>
      </c>
      <c r="X388" s="3">
        <f t="shared" ref="X388:X451" si="12">D388-C388+1</f>
        <v>94296</v>
      </c>
      <c r="Y388" s="3">
        <f t="shared" ref="Y388:Y451" si="13">H388*X388</f>
        <v>13990.980408000001</v>
      </c>
    </row>
    <row r="389" spans="1:25" x14ac:dyDescent="0.2">
      <c r="A389">
        <v>386</v>
      </c>
      <c r="B389">
        <v>34724</v>
      </c>
      <c r="C389">
        <v>1</v>
      </c>
      <c r="D389">
        <v>24818</v>
      </c>
      <c r="E389">
        <v>2</v>
      </c>
      <c r="F389">
        <v>9855</v>
      </c>
      <c r="G389">
        <v>39.709099999999999</v>
      </c>
      <c r="H389">
        <v>0.39709100000000003</v>
      </c>
      <c r="I389">
        <v>33.9</v>
      </c>
      <c r="J389">
        <v>60</v>
      </c>
      <c r="K389">
        <v>5207</v>
      </c>
      <c r="L389" t="s">
        <v>158</v>
      </c>
      <c r="M389" t="s">
        <v>159</v>
      </c>
      <c r="N389" t="s">
        <v>160</v>
      </c>
      <c r="O389" t="s">
        <v>161</v>
      </c>
      <c r="P389" t="s">
        <v>162</v>
      </c>
      <c r="Q389" t="s">
        <v>163</v>
      </c>
      <c r="R389" t="s">
        <v>164</v>
      </c>
      <c r="S389" t="s">
        <v>14</v>
      </c>
      <c r="T389">
        <v>0</v>
      </c>
      <c r="U389">
        <v>0</v>
      </c>
      <c r="V389" t="s">
        <v>241</v>
      </c>
      <c r="W389">
        <v>0</v>
      </c>
      <c r="X389" s="3">
        <f t="shared" si="12"/>
        <v>24818</v>
      </c>
      <c r="Y389" s="3">
        <f t="shared" si="13"/>
        <v>9855.0044379999999</v>
      </c>
    </row>
    <row r="390" spans="1:25" x14ac:dyDescent="0.2">
      <c r="A390">
        <v>387</v>
      </c>
      <c r="B390">
        <v>34726</v>
      </c>
      <c r="C390">
        <v>1</v>
      </c>
      <c r="D390">
        <v>13075</v>
      </c>
      <c r="E390">
        <v>2</v>
      </c>
      <c r="F390">
        <v>1832</v>
      </c>
      <c r="G390">
        <v>14.0115</v>
      </c>
      <c r="H390">
        <v>0.14011499999999999</v>
      </c>
      <c r="I390">
        <v>29.4</v>
      </c>
      <c r="J390">
        <v>60</v>
      </c>
      <c r="K390">
        <v>5207</v>
      </c>
      <c r="L390" t="s">
        <v>158</v>
      </c>
      <c r="M390" t="s">
        <v>159</v>
      </c>
      <c r="N390" t="s">
        <v>160</v>
      </c>
      <c r="O390" t="s">
        <v>161</v>
      </c>
      <c r="P390" t="s">
        <v>162</v>
      </c>
      <c r="Q390" t="s">
        <v>163</v>
      </c>
      <c r="R390" t="s">
        <v>164</v>
      </c>
      <c r="S390" t="s">
        <v>14</v>
      </c>
      <c r="T390">
        <v>0</v>
      </c>
      <c r="U390">
        <v>0</v>
      </c>
      <c r="V390" t="s">
        <v>241</v>
      </c>
      <c r="W390">
        <v>0</v>
      </c>
      <c r="X390" s="3">
        <f t="shared" si="12"/>
        <v>13075</v>
      </c>
      <c r="Y390" s="3">
        <f t="shared" si="13"/>
        <v>1832.0036249999998</v>
      </c>
    </row>
    <row r="391" spans="1:25" x14ac:dyDescent="0.2">
      <c r="A391">
        <v>388</v>
      </c>
      <c r="B391">
        <v>34730</v>
      </c>
      <c r="C391">
        <v>1</v>
      </c>
      <c r="D391">
        <v>16745</v>
      </c>
      <c r="E391">
        <v>2</v>
      </c>
      <c r="F391">
        <v>2176</v>
      </c>
      <c r="G391">
        <v>12.994899999999999</v>
      </c>
      <c r="H391">
        <v>0.15980900000000001</v>
      </c>
      <c r="I391">
        <v>32</v>
      </c>
      <c r="J391">
        <v>60</v>
      </c>
      <c r="K391">
        <v>5207</v>
      </c>
      <c r="L391" t="s">
        <v>158</v>
      </c>
      <c r="M391" t="s">
        <v>159</v>
      </c>
      <c r="N391" t="s">
        <v>160</v>
      </c>
      <c r="O391" t="s">
        <v>161</v>
      </c>
      <c r="P391" t="s">
        <v>162</v>
      </c>
      <c r="Q391" t="s">
        <v>163</v>
      </c>
      <c r="R391" t="s">
        <v>164</v>
      </c>
      <c r="S391" t="s">
        <v>14</v>
      </c>
      <c r="T391">
        <v>0</v>
      </c>
      <c r="U391">
        <v>0</v>
      </c>
      <c r="V391" t="s">
        <v>241</v>
      </c>
      <c r="W391">
        <v>0</v>
      </c>
      <c r="X391" s="3">
        <f t="shared" si="12"/>
        <v>16745</v>
      </c>
      <c r="Y391" s="3">
        <f t="shared" si="13"/>
        <v>2676.0017050000001</v>
      </c>
    </row>
    <row r="392" spans="1:25" x14ac:dyDescent="0.2">
      <c r="A392">
        <v>389</v>
      </c>
      <c r="B392">
        <v>34732</v>
      </c>
      <c r="C392">
        <v>1</v>
      </c>
      <c r="D392">
        <v>55800</v>
      </c>
      <c r="E392">
        <v>4</v>
      </c>
      <c r="F392">
        <v>6598</v>
      </c>
      <c r="G392">
        <v>11.824400000000001</v>
      </c>
      <c r="H392">
        <v>0.154337</v>
      </c>
      <c r="I392">
        <v>26.9</v>
      </c>
      <c r="J392">
        <v>60</v>
      </c>
      <c r="K392">
        <v>5207</v>
      </c>
      <c r="L392" t="s">
        <v>158</v>
      </c>
      <c r="M392" t="s">
        <v>159</v>
      </c>
      <c r="N392" t="s">
        <v>160</v>
      </c>
      <c r="O392" t="s">
        <v>161</v>
      </c>
      <c r="P392" t="s">
        <v>162</v>
      </c>
      <c r="Q392" t="s">
        <v>163</v>
      </c>
      <c r="R392" t="s">
        <v>164</v>
      </c>
      <c r="S392" t="s">
        <v>14</v>
      </c>
      <c r="T392">
        <v>0</v>
      </c>
      <c r="U392">
        <v>0</v>
      </c>
      <c r="V392" t="s">
        <v>241</v>
      </c>
      <c r="W392">
        <v>0.01</v>
      </c>
      <c r="X392" s="3">
        <f t="shared" si="12"/>
        <v>55800</v>
      </c>
      <c r="Y392" s="3">
        <f t="shared" si="13"/>
        <v>8612.0046000000002</v>
      </c>
    </row>
    <row r="393" spans="1:25" x14ac:dyDescent="0.2">
      <c r="A393">
        <v>390</v>
      </c>
      <c r="B393">
        <v>34735</v>
      </c>
      <c r="C393">
        <v>1</v>
      </c>
      <c r="D393">
        <v>18664</v>
      </c>
      <c r="E393">
        <v>1</v>
      </c>
      <c r="F393">
        <v>2486</v>
      </c>
      <c r="G393">
        <v>13.319800000000001</v>
      </c>
      <c r="H393">
        <v>0.13319800000000001</v>
      </c>
      <c r="I393">
        <v>27.6</v>
      </c>
      <c r="J393">
        <v>60</v>
      </c>
      <c r="K393">
        <v>5207</v>
      </c>
      <c r="L393" t="s">
        <v>158</v>
      </c>
      <c r="M393" t="s">
        <v>159</v>
      </c>
      <c r="N393" t="s">
        <v>160</v>
      </c>
      <c r="O393" t="s">
        <v>161</v>
      </c>
      <c r="P393" t="s">
        <v>162</v>
      </c>
      <c r="Q393" t="s">
        <v>163</v>
      </c>
      <c r="R393" t="s">
        <v>164</v>
      </c>
      <c r="S393" t="s">
        <v>14</v>
      </c>
      <c r="T393">
        <v>0</v>
      </c>
      <c r="U393">
        <v>0</v>
      </c>
      <c r="V393" t="s">
        <v>241</v>
      </c>
      <c r="W393">
        <v>0</v>
      </c>
      <c r="X393" s="3">
        <f t="shared" si="12"/>
        <v>18664</v>
      </c>
      <c r="Y393" s="3">
        <f t="shared" si="13"/>
        <v>2486.0074720000002</v>
      </c>
    </row>
    <row r="394" spans="1:25" x14ac:dyDescent="0.2">
      <c r="A394">
        <v>391</v>
      </c>
      <c r="B394">
        <v>34738</v>
      </c>
      <c r="C394">
        <v>1</v>
      </c>
      <c r="D394">
        <v>15318</v>
      </c>
      <c r="E394">
        <v>1</v>
      </c>
      <c r="F394">
        <v>3087</v>
      </c>
      <c r="G394">
        <v>20.152799999999999</v>
      </c>
      <c r="H394">
        <v>0.20152800000000001</v>
      </c>
      <c r="I394">
        <v>32.5</v>
      </c>
      <c r="J394">
        <v>60</v>
      </c>
      <c r="K394">
        <v>5207</v>
      </c>
      <c r="L394" t="s">
        <v>158</v>
      </c>
      <c r="M394" t="s">
        <v>159</v>
      </c>
      <c r="N394" t="s">
        <v>160</v>
      </c>
      <c r="O394" t="s">
        <v>161</v>
      </c>
      <c r="P394" t="s">
        <v>162</v>
      </c>
      <c r="Q394" t="s">
        <v>163</v>
      </c>
      <c r="R394" t="s">
        <v>164</v>
      </c>
      <c r="S394" t="s">
        <v>14</v>
      </c>
      <c r="T394">
        <v>0</v>
      </c>
      <c r="U394">
        <v>0</v>
      </c>
      <c r="V394" t="s">
        <v>241</v>
      </c>
      <c r="W394">
        <v>0</v>
      </c>
      <c r="X394" s="3">
        <f t="shared" si="12"/>
        <v>15318</v>
      </c>
      <c r="Y394" s="3">
        <f t="shared" si="13"/>
        <v>3087.0059040000001</v>
      </c>
    </row>
    <row r="395" spans="1:25" x14ac:dyDescent="0.2">
      <c r="A395">
        <v>392</v>
      </c>
      <c r="B395">
        <v>34752</v>
      </c>
      <c r="C395">
        <v>1</v>
      </c>
      <c r="D395">
        <v>10431</v>
      </c>
      <c r="E395">
        <v>1</v>
      </c>
      <c r="F395">
        <v>6036</v>
      </c>
      <c r="G395">
        <v>57.866</v>
      </c>
      <c r="H395">
        <v>0.57865999999999995</v>
      </c>
      <c r="I395">
        <v>16.7</v>
      </c>
      <c r="J395">
        <v>60</v>
      </c>
      <c r="K395">
        <v>5207</v>
      </c>
      <c r="L395" t="s">
        <v>158</v>
      </c>
      <c r="M395" t="s">
        <v>159</v>
      </c>
      <c r="N395" t="s">
        <v>160</v>
      </c>
      <c r="O395" t="s">
        <v>161</v>
      </c>
      <c r="P395" t="s">
        <v>162</v>
      </c>
      <c r="Q395" t="s">
        <v>163</v>
      </c>
      <c r="R395" t="s">
        <v>164</v>
      </c>
      <c r="S395" t="s">
        <v>14</v>
      </c>
      <c r="T395">
        <v>0</v>
      </c>
      <c r="U395">
        <v>0</v>
      </c>
      <c r="V395" t="s">
        <v>241</v>
      </c>
      <c r="W395">
        <v>0</v>
      </c>
      <c r="X395" s="3">
        <f t="shared" si="12"/>
        <v>10431</v>
      </c>
      <c r="Y395" s="3">
        <f t="shared" si="13"/>
        <v>6036.0024599999997</v>
      </c>
    </row>
    <row r="396" spans="1:25" x14ac:dyDescent="0.2">
      <c r="A396">
        <v>393</v>
      </c>
      <c r="B396">
        <v>34754</v>
      </c>
      <c r="C396">
        <v>1</v>
      </c>
      <c r="D396">
        <v>14233</v>
      </c>
      <c r="E396">
        <v>2</v>
      </c>
      <c r="F396">
        <v>1819</v>
      </c>
      <c r="G396">
        <v>12.780200000000001</v>
      </c>
      <c r="H396">
        <v>0.127802</v>
      </c>
      <c r="I396">
        <v>30.2</v>
      </c>
      <c r="J396">
        <v>60</v>
      </c>
      <c r="K396">
        <v>5207</v>
      </c>
      <c r="L396" t="s">
        <v>158</v>
      </c>
      <c r="M396" t="s">
        <v>159</v>
      </c>
      <c r="N396" t="s">
        <v>160</v>
      </c>
      <c r="O396" t="s">
        <v>161</v>
      </c>
      <c r="P396" t="s">
        <v>162</v>
      </c>
      <c r="Q396" t="s">
        <v>163</v>
      </c>
      <c r="R396" t="s">
        <v>164</v>
      </c>
      <c r="S396" t="s">
        <v>14</v>
      </c>
      <c r="T396">
        <v>0</v>
      </c>
      <c r="U396">
        <v>0</v>
      </c>
      <c r="V396" t="s">
        <v>241</v>
      </c>
      <c r="W396">
        <v>0</v>
      </c>
      <c r="X396" s="3">
        <f t="shared" si="12"/>
        <v>14233</v>
      </c>
      <c r="Y396" s="3">
        <f t="shared" si="13"/>
        <v>1819.005866</v>
      </c>
    </row>
    <row r="397" spans="1:25" x14ac:dyDescent="0.2">
      <c r="A397">
        <v>394</v>
      </c>
      <c r="B397">
        <v>34761</v>
      </c>
      <c r="C397">
        <v>1</v>
      </c>
      <c r="D397">
        <v>7793</v>
      </c>
      <c r="E397">
        <v>1</v>
      </c>
      <c r="F397">
        <v>408</v>
      </c>
      <c r="G397">
        <v>5.2354700000000003</v>
      </c>
      <c r="H397">
        <v>5.2354699999999997E-2</v>
      </c>
      <c r="I397">
        <v>33.700000000000003</v>
      </c>
      <c r="J397">
        <v>60</v>
      </c>
      <c r="K397">
        <v>5207</v>
      </c>
      <c r="L397" t="s">
        <v>158</v>
      </c>
      <c r="M397" t="s">
        <v>159</v>
      </c>
      <c r="N397" t="s">
        <v>160</v>
      </c>
      <c r="O397" t="s">
        <v>161</v>
      </c>
      <c r="P397" t="s">
        <v>162</v>
      </c>
      <c r="Q397" t="s">
        <v>163</v>
      </c>
      <c r="R397" t="s">
        <v>164</v>
      </c>
      <c r="S397" t="s">
        <v>14</v>
      </c>
      <c r="T397">
        <v>0</v>
      </c>
      <c r="U397">
        <v>0</v>
      </c>
      <c r="V397" t="s">
        <v>241</v>
      </c>
      <c r="W397">
        <v>0</v>
      </c>
      <c r="X397" s="3">
        <f t="shared" si="12"/>
        <v>7793</v>
      </c>
      <c r="Y397" s="3">
        <f t="shared" si="13"/>
        <v>408.00017709999997</v>
      </c>
    </row>
    <row r="398" spans="1:25" x14ac:dyDescent="0.2">
      <c r="A398">
        <v>395</v>
      </c>
      <c r="B398">
        <v>34762</v>
      </c>
      <c r="C398">
        <v>1</v>
      </c>
      <c r="D398">
        <v>14446</v>
      </c>
      <c r="E398">
        <v>1</v>
      </c>
      <c r="F398">
        <v>449</v>
      </c>
      <c r="G398">
        <v>3.1081300000000001</v>
      </c>
      <c r="H398">
        <v>3.1081299999999999E-2</v>
      </c>
      <c r="I398">
        <v>29.4</v>
      </c>
      <c r="J398">
        <v>60</v>
      </c>
      <c r="K398">
        <v>5207</v>
      </c>
      <c r="L398" t="s">
        <v>158</v>
      </c>
      <c r="M398" t="s">
        <v>159</v>
      </c>
      <c r="N398" t="s">
        <v>160</v>
      </c>
      <c r="O398" t="s">
        <v>161</v>
      </c>
      <c r="P398" t="s">
        <v>162</v>
      </c>
      <c r="Q398" t="s">
        <v>163</v>
      </c>
      <c r="R398" t="s">
        <v>164</v>
      </c>
      <c r="S398" t="s">
        <v>14</v>
      </c>
      <c r="T398">
        <v>0</v>
      </c>
      <c r="U398">
        <v>0</v>
      </c>
      <c r="V398" t="s">
        <v>241</v>
      </c>
      <c r="W398">
        <v>0</v>
      </c>
      <c r="X398" s="3">
        <f t="shared" si="12"/>
        <v>14446</v>
      </c>
      <c r="Y398" s="3">
        <f t="shared" si="13"/>
        <v>449.00045979999999</v>
      </c>
    </row>
    <row r="399" spans="1:25" x14ac:dyDescent="0.2">
      <c r="A399">
        <v>396</v>
      </c>
      <c r="B399">
        <v>34768</v>
      </c>
      <c r="C399">
        <v>1</v>
      </c>
      <c r="D399">
        <v>14998</v>
      </c>
      <c r="E399">
        <v>1</v>
      </c>
      <c r="F399">
        <v>1212</v>
      </c>
      <c r="G399">
        <v>8.08108</v>
      </c>
      <c r="H399">
        <v>8.0810800000000002E-2</v>
      </c>
      <c r="I399">
        <v>27.7</v>
      </c>
      <c r="J399">
        <v>60</v>
      </c>
      <c r="K399">
        <v>5207</v>
      </c>
      <c r="L399" t="s">
        <v>158</v>
      </c>
      <c r="M399" t="s">
        <v>159</v>
      </c>
      <c r="N399" t="s">
        <v>160</v>
      </c>
      <c r="O399" t="s">
        <v>161</v>
      </c>
      <c r="P399" t="s">
        <v>162</v>
      </c>
      <c r="Q399" t="s">
        <v>163</v>
      </c>
      <c r="R399" t="s">
        <v>164</v>
      </c>
      <c r="S399" t="s">
        <v>14</v>
      </c>
      <c r="T399">
        <v>0</v>
      </c>
      <c r="U399">
        <v>0</v>
      </c>
      <c r="V399" t="s">
        <v>241</v>
      </c>
      <c r="W399">
        <v>0</v>
      </c>
      <c r="X399" s="3">
        <f t="shared" si="12"/>
        <v>14998</v>
      </c>
      <c r="Y399" s="3">
        <f t="shared" si="13"/>
        <v>1212.0003784</v>
      </c>
    </row>
    <row r="400" spans="1:25" x14ac:dyDescent="0.2">
      <c r="A400">
        <v>397</v>
      </c>
      <c r="B400">
        <v>34770</v>
      </c>
      <c r="C400">
        <v>1</v>
      </c>
      <c r="D400">
        <v>16877</v>
      </c>
      <c r="E400">
        <v>1</v>
      </c>
      <c r="F400">
        <v>723</v>
      </c>
      <c r="G400">
        <v>4.2839400000000003</v>
      </c>
      <c r="H400">
        <v>4.28394E-2</v>
      </c>
      <c r="I400">
        <v>31.3</v>
      </c>
      <c r="J400">
        <v>60</v>
      </c>
      <c r="K400">
        <v>5207</v>
      </c>
      <c r="L400" t="s">
        <v>158</v>
      </c>
      <c r="M400" t="s">
        <v>159</v>
      </c>
      <c r="N400" t="s">
        <v>160</v>
      </c>
      <c r="O400" t="s">
        <v>161</v>
      </c>
      <c r="P400" t="s">
        <v>162</v>
      </c>
      <c r="Q400" t="s">
        <v>163</v>
      </c>
      <c r="R400" t="s">
        <v>164</v>
      </c>
      <c r="S400" t="s">
        <v>14</v>
      </c>
      <c r="T400">
        <v>0</v>
      </c>
      <c r="U400">
        <v>0</v>
      </c>
      <c r="V400" t="s">
        <v>241</v>
      </c>
      <c r="W400">
        <v>0</v>
      </c>
      <c r="X400" s="3">
        <f t="shared" si="12"/>
        <v>16877</v>
      </c>
      <c r="Y400" s="3">
        <f t="shared" si="13"/>
        <v>723.00055380000003</v>
      </c>
    </row>
    <row r="401" spans="1:25" x14ac:dyDescent="0.2">
      <c r="A401">
        <v>398</v>
      </c>
      <c r="B401">
        <v>34776</v>
      </c>
      <c r="C401">
        <v>1</v>
      </c>
      <c r="D401">
        <v>10737</v>
      </c>
      <c r="E401">
        <v>1</v>
      </c>
      <c r="F401">
        <v>2768</v>
      </c>
      <c r="G401">
        <v>25.78</v>
      </c>
      <c r="H401">
        <v>0.25779999999999997</v>
      </c>
      <c r="I401">
        <v>30.3</v>
      </c>
      <c r="J401">
        <v>60</v>
      </c>
      <c r="K401">
        <v>5207</v>
      </c>
      <c r="L401" t="s">
        <v>158</v>
      </c>
      <c r="M401" t="s">
        <v>159</v>
      </c>
      <c r="N401" t="s">
        <v>160</v>
      </c>
      <c r="O401" t="s">
        <v>161</v>
      </c>
      <c r="P401" t="s">
        <v>162</v>
      </c>
      <c r="Q401" t="s">
        <v>163</v>
      </c>
      <c r="R401" t="s">
        <v>164</v>
      </c>
      <c r="S401" t="s">
        <v>14</v>
      </c>
      <c r="T401">
        <v>0</v>
      </c>
      <c r="U401">
        <v>0</v>
      </c>
      <c r="V401" t="s">
        <v>241</v>
      </c>
      <c r="W401">
        <v>0</v>
      </c>
      <c r="X401" s="3">
        <f t="shared" si="12"/>
        <v>10737</v>
      </c>
      <c r="Y401" s="3">
        <f t="shared" si="13"/>
        <v>2767.9985999999999</v>
      </c>
    </row>
    <row r="402" spans="1:25" x14ac:dyDescent="0.2">
      <c r="A402">
        <v>399</v>
      </c>
      <c r="B402">
        <v>34777</v>
      </c>
      <c r="C402">
        <v>1</v>
      </c>
      <c r="D402">
        <v>2676</v>
      </c>
      <c r="E402">
        <v>1</v>
      </c>
      <c r="F402">
        <v>1825</v>
      </c>
      <c r="G402">
        <v>68.198800000000006</v>
      </c>
      <c r="H402">
        <v>0.68198800000000004</v>
      </c>
      <c r="I402">
        <v>31.9</v>
      </c>
      <c r="J402">
        <v>60</v>
      </c>
      <c r="K402">
        <v>5207</v>
      </c>
      <c r="L402" t="s">
        <v>158</v>
      </c>
      <c r="M402" t="s">
        <v>159</v>
      </c>
      <c r="N402" t="s">
        <v>160</v>
      </c>
      <c r="O402" t="s">
        <v>161</v>
      </c>
      <c r="P402" t="s">
        <v>162</v>
      </c>
      <c r="Q402" t="s">
        <v>163</v>
      </c>
      <c r="R402" t="s">
        <v>164</v>
      </c>
      <c r="S402" t="s">
        <v>14</v>
      </c>
      <c r="T402">
        <v>0.68198804185351203</v>
      </c>
      <c r="U402">
        <v>0.46579118646627399</v>
      </c>
      <c r="V402">
        <v>0.68299025478561604</v>
      </c>
      <c r="W402">
        <v>0</v>
      </c>
      <c r="X402" s="3">
        <f t="shared" si="12"/>
        <v>2676</v>
      </c>
      <c r="Y402" s="3">
        <f t="shared" si="13"/>
        <v>1824.9998880000001</v>
      </c>
    </row>
    <row r="403" spans="1:25" x14ac:dyDescent="0.2">
      <c r="A403">
        <v>400</v>
      </c>
      <c r="B403">
        <v>34789</v>
      </c>
      <c r="C403">
        <v>1</v>
      </c>
      <c r="D403">
        <v>2490</v>
      </c>
      <c r="E403">
        <v>1</v>
      </c>
      <c r="F403">
        <v>213</v>
      </c>
      <c r="G403">
        <v>8.5542200000000008</v>
      </c>
      <c r="H403">
        <v>8.5542199999999999E-2</v>
      </c>
      <c r="I403">
        <v>23.9</v>
      </c>
      <c r="J403">
        <v>60</v>
      </c>
      <c r="K403">
        <v>5207</v>
      </c>
      <c r="L403" t="s">
        <v>158</v>
      </c>
      <c r="M403" t="s">
        <v>159</v>
      </c>
      <c r="N403" t="s">
        <v>160</v>
      </c>
      <c r="O403" t="s">
        <v>161</v>
      </c>
      <c r="P403" t="s">
        <v>162</v>
      </c>
      <c r="Q403" t="s">
        <v>163</v>
      </c>
      <c r="R403" t="s">
        <v>164</v>
      </c>
      <c r="S403" t="s">
        <v>14</v>
      </c>
      <c r="T403">
        <v>8.5542168674698799E-2</v>
      </c>
      <c r="U403">
        <v>0.279742978856452</v>
      </c>
      <c r="V403">
        <v>3.2702348232514802</v>
      </c>
      <c r="W403">
        <v>0</v>
      </c>
      <c r="X403" s="3">
        <f t="shared" si="12"/>
        <v>2490</v>
      </c>
      <c r="Y403" s="3">
        <f t="shared" si="13"/>
        <v>213.000078</v>
      </c>
    </row>
    <row r="404" spans="1:25" x14ac:dyDescent="0.2">
      <c r="A404">
        <v>401</v>
      </c>
      <c r="B404">
        <v>34790</v>
      </c>
      <c r="C404">
        <v>1</v>
      </c>
      <c r="D404">
        <v>2634</v>
      </c>
      <c r="E404">
        <v>1</v>
      </c>
      <c r="F404">
        <v>1030</v>
      </c>
      <c r="G404">
        <v>39.103999999999999</v>
      </c>
      <c r="H404">
        <v>0.39104</v>
      </c>
      <c r="I404">
        <v>26.1</v>
      </c>
      <c r="J404">
        <v>60</v>
      </c>
      <c r="K404">
        <v>5207</v>
      </c>
      <c r="L404" t="s">
        <v>158</v>
      </c>
      <c r="M404" t="s">
        <v>159</v>
      </c>
      <c r="N404" t="s">
        <v>160</v>
      </c>
      <c r="O404" t="s">
        <v>161</v>
      </c>
      <c r="P404" t="s">
        <v>162</v>
      </c>
      <c r="Q404" t="s">
        <v>163</v>
      </c>
      <c r="R404" t="s">
        <v>164</v>
      </c>
      <c r="S404" t="s">
        <v>14</v>
      </c>
      <c r="T404">
        <v>0.39104024297646101</v>
      </c>
      <c r="U404">
        <v>0.48807603000458599</v>
      </c>
      <c r="V404">
        <v>1.24814782818648</v>
      </c>
      <c r="W404">
        <v>0</v>
      </c>
      <c r="X404" s="3">
        <f t="shared" si="12"/>
        <v>2634</v>
      </c>
      <c r="Y404" s="3">
        <f t="shared" si="13"/>
        <v>1029.99936</v>
      </c>
    </row>
    <row r="405" spans="1:25" x14ac:dyDescent="0.2">
      <c r="A405">
        <v>402</v>
      </c>
      <c r="B405">
        <v>34799</v>
      </c>
      <c r="C405">
        <v>1</v>
      </c>
      <c r="D405">
        <v>15962</v>
      </c>
      <c r="E405">
        <v>2</v>
      </c>
      <c r="F405">
        <v>4185</v>
      </c>
      <c r="G405">
        <v>26.218499999999999</v>
      </c>
      <c r="H405">
        <v>0.262185</v>
      </c>
      <c r="I405">
        <v>27.3</v>
      </c>
      <c r="J405">
        <v>60</v>
      </c>
      <c r="K405">
        <v>5207</v>
      </c>
      <c r="L405" t="s">
        <v>158</v>
      </c>
      <c r="M405" t="s">
        <v>159</v>
      </c>
      <c r="N405" t="s">
        <v>160</v>
      </c>
      <c r="O405" t="s">
        <v>161</v>
      </c>
      <c r="P405" t="s">
        <v>162</v>
      </c>
      <c r="Q405" t="s">
        <v>163</v>
      </c>
      <c r="R405" t="s">
        <v>164</v>
      </c>
      <c r="S405" t="s">
        <v>14</v>
      </c>
      <c r="T405">
        <v>0</v>
      </c>
      <c r="U405">
        <v>0</v>
      </c>
      <c r="V405" t="s">
        <v>241</v>
      </c>
      <c r="W405">
        <v>0</v>
      </c>
      <c r="X405" s="3">
        <f t="shared" si="12"/>
        <v>15962</v>
      </c>
      <c r="Y405" s="3">
        <f t="shared" si="13"/>
        <v>4184.9969700000001</v>
      </c>
    </row>
    <row r="406" spans="1:25" x14ac:dyDescent="0.2">
      <c r="A406">
        <v>403</v>
      </c>
      <c r="B406">
        <v>34800</v>
      </c>
      <c r="C406">
        <v>1</v>
      </c>
      <c r="D406">
        <v>59432</v>
      </c>
      <c r="E406">
        <v>1</v>
      </c>
      <c r="F406">
        <v>845</v>
      </c>
      <c r="G406">
        <v>1.4217900000000001</v>
      </c>
      <c r="H406">
        <v>1.42179E-2</v>
      </c>
      <c r="I406">
        <v>26.3</v>
      </c>
      <c r="J406">
        <v>60</v>
      </c>
      <c r="K406">
        <v>5207</v>
      </c>
      <c r="L406" t="s">
        <v>158</v>
      </c>
      <c r="M406" t="s">
        <v>159</v>
      </c>
      <c r="N406" t="s">
        <v>160</v>
      </c>
      <c r="O406" t="s">
        <v>161</v>
      </c>
      <c r="P406" t="s">
        <v>162</v>
      </c>
      <c r="Q406" t="s">
        <v>163</v>
      </c>
      <c r="R406" t="s">
        <v>164</v>
      </c>
      <c r="S406" t="s">
        <v>14</v>
      </c>
      <c r="T406">
        <v>0</v>
      </c>
      <c r="U406">
        <v>0</v>
      </c>
      <c r="V406" t="s">
        <v>241</v>
      </c>
      <c r="W406">
        <v>0</v>
      </c>
      <c r="X406" s="3">
        <f t="shared" si="12"/>
        <v>59432</v>
      </c>
      <c r="Y406" s="3">
        <f t="shared" si="13"/>
        <v>844.99823279999998</v>
      </c>
    </row>
    <row r="407" spans="1:25" x14ac:dyDescent="0.2">
      <c r="A407">
        <v>404</v>
      </c>
      <c r="B407">
        <v>34815</v>
      </c>
      <c r="C407">
        <v>1</v>
      </c>
      <c r="D407">
        <v>373</v>
      </c>
      <c r="E407">
        <v>1</v>
      </c>
      <c r="F407">
        <v>357</v>
      </c>
      <c r="G407">
        <v>95.710499999999996</v>
      </c>
      <c r="H407">
        <v>0.95710499999999998</v>
      </c>
      <c r="I407">
        <v>13.9</v>
      </c>
      <c r="J407">
        <v>60</v>
      </c>
      <c r="K407">
        <v>5207</v>
      </c>
      <c r="L407" t="s">
        <v>158</v>
      </c>
      <c r="M407" t="s">
        <v>159</v>
      </c>
      <c r="N407" t="s">
        <v>160</v>
      </c>
      <c r="O407" t="s">
        <v>161</v>
      </c>
      <c r="P407" t="s">
        <v>162</v>
      </c>
      <c r="Q407" t="s">
        <v>163</v>
      </c>
      <c r="R407" t="s">
        <v>164</v>
      </c>
      <c r="S407" t="s">
        <v>14</v>
      </c>
      <c r="T407">
        <v>0.95710455764074998</v>
      </c>
      <c r="U407">
        <v>0.202893537170134</v>
      </c>
      <c r="V407">
        <v>0.211986804942465</v>
      </c>
      <c r="W407">
        <v>0</v>
      </c>
      <c r="X407" s="3">
        <f t="shared" si="12"/>
        <v>373</v>
      </c>
      <c r="Y407" s="3">
        <f t="shared" si="13"/>
        <v>357.00016499999998</v>
      </c>
    </row>
    <row r="408" spans="1:25" x14ac:dyDescent="0.2">
      <c r="A408">
        <v>405</v>
      </c>
      <c r="B408">
        <v>34821</v>
      </c>
      <c r="C408">
        <v>1</v>
      </c>
      <c r="D408">
        <v>3296</v>
      </c>
      <c r="E408">
        <v>1</v>
      </c>
      <c r="F408">
        <v>1583</v>
      </c>
      <c r="G408">
        <v>48.027900000000002</v>
      </c>
      <c r="H408">
        <v>0.48027900000000001</v>
      </c>
      <c r="I408">
        <v>29.9</v>
      </c>
      <c r="J408">
        <v>60</v>
      </c>
      <c r="K408">
        <v>5207</v>
      </c>
      <c r="L408" t="s">
        <v>158</v>
      </c>
      <c r="M408" t="s">
        <v>159</v>
      </c>
      <c r="N408" t="s">
        <v>160</v>
      </c>
      <c r="O408" t="s">
        <v>161</v>
      </c>
      <c r="P408" t="s">
        <v>162</v>
      </c>
      <c r="Q408" t="s">
        <v>163</v>
      </c>
      <c r="R408" t="s">
        <v>164</v>
      </c>
      <c r="S408" t="s">
        <v>14</v>
      </c>
      <c r="T408">
        <v>0.48027912621359198</v>
      </c>
      <c r="U408">
        <v>0.49968674351039699</v>
      </c>
      <c r="V408">
        <v>1.04040903765651</v>
      </c>
      <c r="W408">
        <v>0</v>
      </c>
      <c r="X408" s="3">
        <f t="shared" si="12"/>
        <v>3296</v>
      </c>
      <c r="Y408" s="3">
        <f t="shared" si="13"/>
        <v>1582.9995840000001</v>
      </c>
    </row>
    <row r="409" spans="1:25" x14ac:dyDescent="0.2">
      <c r="A409">
        <v>406</v>
      </c>
      <c r="B409">
        <v>34822</v>
      </c>
      <c r="C409">
        <v>1</v>
      </c>
      <c r="D409">
        <v>8240</v>
      </c>
      <c r="E409">
        <v>2</v>
      </c>
      <c r="F409">
        <v>1297</v>
      </c>
      <c r="G409">
        <v>15.7403</v>
      </c>
      <c r="H409">
        <v>0.15740299999999999</v>
      </c>
      <c r="I409">
        <v>31</v>
      </c>
      <c r="J409">
        <v>60</v>
      </c>
      <c r="K409">
        <v>5207</v>
      </c>
      <c r="L409" t="s">
        <v>158</v>
      </c>
      <c r="M409" t="s">
        <v>159</v>
      </c>
      <c r="N409" t="s">
        <v>160</v>
      </c>
      <c r="O409" t="s">
        <v>161</v>
      </c>
      <c r="P409" t="s">
        <v>162</v>
      </c>
      <c r="Q409" t="s">
        <v>163</v>
      </c>
      <c r="R409" t="s">
        <v>164</v>
      </c>
      <c r="S409" t="s">
        <v>14</v>
      </c>
      <c r="T409">
        <v>0</v>
      </c>
      <c r="U409">
        <v>0</v>
      </c>
      <c r="V409" t="s">
        <v>241</v>
      </c>
      <c r="W409">
        <v>0</v>
      </c>
      <c r="X409" s="3">
        <f t="shared" si="12"/>
        <v>8240</v>
      </c>
      <c r="Y409" s="3">
        <f t="shared" si="13"/>
        <v>1297.00072</v>
      </c>
    </row>
    <row r="410" spans="1:25" x14ac:dyDescent="0.2">
      <c r="A410">
        <v>407</v>
      </c>
      <c r="B410">
        <v>34827</v>
      </c>
      <c r="C410">
        <v>1</v>
      </c>
      <c r="D410">
        <v>12208</v>
      </c>
      <c r="E410">
        <v>2</v>
      </c>
      <c r="F410">
        <v>7465</v>
      </c>
      <c r="G410">
        <v>61.148400000000002</v>
      </c>
      <c r="H410">
        <v>0.90743799999999997</v>
      </c>
      <c r="I410">
        <v>32.4</v>
      </c>
      <c r="J410">
        <v>60</v>
      </c>
      <c r="K410">
        <v>5207</v>
      </c>
      <c r="L410" t="s">
        <v>158</v>
      </c>
      <c r="M410" t="s">
        <v>159</v>
      </c>
      <c r="N410" t="s">
        <v>160</v>
      </c>
      <c r="O410" t="s">
        <v>161</v>
      </c>
      <c r="P410" t="s">
        <v>162</v>
      </c>
      <c r="Q410" t="s">
        <v>163</v>
      </c>
      <c r="R410" t="s">
        <v>164</v>
      </c>
      <c r="S410" t="s">
        <v>14</v>
      </c>
      <c r="T410">
        <v>0</v>
      </c>
      <c r="U410">
        <v>0</v>
      </c>
      <c r="V410" t="s">
        <v>241</v>
      </c>
      <c r="W410">
        <v>0</v>
      </c>
      <c r="X410" s="3">
        <f t="shared" si="12"/>
        <v>12208</v>
      </c>
      <c r="Y410" s="3">
        <f t="shared" si="13"/>
        <v>11078.003103999999</v>
      </c>
    </row>
    <row r="411" spans="1:25" x14ac:dyDescent="0.2">
      <c r="A411">
        <v>408</v>
      </c>
      <c r="B411">
        <v>34831</v>
      </c>
      <c r="C411">
        <v>1</v>
      </c>
      <c r="D411">
        <v>4419</v>
      </c>
      <c r="E411">
        <v>2</v>
      </c>
      <c r="F411">
        <v>2969</v>
      </c>
      <c r="G411">
        <v>67.187100000000001</v>
      </c>
      <c r="H411">
        <v>1.07988</v>
      </c>
      <c r="I411">
        <v>28.7</v>
      </c>
      <c r="J411">
        <v>60</v>
      </c>
      <c r="K411">
        <v>5207</v>
      </c>
      <c r="L411" t="s">
        <v>158</v>
      </c>
      <c r="M411" t="s">
        <v>159</v>
      </c>
      <c r="N411" t="s">
        <v>160</v>
      </c>
      <c r="O411" t="s">
        <v>161</v>
      </c>
      <c r="P411" t="s">
        <v>162</v>
      </c>
      <c r="Q411" t="s">
        <v>163</v>
      </c>
      <c r="R411" t="s">
        <v>164</v>
      </c>
      <c r="S411" t="s">
        <v>14</v>
      </c>
      <c r="T411">
        <v>1.07988232631817</v>
      </c>
      <c r="U411">
        <v>0.85435554098108901</v>
      </c>
      <c r="V411">
        <v>0.79115614744246199</v>
      </c>
      <c r="W411">
        <v>0</v>
      </c>
      <c r="X411" s="3">
        <f t="shared" si="12"/>
        <v>4419</v>
      </c>
      <c r="Y411" s="3">
        <f t="shared" si="13"/>
        <v>4771.9897199999996</v>
      </c>
    </row>
    <row r="412" spans="1:25" x14ac:dyDescent="0.2">
      <c r="A412">
        <v>409</v>
      </c>
      <c r="B412">
        <v>34834</v>
      </c>
      <c r="C412">
        <v>1</v>
      </c>
      <c r="D412">
        <v>12915</v>
      </c>
      <c r="E412">
        <v>1</v>
      </c>
      <c r="F412">
        <v>1313</v>
      </c>
      <c r="G412">
        <v>10.166499999999999</v>
      </c>
      <c r="H412">
        <v>0.10166500000000001</v>
      </c>
      <c r="I412">
        <v>27.9</v>
      </c>
      <c r="J412">
        <v>60</v>
      </c>
      <c r="K412">
        <v>5207</v>
      </c>
      <c r="L412" t="s">
        <v>158</v>
      </c>
      <c r="M412" t="s">
        <v>159</v>
      </c>
      <c r="N412" t="s">
        <v>160</v>
      </c>
      <c r="O412" t="s">
        <v>161</v>
      </c>
      <c r="P412" t="s">
        <v>162</v>
      </c>
      <c r="Q412" t="s">
        <v>163</v>
      </c>
      <c r="R412" t="s">
        <v>164</v>
      </c>
      <c r="S412" t="s">
        <v>14</v>
      </c>
      <c r="T412">
        <v>0</v>
      </c>
      <c r="U412">
        <v>0</v>
      </c>
      <c r="V412" t="s">
        <v>241</v>
      </c>
      <c r="W412">
        <v>0</v>
      </c>
      <c r="X412" s="3">
        <f t="shared" si="12"/>
        <v>12915</v>
      </c>
      <c r="Y412" s="3">
        <f t="shared" si="13"/>
        <v>1313.003475</v>
      </c>
    </row>
    <row r="413" spans="1:25" x14ac:dyDescent="0.2">
      <c r="A413">
        <v>410</v>
      </c>
      <c r="B413">
        <v>34835</v>
      </c>
      <c r="C413">
        <v>1</v>
      </c>
      <c r="D413">
        <v>26069</v>
      </c>
      <c r="E413">
        <v>2</v>
      </c>
      <c r="F413">
        <v>4657</v>
      </c>
      <c r="G413">
        <v>17.864100000000001</v>
      </c>
      <c r="H413">
        <v>0.33215699999999998</v>
      </c>
      <c r="I413">
        <v>28</v>
      </c>
      <c r="J413">
        <v>60</v>
      </c>
      <c r="K413">
        <v>5207</v>
      </c>
      <c r="L413" t="s">
        <v>158</v>
      </c>
      <c r="M413" t="s">
        <v>159</v>
      </c>
      <c r="N413" t="s">
        <v>160</v>
      </c>
      <c r="O413" t="s">
        <v>161</v>
      </c>
      <c r="P413" t="s">
        <v>162</v>
      </c>
      <c r="Q413" t="s">
        <v>163</v>
      </c>
      <c r="R413" t="s">
        <v>164</v>
      </c>
      <c r="S413" t="s">
        <v>14</v>
      </c>
      <c r="T413">
        <v>0</v>
      </c>
      <c r="U413">
        <v>0</v>
      </c>
      <c r="V413" t="s">
        <v>241</v>
      </c>
      <c r="W413">
        <v>0</v>
      </c>
      <c r="X413" s="3">
        <f t="shared" si="12"/>
        <v>26069</v>
      </c>
      <c r="Y413" s="3">
        <f t="shared" si="13"/>
        <v>8659.0008330000001</v>
      </c>
    </row>
    <row r="414" spans="1:25" x14ac:dyDescent="0.2">
      <c r="A414">
        <v>411</v>
      </c>
      <c r="B414">
        <v>34838</v>
      </c>
      <c r="C414">
        <v>1</v>
      </c>
      <c r="D414">
        <v>22717</v>
      </c>
      <c r="E414">
        <v>3</v>
      </c>
      <c r="F414">
        <v>3975</v>
      </c>
      <c r="G414">
        <v>17.497900000000001</v>
      </c>
      <c r="H414">
        <v>0.174979</v>
      </c>
      <c r="I414">
        <v>27.7</v>
      </c>
      <c r="J414">
        <v>60</v>
      </c>
      <c r="K414">
        <v>5207</v>
      </c>
      <c r="L414" t="s">
        <v>158</v>
      </c>
      <c r="M414" t="s">
        <v>159</v>
      </c>
      <c r="N414" t="s">
        <v>160</v>
      </c>
      <c r="O414" t="s">
        <v>161</v>
      </c>
      <c r="P414" t="s">
        <v>162</v>
      </c>
      <c r="Q414" t="s">
        <v>163</v>
      </c>
      <c r="R414" t="s">
        <v>164</v>
      </c>
      <c r="S414" t="s">
        <v>14</v>
      </c>
      <c r="T414">
        <v>0</v>
      </c>
      <c r="U414">
        <v>0</v>
      </c>
      <c r="V414" t="s">
        <v>241</v>
      </c>
      <c r="W414">
        <v>0</v>
      </c>
      <c r="X414" s="3">
        <f t="shared" si="12"/>
        <v>22717</v>
      </c>
      <c r="Y414" s="3">
        <f t="shared" si="13"/>
        <v>3974.9979429999999</v>
      </c>
    </row>
    <row r="415" spans="1:25" x14ac:dyDescent="0.2">
      <c r="A415">
        <v>412</v>
      </c>
      <c r="B415">
        <v>34839</v>
      </c>
      <c r="C415">
        <v>1</v>
      </c>
      <c r="D415">
        <v>40179</v>
      </c>
      <c r="E415">
        <v>1</v>
      </c>
      <c r="F415">
        <v>1495</v>
      </c>
      <c r="G415">
        <v>3.72085</v>
      </c>
      <c r="H415">
        <v>3.7208499999999999E-2</v>
      </c>
      <c r="I415">
        <v>33.700000000000003</v>
      </c>
      <c r="J415">
        <v>60</v>
      </c>
      <c r="K415">
        <v>5207</v>
      </c>
      <c r="L415" t="s">
        <v>158</v>
      </c>
      <c r="M415" t="s">
        <v>159</v>
      </c>
      <c r="N415" t="s">
        <v>160</v>
      </c>
      <c r="O415" t="s">
        <v>161</v>
      </c>
      <c r="P415" t="s">
        <v>162</v>
      </c>
      <c r="Q415" t="s">
        <v>163</v>
      </c>
      <c r="R415" t="s">
        <v>164</v>
      </c>
      <c r="S415" t="s">
        <v>14</v>
      </c>
      <c r="T415">
        <v>0</v>
      </c>
      <c r="U415">
        <v>0</v>
      </c>
      <c r="V415" t="s">
        <v>241</v>
      </c>
      <c r="W415">
        <v>0</v>
      </c>
      <c r="X415" s="3">
        <f t="shared" si="12"/>
        <v>40179</v>
      </c>
      <c r="Y415" s="3">
        <f t="shared" si="13"/>
        <v>1495.0003214999999</v>
      </c>
    </row>
    <row r="416" spans="1:25" x14ac:dyDescent="0.2">
      <c r="A416">
        <v>413</v>
      </c>
      <c r="B416">
        <v>34847</v>
      </c>
      <c r="C416">
        <v>1</v>
      </c>
      <c r="D416">
        <v>1400</v>
      </c>
      <c r="E416">
        <v>1</v>
      </c>
      <c r="F416">
        <v>878</v>
      </c>
      <c r="G416">
        <v>62.714300000000001</v>
      </c>
      <c r="H416">
        <v>0.62714300000000001</v>
      </c>
      <c r="I416">
        <v>26.2</v>
      </c>
      <c r="J416">
        <v>60</v>
      </c>
      <c r="K416">
        <v>5207</v>
      </c>
      <c r="L416" t="s">
        <v>158</v>
      </c>
      <c r="M416" t="s">
        <v>159</v>
      </c>
      <c r="N416" t="s">
        <v>160</v>
      </c>
      <c r="O416" t="s">
        <v>161</v>
      </c>
      <c r="P416" t="s">
        <v>162</v>
      </c>
      <c r="Q416" t="s">
        <v>163</v>
      </c>
      <c r="R416" t="s">
        <v>164</v>
      </c>
      <c r="S416" t="s">
        <v>14</v>
      </c>
      <c r="T416">
        <v>0.627142857142857</v>
      </c>
      <c r="U416">
        <v>0.48373736474205198</v>
      </c>
      <c r="V416">
        <v>0.77133520573903502</v>
      </c>
      <c r="W416">
        <v>0</v>
      </c>
      <c r="X416" s="3">
        <f t="shared" si="12"/>
        <v>1400</v>
      </c>
      <c r="Y416" s="3">
        <f t="shared" si="13"/>
        <v>878.00020000000006</v>
      </c>
    </row>
    <row r="417" spans="1:25" x14ac:dyDescent="0.2">
      <c r="A417">
        <v>414</v>
      </c>
      <c r="B417">
        <v>34849</v>
      </c>
      <c r="C417">
        <v>1</v>
      </c>
      <c r="D417">
        <v>38912</v>
      </c>
      <c r="E417">
        <v>3</v>
      </c>
      <c r="F417">
        <v>5181</v>
      </c>
      <c r="G417">
        <v>13.3147</v>
      </c>
      <c r="H417">
        <v>0.13314699999999999</v>
      </c>
      <c r="I417">
        <v>30</v>
      </c>
      <c r="J417">
        <v>60</v>
      </c>
      <c r="K417">
        <v>5207</v>
      </c>
      <c r="L417" t="s">
        <v>158</v>
      </c>
      <c r="M417" t="s">
        <v>159</v>
      </c>
      <c r="N417" t="s">
        <v>160</v>
      </c>
      <c r="O417" t="s">
        <v>161</v>
      </c>
      <c r="P417" t="s">
        <v>162</v>
      </c>
      <c r="Q417" t="s">
        <v>163</v>
      </c>
      <c r="R417" t="s">
        <v>164</v>
      </c>
      <c r="S417" t="s">
        <v>14</v>
      </c>
      <c r="T417">
        <v>0</v>
      </c>
      <c r="U417">
        <v>0</v>
      </c>
      <c r="V417" t="s">
        <v>241</v>
      </c>
      <c r="W417">
        <v>0</v>
      </c>
      <c r="X417" s="3">
        <f t="shared" si="12"/>
        <v>38912</v>
      </c>
      <c r="Y417" s="3">
        <f t="shared" si="13"/>
        <v>5181.0160639999995</v>
      </c>
    </row>
    <row r="418" spans="1:25" x14ac:dyDescent="0.2">
      <c r="A418">
        <v>415</v>
      </c>
      <c r="B418">
        <v>34850</v>
      </c>
      <c r="C418">
        <v>1</v>
      </c>
      <c r="D418">
        <v>36690</v>
      </c>
      <c r="E418">
        <v>4</v>
      </c>
      <c r="F418">
        <v>5366</v>
      </c>
      <c r="G418">
        <v>14.6252</v>
      </c>
      <c r="H418">
        <v>0.14625199999999999</v>
      </c>
      <c r="I418">
        <v>29.1</v>
      </c>
      <c r="J418">
        <v>60</v>
      </c>
      <c r="K418">
        <v>5207</v>
      </c>
      <c r="L418" t="s">
        <v>158</v>
      </c>
      <c r="M418" t="s">
        <v>159</v>
      </c>
      <c r="N418" t="s">
        <v>160</v>
      </c>
      <c r="O418" t="s">
        <v>161</v>
      </c>
      <c r="P418" t="s">
        <v>162</v>
      </c>
      <c r="Q418" t="s">
        <v>163</v>
      </c>
      <c r="R418" t="s">
        <v>164</v>
      </c>
      <c r="S418" t="s">
        <v>14</v>
      </c>
      <c r="T418">
        <v>0</v>
      </c>
      <c r="U418">
        <v>0</v>
      </c>
      <c r="V418" t="s">
        <v>241</v>
      </c>
      <c r="W418">
        <v>0.01</v>
      </c>
      <c r="X418" s="3">
        <f t="shared" si="12"/>
        <v>36690</v>
      </c>
      <c r="Y418" s="3">
        <f t="shared" si="13"/>
        <v>5365.9858800000002</v>
      </c>
    </row>
    <row r="419" spans="1:25" x14ac:dyDescent="0.2">
      <c r="A419">
        <v>416</v>
      </c>
      <c r="B419">
        <v>34852</v>
      </c>
      <c r="C419">
        <v>1</v>
      </c>
      <c r="D419">
        <v>58801</v>
      </c>
      <c r="E419">
        <v>5</v>
      </c>
      <c r="F419">
        <v>7091</v>
      </c>
      <c r="G419">
        <v>12.0593</v>
      </c>
      <c r="H419">
        <v>0.12059300000000001</v>
      </c>
      <c r="I419">
        <v>29.1</v>
      </c>
      <c r="J419">
        <v>60</v>
      </c>
      <c r="K419">
        <v>5207</v>
      </c>
      <c r="L419" t="s">
        <v>158</v>
      </c>
      <c r="M419" t="s">
        <v>159</v>
      </c>
      <c r="N419" t="s">
        <v>160</v>
      </c>
      <c r="O419" t="s">
        <v>161</v>
      </c>
      <c r="P419" t="s">
        <v>162</v>
      </c>
      <c r="Q419" t="s">
        <v>163</v>
      </c>
      <c r="R419" t="s">
        <v>164</v>
      </c>
      <c r="S419" t="s">
        <v>14</v>
      </c>
      <c r="T419">
        <v>0</v>
      </c>
      <c r="U419">
        <v>0</v>
      </c>
      <c r="V419" t="s">
        <v>241</v>
      </c>
      <c r="W419">
        <v>0.01</v>
      </c>
      <c r="X419" s="3">
        <f t="shared" si="12"/>
        <v>58801</v>
      </c>
      <c r="Y419" s="3">
        <f t="shared" si="13"/>
        <v>7090.9889929999999</v>
      </c>
    </row>
    <row r="420" spans="1:25" x14ac:dyDescent="0.2">
      <c r="A420">
        <v>417</v>
      </c>
      <c r="B420">
        <v>34858</v>
      </c>
      <c r="C420">
        <v>1</v>
      </c>
      <c r="D420">
        <v>8635</v>
      </c>
      <c r="E420">
        <v>1</v>
      </c>
      <c r="F420">
        <v>625</v>
      </c>
      <c r="G420">
        <v>7.2379800000000003</v>
      </c>
      <c r="H420">
        <v>7.2379799999999994E-2</v>
      </c>
      <c r="I420">
        <v>34.200000000000003</v>
      </c>
      <c r="J420">
        <v>60</v>
      </c>
      <c r="K420">
        <v>5207</v>
      </c>
      <c r="L420" t="s">
        <v>158</v>
      </c>
      <c r="M420" t="s">
        <v>159</v>
      </c>
      <c r="N420" t="s">
        <v>160</v>
      </c>
      <c r="O420" t="s">
        <v>161</v>
      </c>
      <c r="P420" t="s">
        <v>162</v>
      </c>
      <c r="Q420" t="s">
        <v>163</v>
      </c>
      <c r="R420" t="s">
        <v>164</v>
      </c>
      <c r="S420" t="s">
        <v>14</v>
      </c>
      <c r="T420">
        <v>0</v>
      </c>
      <c r="U420">
        <v>0</v>
      </c>
      <c r="V420" t="s">
        <v>241</v>
      </c>
      <c r="W420">
        <v>0</v>
      </c>
      <c r="X420" s="3">
        <f t="shared" si="12"/>
        <v>8635</v>
      </c>
      <c r="Y420" s="3">
        <f t="shared" si="13"/>
        <v>624.99957299999994</v>
      </c>
    </row>
    <row r="421" spans="1:25" x14ac:dyDescent="0.2">
      <c r="A421">
        <v>418</v>
      </c>
      <c r="B421">
        <v>34860</v>
      </c>
      <c r="C421">
        <v>1</v>
      </c>
      <c r="D421">
        <v>869</v>
      </c>
      <c r="E421">
        <v>1</v>
      </c>
      <c r="F421">
        <v>553</v>
      </c>
      <c r="G421">
        <v>63.636400000000002</v>
      </c>
      <c r="H421">
        <v>0.63636400000000004</v>
      </c>
      <c r="I421">
        <v>19.100000000000001</v>
      </c>
      <c r="J421">
        <v>60</v>
      </c>
      <c r="K421">
        <v>5207</v>
      </c>
      <c r="L421" t="s">
        <v>158</v>
      </c>
      <c r="M421" t="s">
        <v>159</v>
      </c>
      <c r="N421" t="s">
        <v>160</v>
      </c>
      <c r="O421" t="s">
        <v>161</v>
      </c>
      <c r="P421" t="s">
        <v>162</v>
      </c>
      <c r="Q421" t="s">
        <v>163</v>
      </c>
      <c r="R421" t="s">
        <v>164</v>
      </c>
      <c r="S421" t="s">
        <v>14</v>
      </c>
      <c r="T421">
        <v>0.63636363636363602</v>
      </c>
      <c r="U421">
        <v>0.48132271321037701</v>
      </c>
      <c r="V421">
        <v>0.75636426361630704</v>
      </c>
      <c r="W421">
        <v>0</v>
      </c>
      <c r="X421" s="3">
        <f t="shared" si="12"/>
        <v>869</v>
      </c>
      <c r="Y421" s="3">
        <f t="shared" si="13"/>
        <v>553.000316</v>
      </c>
    </row>
    <row r="422" spans="1:25" x14ac:dyDescent="0.2">
      <c r="A422">
        <v>419</v>
      </c>
      <c r="B422">
        <v>34863</v>
      </c>
      <c r="C422">
        <v>1</v>
      </c>
      <c r="D422">
        <v>10109</v>
      </c>
      <c r="E422">
        <v>2</v>
      </c>
      <c r="F422">
        <v>4160</v>
      </c>
      <c r="G422">
        <v>41.151400000000002</v>
      </c>
      <c r="H422">
        <v>0.46671299999999999</v>
      </c>
      <c r="I422">
        <v>34.9</v>
      </c>
      <c r="J422">
        <v>60</v>
      </c>
      <c r="K422">
        <v>5207</v>
      </c>
      <c r="L422" t="s">
        <v>158</v>
      </c>
      <c r="M422" t="s">
        <v>159</v>
      </c>
      <c r="N422" t="s">
        <v>160</v>
      </c>
      <c r="O422" t="s">
        <v>161</v>
      </c>
      <c r="P422" t="s">
        <v>162</v>
      </c>
      <c r="Q422" t="s">
        <v>163</v>
      </c>
      <c r="R422" t="s">
        <v>164</v>
      </c>
      <c r="S422" t="s">
        <v>14</v>
      </c>
      <c r="T422">
        <v>0</v>
      </c>
      <c r="U422">
        <v>0</v>
      </c>
      <c r="V422" t="s">
        <v>241</v>
      </c>
      <c r="W422">
        <v>0</v>
      </c>
      <c r="X422" s="3">
        <f t="shared" si="12"/>
        <v>10109</v>
      </c>
      <c r="Y422" s="3">
        <f t="shared" si="13"/>
        <v>4718.0017170000001</v>
      </c>
    </row>
    <row r="423" spans="1:25" x14ac:dyDescent="0.2">
      <c r="A423">
        <v>420</v>
      </c>
      <c r="B423">
        <v>34867</v>
      </c>
      <c r="C423">
        <v>1</v>
      </c>
      <c r="D423">
        <v>19522</v>
      </c>
      <c r="E423">
        <v>1</v>
      </c>
      <c r="F423">
        <v>6327</v>
      </c>
      <c r="G423">
        <v>32.409599999999998</v>
      </c>
      <c r="H423">
        <v>0.324096</v>
      </c>
      <c r="I423">
        <v>26.7</v>
      </c>
      <c r="J423">
        <v>60</v>
      </c>
      <c r="K423">
        <v>5207</v>
      </c>
      <c r="L423" t="s">
        <v>158</v>
      </c>
      <c r="M423" t="s">
        <v>159</v>
      </c>
      <c r="N423" t="s">
        <v>160</v>
      </c>
      <c r="O423" t="s">
        <v>161</v>
      </c>
      <c r="P423" t="s">
        <v>162</v>
      </c>
      <c r="Q423" t="s">
        <v>163</v>
      </c>
      <c r="R423" t="s">
        <v>164</v>
      </c>
      <c r="S423" t="s">
        <v>14</v>
      </c>
      <c r="T423">
        <v>0</v>
      </c>
      <c r="U423">
        <v>0</v>
      </c>
      <c r="V423" t="s">
        <v>241</v>
      </c>
      <c r="W423">
        <v>0</v>
      </c>
      <c r="X423" s="3">
        <f t="shared" si="12"/>
        <v>19522</v>
      </c>
      <c r="Y423" s="3">
        <f t="shared" si="13"/>
        <v>6327.0021120000001</v>
      </c>
    </row>
    <row r="424" spans="1:25" x14ac:dyDescent="0.2">
      <c r="A424">
        <v>421</v>
      </c>
      <c r="B424">
        <v>34869</v>
      </c>
      <c r="C424">
        <v>1</v>
      </c>
      <c r="D424">
        <v>15215</v>
      </c>
      <c r="E424">
        <v>3</v>
      </c>
      <c r="F424">
        <v>5363</v>
      </c>
      <c r="G424">
        <v>35.248100000000001</v>
      </c>
      <c r="H424">
        <v>0.35248099999999999</v>
      </c>
      <c r="I424">
        <v>24.7</v>
      </c>
      <c r="J424">
        <v>60</v>
      </c>
      <c r="K424">
        <v>5207</v>
      </c>
      <c r="L424" t="s">
        <v>158</v>
      </c>
      <c r="M424" t="s">
        <v>159</v>
      </c>
      <c r="N424" t="s">
        <v>160</v>
      </c>
      <c r="O424" t="s">
        <v>161</v>
      </c>
      <c r="P424" t="s">
        <v>162</v>
      </c>
      <c r="Q424" t="s">
        <v>163</v>
      </c>
      <c r="R424" t="s">
        <v>164</v>
      </c>
      <c r="S424" t="s">
        <v>14</v>
      </c>
      <c r="T424">
        <v>0</v>
      </c>
      <c r="U424">
        <v>0</v>
      </c>
      <c r="V424" t="s">
        <v>241</v>
      </c>
      <c r="W424">
        <v>0</v>
      </c>
      <c r="X424" s="3">
        <f t="shared" si="12"/>
        <v>15215</v>
      </c>
      <c r="Y424" s="3">
        <f t="shared" si="13"/>
        <v>5362.998415</v>
      </c>
    </row>
    <row r="425" spans="1:25" x14ac:dyDescent="0.2">
      <c r="A425">
        <v>422</v>
      </c>
      <c r="B425">
        <v>34870</v>
      </c>
      <c r="C425">
        <v>1</v>
      </c>
      <c r="D425">
        <v>1385</v>
      </c>
      <c r="E425">
        <v>2</v>
      </c>
      <c r="F425">
        <v>1212</v>
      </c>
      <c r="G425">
        <v>87.509</v>
      </c>
      <c r="H425">
        <v>1.0339400000000001</v>
      </c>
      <c r="I425">
        <v>27.2</v>
      </c>
      <c r="J425">
        <v>60</v>
      </c>
      <c r="K425">
        <v>5207</v>
      </c>
      <c r="L425" t="s">
        <v>158</v>
      </c>
      <c r="M425" t="s">
        <v>159</v>
      </c>
      <c r="N425" t="s">
        <v>160</v>
      </c>
      <c r="O425" t="s">
        <v>161</v>
      </c>
      <c r="P425" t="s">
        <v>162</v>
      </c>
      <c r="Q425" t="s">
        <v>163</v>
      </c>
      <c r="R425" t="s">
        <v>164</v>
      </c>
      <c r="S425" t="s">
        <v>14</v>
      </c>
      <c r="T425">
        <v>1.03393501805054</v>
      </c>
      <c r="U425">
        <v>0.53179612639784402</v>
      </c>
      <c r="V425">
        <v>0.51434192392528899</v>
      </c>
      <c r="W425">
        <v>0</v>
      </c>
      <c r="X425" s="3">
        <f t="shared" si="12"/>
        <v>1385</v>
      </c>
      <c r="Y425" s="3">
        <f t="shared" si="13"/>
        <v>1432.0069000000001</v>
      </c>
    </row>
    <row r="426" spans="1:25" x14ac:dyDescent="0.2">
      <c r="A426">
        <v>423</v>
      </c>
      <c r="B426">
        <v>34877</v>
      </c>
      <c r="C426">
        <v>1</v>
      </c>
      <c r="D426">
        <v>5266</v>
      </c>
      <c r="E426">
        <v>2</v>
      </c>
      <c r="F426">
        <v>2751</v>
      </c>
      <c r="G426">
        <v>52.2408</v>
      </c>
      <c r="H426">
        <v>0.77497199999999999</v>
      </c>
      <c r="I426">
        <v>24.1</v>
      </c>
      <c r="J426">
        <v>60</v>
      </c>
      <c r="K426">
        <v>5207</v>
      </c>
      <c r="L426" t="s">
        <v>158</v>
      </c>
      <c r="M426" t="s">
        <v>159</v>
      </c>
      <c r="N426" t="s">
        <v>160</v>
      </c>
      <c r="O426" t="s">
        <v>161</v>
      </c>
      <c r="P426" t="s">
        <v>162</v>
      </c>
      <c r="Q426" t="s">
        <v>163</v>
      </c>
      <c r="R426" t="s">
        <v>164</v>
      </c>
      <c r="S426" t="s">
        <v>14</v>
      </c>
      <c r="T426">
        <v>0.77497151538169295</v>
      </c>
      <c r="U426">
        <v>0.82440703554257699</v>
      </c>
      <c r="V426">
        <v>1.0637901125133999</v>
      </c>
      <c r="W426">
        <v>0</v>
      </c>
      <c r="X426" s="3">
        <f t="shared" si="12"/>
        <v>5266</v>
      </c>
      <c r="Y426" s="3">
        <f t="shared" si="13"/>
        <v>4081.0025519999999</v>
      </c>
    </row>
    <row r="427" spans="1:25" x14ac:dyDescent="0.2">
      <c r="A427">
        <v>424</v>
      </c>
      <c r="B427">
        <v>34886</v>
      </c>
      <c r="C427">
        <v>1</v>
      </c>
      <c r="D427">
        <v>14248</v>
      </c>
      <c r="E427">
        <v>1</v>
      </c>
      <c r="F427">
        <v>641</v>
      </c>
      <c r="G427">
        <v>4.4988799999999998</v>
      </c>
      <c r="H427">
        <v>4.4988800000000002E-2</v>
      </c>
      <c r="I427">
        <v>26.1</v>
      </c>
      <c r="J427">
        <v>60</v>
      </c>
      <c r="K427">
        <v>5207</v>
      </c>
      <c r="L427" t="s">
        <v>158</v>
      </c>
      <c r="M427" t="s">
        <v>159</v>
      </c>
      <c r="N427" t="s">
        <v>160</v>
      </c>
      <c r="O427" t="s">
        <v>161</v>
      </c>
      <c r="P427" t="s">
        <v>162</v>
      </c>
      <c r="Q427" t="s">
        <v>163</v>
      </c>
      <c r="R427" t="s">
        <v>164</v>
      </c>
      <c r="S427" t="s">
        <v>14</v>
      </c>
      <c r="T427">
        <v>0</v>
      </c>
      <c r="U427">
        <v>0</v>
      </c>
      <c r="V427" t="s">
        <v>241</v>
      </c>
      <c r="W427">
        <v>0</v>
      </c>
      <c r="X427" s="3">
        <f t="shared" si="12"/>
        <v>14248</v>
      </c>
      <c r="Y427" s="3">
        <f t="shared" si="13"/>
        <v>641.00042240000005</v>
      </c>
    </row>
    <row r="428" spans="1:25" x14ac:dyDescent="0.2">
      <c r="A428">
        <v>425</v>
      </c>
      <c r="B428">
        <v>34888</v>
      </c>
      <c r="C428">
        <v>1</v>
      </c>
      <c r="D428">
        <v>13267</v>
      </c>
      <c r="E428">
        <v>1</v>
      </c>
      <c r="F428">
        <v>301</v>
      </c>
      <c r="G428">
        <v>2.2687900000000001</v>
      </c>
      <c r="H428">
        <v>2.26879E-2</v>
      </c>
      <c r="I428">
        <v>32.1</v>
      </c>
      <c r="J428">
        <v>60</v>
      </c>
      <c r="K428">
        <v>5207</v>
      </c>
      <c r="L428" t="s">
        <v>158</v>
      </c>
      <c r="M428" t="s">
        <v>159</v>
      </c>
      <c r="N428" t="s">
        <v>160</v>
      </c>
      <c r="O428" t="s">
        <v>161</v>
      </c>
      <c r="P428" t="s">
        <v>162</v>
      </c>
      <c r="Q428" t="s">
        <v>163</v>
      </c>
      <c r="R428" t="s">
        <v>164</v>
      </c>
      <c r="S428" t="s">
        <v>14</v>
      </c>
      <c r="T428">
        <v>0</v>
      </c>
      <c r="U428">
        <v>0</v>
      </c>
      <c r="V428" t="s">
        <v>241</v>
      </c>
      <c r="W428">
        <v>0</v>
      </c>
      <c r="X428" s="3">
        <f t="shared" si="12"/>
        <v>13267</v>
      </c>
      <c r="Y428" s="3">
        <f t="shared" si="13"/>
        <v>301.00036929999999</v>
      </c>
    </row>
    <row r="429" spans="1:25" x14ac:dyDescent="0.2">
      <c r="A429">
        <v>426</v>
      </c>
      <c r="B429">
        <v>34889</v>
      </c>
      <c r="C429">
        <v>1</v>
      </c>
      <c r="D429">
        <v>14323</v>
      </c>
      <c r="E429">
        <v>1</v>
      </c>
      <c r="F429">
        <v>1744</v>
      </c>
      <c r="G429">
        <v>12.1762</v>
      </c>
      <c r="H429">
        <v>0.121762</v>
      </c>
      <c r="I429">
        <v>18.3</v>
      </c>
      <c r="J429">
        <v>60</v>
      </c>
      <c r="K429">
        <v>5207</v>
      </c>
      <c r="L429" t="s">
        <v>158</v>
      </c>
      <c r="M429" t="s">
        <v>159</v>
      </c>
      <c r="N429" t="s">
        <v>160</v>
      </c>
      <c r="O429" t="s">
        <v>161</v>
      </c>
      <c r="P429" t="s">
        <v>162</v>
      </c>
      <c r="Q429" t="s">
        <v>163</v>
      </c>
      <c r="R429" t="s">
        <v>164</v>
      </c>
      <c r="S429" t="s">
        <v>14</v>
      </c>
      <c r="T429">
        <v>0</v>
      </c>
      <c r="U429">
        <v>0</v>
      </c>
      <c r="V429" t="s">
        <v>241</v>
      </c>
      <c r="W429">
        <v>0</v>
      </c>
      <c r="X429" s="3">
        <f t="shared" si="12"/>
        <v>14323</v>
      </c>
      <c r="Y429" s="3">
        <f t="shared" si="13"/>
        <v>1743.997126</v>
      </c>
    </row>
    <row r="430" spans="1:25" x14ac:dyDescent="0.2">
      <c r="A430">
        <v>427</v>
      </c>
      <c r="B430">
        <v>34895</v>
      </c>
      <c r="C430">
        <v>1</v>
      </c>
      <c r="D430">
        <v>753</v>
      </c>
      <c r="E430">
        <v>1</v>
      </c>
      <c r="F430">
        <v>652</v>
      </c>
      <c r="G430">
        <v>86.587000000000003</v>
      </c>
      <c r="H430">
        <v>0.86587000000000003</v>
      </c>
      <c r="I430">
        <v>21.3</v>
      </c>
      <c r="J430">
        <v>53</v>
      </c>
      <c r="K430">
        <v>5207</v>
      </c>
      <c r="L430" t="s">
        <v>158</v>
      </c>
      <c r="M430" t="s">
        <v>159</v>
      </c>
      <c r="N430" t="s">
        <v>160</v>
      </c>
      <c r="O430" t="s">
        <v>161</v>
      </c>
      <c r="P430" t="s">
        <v>162</v>
      </c>
      <c r="Q430" t="s">
        <v>163</v>
      </c>
      <c r="R430" t="s">
        <v>164</v>
      </c>
      <c r="S430" t="s">
        <v>14</v>
      </c>
      <c r="T430">
        <v>0.86586985391766202</v>
      </c>
      <c r="U430">
        <v>0.34101860724347799</v>
      </c>
      <c r="V430">
        <v>0.39384510928579602</v>
      </c>
      <c r="W430">
        <v>0</v>
      </c>
      <c r="X430" s="3">
        <f t="shared" si="12"/>
        <v>753</v>
      </c>
      <c r="Y430" s="3">
        <f t="shared" si="13"/>
        <v>652.00011000000006</v>
      </c>
    </row>
    <row r="431" spans="1:25" x14ac:dyDescent="0.2">
      <c r="A431">
        <v>428</v>
      </c>
      <c r="B431">
        <v>34898</v>
      </c>
      <c r="C431">
        <v>1</v>
      </c>
      <c r="D431">
        <v>15234</v>
      </c>
      <c r="E431">
        <v>2</v>
      </c>
      <c r="F431">
        <v>8861</v>
      </c>
      <c r="G431">
        <v>58.165900000000001</v>
      </c>
      <c r="H431">
        <v>0.62170099999999995</v>
      </c>
      <c r="I431">
        <v>23.2</v>
      </c>
      <c r="J431">
        <v>60</v>
      </c>
      <c r="K431">
        <v>5207</v>
      </c>
      <c r="L431" t="s">
        <v>158</v>
      </c>
      <c r="M431" t="s">
        <v>159</v>
      </c>
      <c r="N431" t="s">
        <v>160</v>
      </c>
      <c r="O431" t="s">
        <v>161</v>
      </c>
      <c r="P431" t="s">
        <v>162</v>
      </c>
      <c r="Q431" t="s">
        <v>163</v>
      </c>
      <c r="R431" t="s">
        <v>164</v>
      </c>
      <c r="S431" t="s">
        <v>14</v>
      </c>
      <c r="T431">
        <v>0</v>
      </c>
      <c r="U431">
        <v>0</v>
      </c>
      <c r="V431" t="s">
        <v>241</v>
      </c>
      <c r="W431">
        <v>0</v>
      </c>
      <c r="X431" s="3">
        <f t="shared" si="12"/>
        <v>15234</v>
      </c>
      <c r="Y431" s="3">
        <f t="shared" si="13"/>
        <v>9470.9930339999992</v>
      </c>
    </row>
    <row r="432" spans="1:25" x14ac:dyDescent="0.2">
      <c r="A432">
        <v>429</v>
      </c>
      <c r="B432">
        <v>34902</v>
      </c>
      <c r="C432">
        <v>1</v>
      </c>
      <c r="D432">
        <v>5228</v>
      </c>
      <c r="E432">
        <v>1</v>
      </c>
      <c r="F432">
        <v>2745</v>
      </c>
      <c r="G432">
        <v>52.505699999999997</v>
      </c>
      <c r="H432">
        <v>0.525057</v>
      </c>
      <c r="I432">
        <v>29</v>
      </c>
      <c r="J432">
        <v>60</v>
      </c>
      <c r="K432">
        <v>5207</v>
      </c>
      <c r="L432" t="s">
        <v>158</v>
      </c>
      <c r="M432" t="s">
        <v>159</v>
      </c>
      <c r="N432" t="s">
        <v>160</v>
      </c>
      <c r="O432" t="s">
        <v>161</v>
      </c>
      <c r="P432" t="s">
        <v>162</v>
      </c>
      <c r="Q432" t="s">
        <v>163</v>
      </c>
      <c r="R432" t="s">
        <v>164</v>
      </c>
      <c r="S432" t="s">
        <v>14</v>
      </c>
      <c r="T432">
        <v>0.52505738332058105</v>
      </c>
      <c r="U432">
        <v>0.499419499021101</v>
      </c>
      <c r="V432">
        <v>0.95117127172397697</v>
      </c>
      <c r="W432">
        <v>0</v>
      </c>
      <c r="X432" s="3">
        <f t="shared" si="12"/>
        <v>5228</v>
      </c>
      <c r="Y432" s="3">
        <f t="shared" si="13"/>
        <v>2744.9979960000001</v>
      </c>
    </row>
    <row r="433" spans="1:25" x14ac:dyDescent="0.2">
      <c r="A433">
        <v>430</v>
      </c>
      <c r="B433">
        <v>34905</v>
      </c>
      <c r="C433">
        <v>1</v>
      </c>
      <c r="D433">
        <v>1064</v>
      </c>
      <c r="E433">
        <v>3</v>
      </c>
      <c r="F433">
        <v>1064</v>
      </c>
      <c r="G433">
        <v>100</v>
      </c>
      <c r="H433">
        <v>2.6447400000000001</v>
      </c>
      <c r="I433">
        <v>31.6</v>
      </c>
      <c r="J433">
        <v>56.3</v>
      </c>
      <c r="K433">
        <v>5207</v>
      </c>
      <c r="L433" t="s">
        <v>158</v>
      </c>
      <c r="M433" t="s">
        <v>159</v>
      </c>
      <c r="N433" t="s">
        <v>160</v>
      </c>
      <c r="O433" t="s">
        <v>161</v>
      </c>
      <c r="P433" t="s">
        <v>162</v>
      </c>
      <c r="Q433" t="s">
        <v>163</v>
      </c>
      <c r="R433" t="s">
        <v>164</v>
      </c>
      <c r="S433" t="s">
        <v>14</v>
      </c>
      <c r="T433">
        <v>2.6447368421052602</v>
      </c>
      <c r="U433">
        <v>0.49618537935208701</v>
      </c>
      <c r="V433">
        <v>0.18761238224258001</v>
      </c>
      <c r="W433">
        <v>0</v>
      </c>
      <c r="X433" s="3">
        <f t="shared" si="12"/>
        <v>1064</v>
      </c>
      <c r="Y433" s="3">
        <f t="shared" si="13"/>
        <v>2814.0033600000002</v>
      </c>
    </row>
    <row r="434" spans="1:25" x14ac:dyDescent="0.2">
      <c r="A434">
        <v>431</v>
      </c>
      <c r="B434">
        <v>34912</v>
      </c>
      <c r="C434">
        <v>1</v>
      </c>
      <c r="D434">
        <v>21930</v>
      </c>
      <c r="E434">
        <v>1</v>
      </c>
      <c r="F434">
        <v>290</v>
      </c>
      <c r="G434">
        <v>1.32239</v>
      </c>
      <c r="H434">
        <v>1.32239E-2</v>
      </c>
      <c r="I434">
        <v>18.5</v>
      </c>
      <c r="J434">
        <v>60</v>
      </c>
      <c r="K434">
        <v>5207</v>
      </c>
      <c r="L434" t="s">
        <v>158</v>
      </c>
      <c r="M434" t="s">
        <v>159</v>
      </c>
      <c r="N434" t="s">
        <v>160</v>
      </c>
      <c r="O434" t="s">
        <v>161</v>
      </c>
      <c r="P434" t="s">
        <v>162</v>
      </c>
      <c r="Q434" t="s">
        <v>163</v>
      </c>
      <c r="R434" t="s">
        <v>164</v>
      </c>
      <c r="S434" t="s">
        <v>14</v>
      </c>
      <c r="T434">
        <v>0</v>
      </c>
      <c r="U434">
        <v>0</v>
      </c>
      <c r="V434" t="s">
        <v>241</v>
      </c>
      <c r="W434">
        <v>0</v>
      </c>
      <c r="X434" s="3">
        <f t="shared" si="12"/>
        <v>21930</v>
      </c>
      <c r="Y434" s="3">
        <f t="shared" si="13"/>
        <v>290.00012700000002</v>
      </c>
    </row>
    <row r="435" spans="1:25" x14ac:dyDescent="0.2">
      <c r="A435">
        <v>432</v>
      </c>
      <c r="B435">
        <v>34914</v>
      </c>
      <c r="C435">
        <v>1</v>
      </c>
      <c r="D435">
        <v>15906</v>
      </c>
      <c r="E435">
        <v>1</v>
      </c>
      <c r="F435">
        <v>235</v>
      </c>
      <c r="G435">
        <v>1.47743</v>
      </c>
      <c r="H435">
        <v>1.4774300000000001E-2</v>
      </c>
      <c r="I435">
        <v>19</v>
      </c>
      <c r="J435">
        <v>60</v>
      </c>
      <c r="K435">
        <v>5207</v>
      </c>
      <c r="L435" t="s">
        <v>158</v>
      </c>
      <c r="M435" t="s">
        <v>159</v>
      </c>
      <c r="N435" t="s">
        <v>160</v>
      </c>
      <c r="O435" t="s">
        <v>161</v>
      </c>
      <c r="P435" t="s">
        <v>162</v>
      </c>
      <c r="Q435" t="s">
        <v>163</v>
      </c>
      <c r="R435" t="s">
        <v>164</v>
      </c>
      <c r="S435" t="s">
        <v>14</v>
      </c>
      <c r="T435">
        <v>0</v>
      </c>
      <c r="U435">
        <v>0</v>
      </c>
      <c r="V435" t="s">
        <v>241</v>
      </c>
      <c r="W435">
        <v>0</v>
      </c>
      <c r="X435" s="3">
        <f t="shared" si="12"/>
        <v>15906</v>
      </c>
      <c r="Y435" s="3">
        <f t="shared" si="13"/>
        <v>235.0000158</v>
      </c>
    </row>
    <row r="436" spans="1:25" x14ac:dyDescent="0.2">
      <c r="A436">
        <v>433</v>
      </c>
      <c r="B436">
        <v>34920</v>
      </c>
      <c r="C436">
        <v>1</v>
      </c>
      <c r="D436">
        <v>4536</v>
      </c>
      <c r="E436">
        <v>1</v>
      </c>
      <c r="F436">
        <v>1114</v>
      </c>
      <c r="G436">
        <v>24.559100000000001</v>
      </c>
      <c r="H436">
        <v>0.245591</v>
      </c>
      <c r="I436">
        <v>26.4</v>
      </c>
      <c r="J436">
        <v>60</v>
      </c>
      <c r="K436">
        <v>5207</v>
      </c>
      <c r="L436" t="s">
        <v>158</v>
      </c>
      <c r="M436" t="s">
        <v>159</v>
      </c>
      <c r="N436" t="s">
        <v>160</v>
      </c>
      <c r="O436" t="s">
        <v>161</v>
      </c>
      <c r="P436" t="s">
        <v>162</v>
      </c>
      <c r="Q436" t="s">
        <v>163</v>
      </c>
      <c r="R436" t="s">
        <v>164</v>
      </c>
      <c r="S436" t="s">
        <v>14</v>
      </c>
      <c r="T436">
        <v>0.24559082892416201</v>
      </c>
      <c r="U436">
        <v>0.43048441127696702</v>
      </c>
      <c r="V436">
        <v>1.7528521450200301</v>
      </c>
      <c r="W436">
        <v>0</v>
      </c>
      <c r="X436" s="3">
        <f t="shared" si="12"/>
        <v>4536</v>
      </c>
      <c r="Y436" s="3">
        <f t="shared" si="13"/>
        <v>1114.0007760000001</v>
      </c>
    </row>
    <row r="437" spans="1:25" x14ac:dyDescent="0.2">
      <c r="A437">
        <v>434</v>
      </c>
      <c r="B437">
        <v>34921</v>
      </c>
      <c r="C437">
        <v>1</v>
      </c>
      <c r="D437">
        <v>35304</v>
      </c>
      <c r="E437">
        <v>1</v>
      </c>
      <c r="F437">
        <v>4994</v>
      </c>
      <c r="G437">
        <v>14.1457</v>
      </c>
      <c r="H437">
        <v>0.141457</v>
      </c>
      <c r="I437">
        <v>27.5</v>
      </c>
      <c r="J437">
        <v>60</v>
      </c>
      <c r="K437">
        <v>5207</v>
      </c>
      <c r="L437" t="s">
        <v>158</v>
      </c>
      <c r="M437" t="s">
        <v>159</v>
      </c>
      <c r="N437" t="s">
        <v>160</v>
      </c>
      <c r="O437" t="s">
        <v>161</v>
      </c>
      <c r="P437" t="s">
        <v>162</v>
      </c>
      <c r="Q437" t="s">
        <v>163</v>
      </c>
      <c r="R437" t="s">
        <v>164</v>
      </c>
      <c r="S437" t="s">
        <v>14</v>
      </c>
      <c r="T437">
        <v>0</v>
      </c>
      <c r="U437">
        <v>0</v>
      </c>
      <c r="V437" t="s">
        <v>241</v>
      </c>
      <c r="W437">
        <v>0</v>
      </c>
      <c r="X437" s="3">
        <f t="shared" si="12"/>
        <v>35304</v>
      </c>
      <c r="Y437" s="3">
        <f t="shared" si="13"/>
        <v>4993.9979279999998</v>
      </c>
    </row>
    <row r="438" spans="1:25" x14ac:dyDescent="0.2">
      <c r="A438">
        <v>435</v>
      </c>
      <c r="B438">
        <v>34922</v>
      </c>
      <c r="C438">
        <v>1</v>
      </c>
      <c r="D438">
        <v>25203</v>
      </c>
      <c r="E438">
        <v>2</v>
      </c>
      <c r="F438">
        <v>4066</v>
      </c>
      <c r="G438">
        <v>16.132999999999999</v>
      </c>
      <c r="H438">
        <v>0.16133</v>
      </c>
      <c r="I438">
        <v>27.7</v>
      </c>
      <c r="J438">
        <v>60</v>
      </c>
      <c r="K438">
        <v>5207</v>
      </c>
      <c r="L438" t="s">
        <v>158</v>
      </c>
      <c r="M438" t="s">
        <v>159</v>
      </c>
      <c r="N438" t="s">
        <v>160</v>
      </c>
      <c r="O438" t="s">
        <v>161</v>
      </c>
      <c r="P438" t="s">
        <v>162</v>
      </c>
      <c r="Q438" t="s">
        <v>163</v>
      </c>
      <c r="R438" t="s">
        <v>164</v>
      </c>
      <c r="S438" t="s">
        <v>14</v>
      </c>
      <c r="T438">
        <v>0</v>
      </c>
      <c r="U438">
        <v>0</v>
      </c>
      <c r="V438" t="s">
        <v>241</v>
      </c>
      <c r="W438">
        <v>0</v>
      </c>
      <c r="X438" s="3">
        <f t="shared" si="12"/>
        <v>25203</v>
      </c>
      <c r="Y438" s="3">
        <f t="shared" si="13"/>
        <v>4065.9999900000003</v>
      </c>
    </row>
    <row r="439" spans="1:25" x14ac:dyDescent="0.2">
      <c r="A439">
        <v>436</v>
      </c>
      <c r="B439">
        <v>34923</v>
      </c>
      <c r="C439">
        <v>1</v>
      </c>
      <c r="D439">
        <v>58379</v>
      </c>
      <c r="E439">
        <v>2</v>
      </c>
      <c r="F439">
        <v>4663</v>
      </c>
      <c r="G439">
        <v>7.9874599999999996</v>
      </c>
      <c r="H439">
        <v>7.9874600000000004E-2</v>
      </c>
      <c r="I439">
        <v>23.9</v>
      </c>
      <c r="J439">
        <v>60</v>
      </c>
      <c r="K439">
        <v>5207</v>
      </c>
      <c r="L439" t="s">
        <v>158</v>
      </c>
      <c r="M439" t="s">
        <v>159</v>
      </c>
      <c r="N439" t="s">
        <v>160</v>
      </c>
      <c r="O439" t="s">
        <v>161</v>
      </c>
      <c r="P439" t="s">
        <v>162</v>
      </c>
      <c r="Q439" t="s">
        <v>163</v>
      </c>
      <c r="R439" t="s">
        <v>164</v>
      </c>
      <c r="S439" t="s">
        <v>14</v>
      </c>
      <c r="T439">
        <v>0</v>
      </c>
      <c r="U439">
        <v>0</v>
      </c>
      <c r="V439" t="s">
        <v>241</v>
      </c>
      <c r="W439">
        <v>0</v>
      </c>
      <c r="X439" s="3">
        <f t="shared" si="12"/>
        <v>58379</v>
      </c>
      <c r="Y439" s="3">
        <f t="shared" si="13"/>
        <v>4662.9992734000007</v>
      </c>
    </row>
    <row r="440" spans="1:25" x14ac:dyDescent="0.2">
      <c r="A440">
        <v>437</v>
      </c>
      <c r="B440">
        <v>34924</v>
      </c>
      <c r="C440">
        <v>1</v>
      </c>
      <c r="D440">
        <v>15755</v>
      </c>
      <c r="E440">
        <v>1</v>
      </c>
      <c r="F440">
        <v>1197</v>
      </c>
      <c r="G440">
        <v>7.5975900000000003</v>
      </c>
      <c r="H440">
        <v>7.5975899999999999E-2</v>
      </c>
      <c r="I440">
        <v>27.4</v>
      </c>
      <c r="J440">
        <v>60</v>
      </c>
      <c r="K440">
        <v>5207</v>
      </c>
      <c r="L440" t="s">
        <v>158</v>
      </c>
      <c r="M440" t="s">
        <v>159</v>
      </c>
      <c r="N440" t="s">
        <v>160</v>
      </c>
      <c r="O440" t="s">
        <v>161</v>
      </c>
      <c r="P440" t="s">
        <v>162</v>
      </c>
      <c r="Q440" t="s">
        <v>163</v>
      </c>
      <c r="R440" t="s">
        <v>164</v>
      </c>
      <c r="S440" t="s">
        <v>14</v>
      </c>
      <c r="T440">
        <v>0</v>
      </c>
      <c r="U440">
        <v>0</v>
      </c>
      <c r="V440" t="s">
        <v>241</v>
      </c>
      <c r="W440">
        <v>0</v>
      </c>
      <c r="X440" s="3">
        <f t="shared" si="12"/>
        <v>15755</v>
      </c>
      <c r="Y440" s="3">
        <f t="shared" si="13"/>
        <v>1197.0003045000001</v>
      </c>
    </row>
    <row r="441" spans="1:25" x14ac:dyDescent="0.2">
      <c r="A441">
        <v>438</v>
      </c>
      <c r="B441">
        <v>34931</v>
      </c>
      <c r="C441">
        <v>1</v>
      </c>
      <c r="D441">
        <v>595</v>
      </c>
      <c r="E441">
        <v>1</v>
      </c>
      <c r="F441">
        <v>206</v>
      </c>
      <c r="G441">
        <v>34.6218</v>
      </c>
      <c r="H441">
        <v>0.34621800000000003</v>
      </c>
      <c r="I441">
        <v>15.7</v>
      </c>
      <c r="J441">
        <v>1</v>
      </c>
      <c r="K441">
        <v>5207</v>
      </c>
      <c r="L441" t="s">
        <v>158</v>
      </c>
      <c r="M441" t="s">
        <v>159</v>
      </c>
      <c r="N441" t="s">
        <v>160</v>
      </c>
      <c r="O441" t="s">
        <v>161</v>
      </c>
      <c r="P441" t="s">
        <v>162</v>
      </c>
      <c r="Q441" t="s">
        <v>163</v>
      </c>
      <c r="R441" t="s">
        <v>164</v>
      </c>
      <c r="S441" t="s">
        <v>14</v>
      </c>
      <c r="T441">
        <v>0.34621848739495797</v>
      </c>
      <c r="U441">
        <v>0.47616416190768701</v>
      </c>
      <c r="V441">
        <v>1.37532852589841</v>
      </c>
      <c r="W441">
        <v>0</v>
      </c>
      <c r="X441" s="3">
        <f t="shared" si="12"/>
        <v>595</v>
      </c>
      <c r="Y441" s="3">
        <f t="shared" si="13"/>
        <v>205.99971000000002</v>
      </c>
    </row>
    <row r="442" spans="1:25" x14ac:dyDescent="0.2">
      <c r="A442">
        <v>439</v>
      </c>
      <c r="B442">
        <v>34932</v>
      </c>
      <c r="C442">
        <v>1</v>
      </c>
      <c r="D442">
        <v>8890</v>
      </c>
      <c r="E442">
        <v>2</v>
      </c>
      <c r="F442">
        <v>861</v>
      </c>
      <c r="G442">
        <v>9.6850400000000008</v>
      </c>
      <c r="H442">
        <v>9.6850400000000003E-2</v>
      </c>
      <c r="I442">
        <v>21.7</v>
      </c>
      <c r="J442">
        <v>60</v>
      </c>
      <c r="K442">
        <v>5207</v>
      </c>
      <c r="L442" t="s">
        <v>158</v>
      </c>
      <c r="M442" t="s">
        <v>159</v>
      </c>
      <c r="N442" t="s">
        <v>160</v>
      </c>
      <c r="O442" t="s">
        <v>161</v>
      </c>
      <c r="P442" t="s">
        <v>162</v>
      </c>
      <c r="Q442" t="s">
        <v>163</v>
      </c>
      <c r="R442" t="s">
        <v>164</v>
      </c>
      <c r="S442" t="s">
        <v>14</v>
      </c>
      <c r="T442">
        <v>0</v>
      </c>
      <c r="U442">
        <v>0</v>
      </c>
      <c r="V442" t="s">
        <v>241</v>
      </c>
      <c r="W442">
        <v>0</v>
      </c>
      <c r="X442" s="3">
        <f t="shared" si="12"/>
        <v>8890</v>
      </c>
      <c r="Y442" s="3">
        <f t="shared" si="13"/>
        <v>861.00005599999997</v>
      </c>
    </row>
    <row r="443" spans="1:25" x14ac:dyDescent="0.2">
      <c r="A443">
        <v>440</v>
      </c>
      <c r="B443">
        <v>34941</v>
      </c>
      <c r="C443">
        <v>1</v>
      </c>
      <c r="D443">
        <v>209342</v>
      </c>
      <c r="E443">
        <v>19</v>
      </c>
      <c r="F443">
        <v>35730</v>
      </c>
      <c r="G443">
        <v>17.067799999999998</v>
      </c>
      <c r="H443">
        <v>0.19730900000000001</v>
      </c>
      <c r="I443">
        <v>27.7</v>
      </c>
      <c r="J443">
        <v>60</v>
      </c>
      <c r="K443">
        <v>5207</v>
      </c>
      <c r="L443" t="s">
        <v>158</v>
      </c>
      <c r="M443" t="s">
        <v>159</v>
      </c>
      <c r="N443" t="s">
        <v>160</v>
      </c>
      <c r="O443" t="s">
        <v>161</v>
      </c>
      <c r="P443" t="s">
        <v>162</v>
      </c>
      <c r="Q443" t="s">
        <v>163</v>
      </c>
      <c r="R443" t="s">
        <v>164</v>
      </c>
      <c r="S443" t="s">
        <v>14</v>
      </c>
      <c r="T443">
        <v>0.197308710148942</v>
      </c>
      <c r="U443">
        <v>0.46004469361272599</v>
      </c>
      <c r="V443">
        <v>2.3315985050302701</v>
      </c>
      <c r="W443">
        <v>0.03</v>
      </c>
      <c r="X443" s="3">
        <f t="shared" si="12"/>
        <v>209342</v>
      </c>
      <c r="Y443" s="3">
        <f t="shared" si="13"/>
        <v>41305.060678000002</v>
      </c>
    </row>
    <row r="444" spans="1:25" x14ac:dyDescent="0.2">
      <c r="A444">
        <v>441</v>
      </c>
      <c r="B444">
        <v>34942</v>
      </c>
      <c r="C444">
        <v>1</v>
      </c>
      <c r="D444">
        <v>7594</v>
      </c>
      <c r="E444">
        <v>1</v>
      </c>
      <c r="F444">
        <v>512</v>
      </c>
      <c r="G444">
        <v>6.7421600000000002</v>
      </c>
      <c r="H444">
        <v>6.7421599999999998E-2</v>
      </c>
      <c r="I444">
        <v>24.5</v>
      </c>
      <c r="J444">
        <v>60</v>
      </c>
      <c r="K444">
        <v>5207</v>
      </c>
      <c r="L444" t="s">
        <v>158</v>
      </c>
      <c r="M444" t="s">
        <v>159</v>
      </c>
      <c r="N444" t="s">
        <v>160</v>
      </c>
      <c r="O444" t="s">
        <v>161</v>
      </c>
      <c r="P444" t="s">
        <v>162</v>
      </c>
      <c r="Q444" t="s">
        <v>163</v>
      </c>
      <c r="R444" t="s">
        <v>164</v>
      </c>
      <c r="S444" t="s">
        <v>14</v>
      </c>
      <c r="T444">
        <v>0</v>
      </c>
      <c r="U444">
        <v>0</v>
      </c>
      <c r="V444" t="s">
        <v>241</v>
      </c>
      <c r="W444">
        <v>0</v>
      </c>
      <c r="X444" s="3">
        <f t="shared" si="12"/>
        <v>7594</v>
      </c>
      <c r="Y444" s="3">
        <f t="shared" si="13"/>
        <v>511.9996304</v>
      </c>
    </row>
    <row r="445" spans="1:25" x14ac:dyDescent="0.2">
      <c r="A445">
        <v>442</v>
      </c>
      <c r="B445">
        <v>34947</v>
      </c>
      <c r="C445">
        <v>1</v>
      </c>
      <c r="D445">
        <v>34966</v>
      </c>
      <c r="E445">
        <v>2</v>
      </c>
      <c r="F445">
        <v>1547</v>
      </c>
      <c r="G445">
        <v>4.4242999999999997</v>
      </c>
      <c r="H445">
        <v>4.4242999999999998E-2</v>
      </c>
      <c r="I445">
        <v>26.4</v>
      </c>
      <c r="J445">
        <v>60</v>
      </c>
      <c r="K445">
        <v>5207</v>
      </c>
      <c r="L445" t="s">
        <v>158</v>
      </c>
      <c r="M445" t="s">
        <v>159</v>
      </c>
      <c r="N445" t="s">
        <v>160</v>
      </c>
      <c r="O445" t="s">
        <v>161</v>
      </c>
      <c r="P445" t="s">
        <v>162</v>
      </c>
      <c r="Q445" t="s">
        <v>163</v>
      </c>
      <c r="R445" t="s">
        <v>164</v>
      </c>
      <c r="S445" t="s">
        <v>14</v>
      </c>
      <c r="T445">
        <v>0</v>
      </c>
      <c r="U445">
        <v>0</v>
      </c>
      <c r="V445" t="s">
        <v>241</v>
      </c>
      <c r="W445">
        <v>0</v>
      </c>
      <c r="X445" s="3">
        <f t="shared" si="12"/>
        <v>34966</v>
      </c>
      <c r="Y445" s="3">
        <f t="shared" si="13"/>
        <v>1547.000738</v>
      </c>
    </row>
    <row r="446" spans="1:25" x14ac:dyDescent="0.2">
      <c r="A446">
        <v>443</v>
      </c>
      <c r="B446">
        <v>34949</v>
      </c>
      <c r="C446">
        <v>1</v>
      </c>
      <c r="D446">
        <v>21567</v>
      </c>
      <c r="E446">
        <v>1</v>
      </c>
      <c r="F446">
        <v>207</v>
      </c>
      <c r="G446">
        <v>0.95979999999999999</v>
      </c>
      <c r="H446">
        <v>9.5980000000000006E-3</v>
      </c>
      <c r="I446">
        <v>30</v>
      </c>
      <c r="J446">
        <v>60</v>
      </c>
      <c r="K446">
        <v>5207</v>
      </c>
      <c r="L446" t="s">
        <v>158</v>
      </c>
      <c r="M446" t="s">
        <v>159</v>
      </c>
      <c r="N446" t="s">
        <v>160</v>
      </c>
      <c r="O446" t="s">
        <v>161</v>
      </c>
      <c r="P446" t="s">
        <v>162</v>
      </c>
      <c r="Q446" t="s">
        <v>163</v>
      </c>
      <c r="R446" t="s">
        <v>164</v>
      </c>
      <c r="S446" t="s">
        <v>14</v>
      </c>
      <c r="T446">
        <v>0</v>
      </c>
      <c r="U446">
        <v>0</v>
      </c>
      <c r="V446" t="s">
        <v>241</v>
      </c>
      <c r="W446">
        <v>0</v>
      </c>
      <c r="X446" s="3">
        <f t="shared" si="12"/>
        <v>21567</v>
      </c>
      <c r="Y446" s="3">
        <f t="shared" si="13"/>
        <v>207.000066</v>
      </c>
    </row>
    <row r="447" spans="1:25" x14ac:dyDescent="0.2">
      <c r="A447">
        <v>444</v>
      </c>
      <c r="B447">
        <v>34952</v>
      </c>
      <c r="C447">
        <v>1</v>
      </c>
      <c r="D447">
        <v>132456</v>
      </c>
      <c r="E447">
        <v>13</v>
      </c>
      <c r="F447">
        <v>55011</v>
      </c>
      <c r="G447">
        <v>41.531500000000001</v>
      </c>
      <c r="H447">
        <v>0.46930300000000003</v>
      </c>
      <c r="I447">
        <v>26.8</v>
      </c>
      <c r="J447">
        <v>60</v>
      </c>
      <c r="K447">
        <v>5207</v>
      </c>
      <c r="L447" t="s">
        <v>158</v>
      </c>
      <c r="M447" t="s">
        <v>159</v>
      </c>
      <c r="N447" t="s">
        <v>160</v>
      </c>
      <c r="O447" t="s">
        <v>161</v>
      </c>
      <c r="P447" t="s">
        <v>162</v>
      </c>
      <c r="Q447" t="s">
        <v>163</v>
      </c>
      <c r="R447" t="s">
        <v>164</v>
      </c>
      <c r="S447" t="s">
        <v>14</v>
      </c>
      <c r="T447">
        <v>0</v>
      </c>
      <c r="U447">
        <v>0</v>
      </c>
      <c r="V447" t="s">
        <v>241</v>
      </c>
      <c r="W447">
        <v>0.02</v>
      </c>
      <c r="X447" s="3">
        <f t="shared" si="12"/>
        <v>132456</v>
      </c>
      <c r="Y447" s="3">
        <f t="shared" si="13"/>
        <v>62161.998168000006</v>
      </c>
    </row>
    <row r="448" spans="1:25" x14ac:dyDescent="0.2">
      <c r="A448">
        <v>445</v>
      </c>
      <c r="B448">
        <v>34954</v>
      </c>
      <c r="C448">
        <v>1</v>
      </c>
      <c r="D448">
        <v>8164</v>
      </c>
      <c r="E448">
        <v>1</v>
      </c>
      <c r="F448">
        <v>743</v>
      </c>
      <c r="G448">
        <v>9.10093</v>
      </c>
      <c r="H448">
        <v>9.1009300000000001E-2</v>
      </c>
      <c r="I448">
        <v>29.4</v>
      </c>
      <c r="J448">
        <v>60</v>
      </c>
      <c r="K448">
        <v>5207</v>
      </c>
      <c r="L448" t="s">
        <v>158</v>
      </c>
      <c r="M448" t="s">
        <v>159</v>
      </c>
      <c r="N448" t="s">
        <v>160</v>
      </c>
      <c r="O448" t="s">
        <v>161</v>
      </c>
      <c r="P448" t="s">
        <v>162</v>
      </c>
      <c r="Q448" t="s">
        <v>163</v>
      </c>
      <c r="R448" t="s">
        <v>164</v>
      </c>
      <c r="S448" t="s">
        <v>14</v>
      </c>
      <c r="T448">
        <v>0</v>
      </c>
      <c r="U448">
        <v>0</v>
      </c>
      <c r="V448" t="s">
        <v>241</v>
      </c>
      <c r="W448">
        <v>0</v>
      </c>
      <c r="X448" s="3">
        <f t="shared" si="12"/>
        <v>8164</v>
      </c>
      <c r="Y448" s="3">
        <f t="shared" si="13"/>
        <v>742.99992520000001</v>
      </c>
    </row>
    <row r="449" spans="1:25" x14ac:dyDescent="0.2">
      <c r="A449">
        <v>446</v>
      </c>
      <c r="B449">
        <v>34957</v>
      </c>
      <c r="C449">
        <v>1</v>
      </c>
      <c r="D449">
        <v>36162</v>
      </c>
      <c r="E449">
        <v>4</v>
      </c>
      <c r="F449">
        <v>15428</v>
      </c>
      <c r="G449">
        <v>42.663600000000002</v>
      </c>
      <c r="H449">
        <v>0.43067299999999997</v>
      </c>
      <c r="I449">
        <v>29</v>
      </c>
      <c r="J449">
        <v>60</v>
      </c>
      <c r="K449">
        <v>5207</v>
      </c>
      <c r="L449" t="s">
        <v>158</v>
      </c>
      <c r="M449" t="s">
        <v>159</v>
      </c>
      <c r="N449" t="s">
        <v>160</v>
      </c>
      <c r="O449" t="s">
        <v>161</v>
      </c>
      <c r="P449" t="s">
        <v>162</v>
      </c>
      <c r="Q449" t="s">
        <v>163</v>
      </c>
      <c r="R449" t="s">
        <v>164</v>
      </c>
      <c r="S449" t="s">
        <v>14</v>
      </c>
      <c r="T449">
        <v>0</v>
      </c>
      <c r="U449">
        <v>0</v>
      </c>
      <c r="V449" t="s">
        <v>241</v>
      </c>
      <c r="W449">
        <v>0.01</v>
      </c>
      <c r="X449" s="3">
        <f t="shared" si="12"/>
        <v>36162</v>
      </c>
      <c r="Y449" s="3">
        <f t="shared" si="13"/>
        <v>15573.997025999999</v>
      </c>
    </row>
    <row r="450" spans="1:25" x14ac:dyDescent="0.2">
      <c r="A450">
        <v>447</v>
      </c>
      <c r="B450">
        <v>34959</v>
      </c>
      <c r="C450">
        <v>1</v>
      </c>
      <c r="D450">
        <v>29711</v>
      </c>
      <c r="E450">
        <v>1</v>
      </c>
      <c r="F450">
        <v>1143</v>
      </c>
      <c r="G450">
        <v>3.8470599999999999</v>
      </c>
      <c r="H450">
        <v>3.8470600000000001E-2</v>
      </c>
      <c r="I450">
        <v>31.2</v>
      </c>
      <c r="J450">
        <v>60</v>
      </c>
      <c r="K450">
        <v>5207</v>
      </c>
      <c r="L450" t="s">
        <v>158</v>
      </c>
      <c r="M450" t="s">
        <v>159</v>
      </c>
      <c r="N450" t="s">
        <v>160</v>
      </c>
      <c r="O450" t="s">
        <v>161</v>
      </c>
      <c r="P450" t="s">
        <v>162</v>
      </c>
      <c r="Q450" t="s">
        <v>163</v>
      </c>
      <c r="R450" t="s">
        <v>164</v>
      </c>
      <c r="S450" t="s">
        <v>14</v>
      </c>
      <c r="T450">
        <v>0</v>
      </c>
      <c r="U450">
        <v>0</v>
      </c>
      <c r="V450" t="s">
        <v>241</v>
      </c>
      <c r="W450">
        <v>0</v>
      </c>
      <c r="X450" s="3">
        <f t="shared" si="12"/>
        <v>29711</v>
      </c>
      <c r="Y450" s="3">
        <f t="shared" si="13"/>
        <v>1142.9999966</v>
      </c>
    </row>
    <row r="451" spans="1:25" x14ac:dyDescent="0.2">
      <c r="A451">
        <v>448</v>
      </c>
      <c r="B451">
        <v>34968</v>
      </c>
      <c r="C451">
        <v>1</v>
      </c>
      <c r="D451">
        <v>8277</v>
      </c>
      <c r="E451">
        <v>1</v>
      </c>
      <c r="F451">
        <v>2341</v>
      </c>
      <c r="G451">
        <v>28.283200000000001</v>
      </c>
      <c r="H451">
        <v>0.28283199999999997</v>
      </c>
      <c r="I451">
        <v>31.6</v>
      </c>
      <c r="J451">
        <v>60</v>
      </c>
      <c r="K451">
        <v>5207</v>
      </c>
      <c r="L451" t="s">
        <v>158</v>
      </c>
      <c r="M451" t="s">
        <v>159</v>
      </c>
      <c r="N451" t="s">
        <v>160</v>
      </c>
      <c r="O451" t="s">
        <v>161</v>
      </c>
      <c r="P451" t="s">
        <v>162</v>
      </c>
      <c r="Q451" t="s">
        <v>163</v>
      </c>
      <c r="R451" t="s">
        <v>164</v>
      </c>
      <c r="S451" t="s">
        <v>14</v>
      </c>
      <c r="T451">
        <v>0</v>
      </c>
      <c r="U451">
        <v>0</v>
      </c>
      <c r="V451" t="s">
        <v>241</v>
      </c>
      <c r="W451">
        <v>0</v>
      </c>
      <c r="X451" s="3">
        <f t="shared" si="12"/>
        <v>8277</v>
      </c>
      <c r="Y451" s="3">
        <f t="shared" si="13"/>
        <v>2341.0004639999997</v>
      </c>
    </row>
    <row r="452" spans="1:25" x14ac:dyDescent="0.2">
      <c r="A452">
        <v>449</v>
      </c>
      <c r="B452">
        <v>34969</v>
      </c>
      <c r="C452">
        <v>1</v>
      </c>
      <c r="D452">
        <v>3737</v>
      </c>
      <c r="E452">
        <v>1</v>
      </c>
      <c r="F452">
        <v>3692</v>
      </c>
      <c r="G452">
        <v>98.7958</v>
      </c>
      <c r="H452">
        <v>0.987958</v>
      </c>
      <c r="I452">
        <v>27.4</v>
      </c>
      <c r="J452">
        <v>60</v>
      </c>
      <c r="K452">
        <v>5207</v>
      </c>
      <c r="L452" t="s">
        <v>158</v>
      </c>
      <c r="M452" t="s">
        <v>159</v>
      </c>
      <c r="N452" t="s">
        <v>160</v>
      </c>
      <c r="O452" t="s">
        <v>161</v>
      </c>
      <c r="P452" t="s">
        <v>162</v>
      </c>
      <c r="Q452" t="s">
        <v>163</v>
      </c>
      <c r="R452" t="s">
        <v>164</v>
      </c>
      <c r="S452" t="s">
        <v>14</v>
      </c>
      <c r="T452">
        <v>0.98795825528498704</v>
      </c>
      <c r="U452">
        <v>0.109086779454584</v>
      </c>
      <c r="V452">
        <v>0.11041638537968</v>
      </c>
      <c r="W452">
        <v>0</v>
      </c>
      <c r="X452" s="3">
        <f t="shared" ref="X452:X515" si="14">D452-C452+1</f>
        <v>3737</v>
      </c>
      <c r="Y452" s="3">
        <f t="shared" ref="Y452:Y515" si="15">H452*X452</f>
        <v>3691.9990459999999</v>
      </c>
    </row>
    <row r="453" spans="1:25" x14ac:dyDescent="0.2">
      <c r="A453">
        <v>450</v>
      </c>
      <c r="B453">
        <v>34972</v>
      </c>
      <c r="C453">
        <v>1</v>
      </c>
      <c r="D453">
        <v>75181</v>
      </c>
      <c r="E453">
        <v>5</v>
      </c>
      <c r="F453">
        <v>17228</v>
      </c>
      <c r="G453">
        <v>22.915400000000002</v>
      </c>
      <c r="H453">
        <v>0.229154</v>
      </c>
      <c r="I453">
        <v>24.5</v>
      </c>
      <c r="J453">
        <v>60</v>
      </c>
      <c r="K453">
        <v>5207</v>
      </c>
      <c r="L453" t="s">
        <v>158</v>
      </c>
      <c r="M453" t="s">
        <v>159</v>
      </c>
      <c r="N453" t="s">
        <v>160</v>
      </c>
      <c r="O453" t="s">
        <v>161</v>
      </c>
      <c r="P453" t="s">
        <v>162</v>
      </c>
      <c r="Q453" t="s">
        <v>163</v>
      </c>
      <c r="R453" t="s">
        <v>164</v>
      </c>
      <c r="S453" t="s">
        <v>14</v>
      </c>
      <c r="T453">
        <v>0</v>
      </c>
      <c r="U453">
        <v>0</v>
      </c>
      <c r="V453" t="s">
        <v>241</v>
      </c>
      <c r="W453">
        <v>0.01</v>
      </c>
      <c r="X453" s="3">
        <f t="shared" si="14"/>
        <v>75181</v>
      </c>
      <c r="Y453" s="3">
        <f t="shared" si="15"/>
        <v>17228.026873999999</v>
      </c>
    </row>
    <row r="454" spans="1:25" x14ac:dyDescent="0.2">
      <c r="A454">
        <v>451</v>
      </c>
      <c r="B454">
        <v>34977</v>
      </c>
      <c r="C454">
        <v>1</v>
      </c>
      <c r="D454">
        <v>36875</v>
      </c>
      <c r="E454">
        <v>5</v>
      </c>
      <c r="F454">
        <v>4147</v>
      </c>
      <c r="G454">
        <v>11.2461</v>
      </c>
      <c r="H454">
        <v>0.11246100000000001</v>
      </c>
      <c r="I454">
        <v>23.4</v>
      </c>
      <c r="J454">
        <v>60</v>
      </c>
      <c r="K454">
        <v>5207</v>
      </c>
      <c r="L454" t="s">
        <v>158</v>
      </c>
      <c r="M454" t="s">
        <v>159</v>
      </c>
      <c r="N454" t="s">
        <v>160</v>
      </c>
      <c r="O454" t="s">
        <v>161</v>
      </c>
      <c r="P454" t="s">
        <v>162</v>
      </c>
      <c r="Q454" t="s">
        <v>163</v>
      </c>
      <c r="R454" t="s">
        <v>164</v>
      </c>
      <c r="S454" t="s">
        <v>14</v>
      </c>
      <c r="T454">
        <v>0</v>
      </c>
      <c r="U454">
        <v>0</v>
      </c>
      <c r="V454" t="s">
        <v>241</v>
      </c>
      <c r="W454">
        <v>0.01</v>
      </c>
      <c r="X454" s="3">
        <f t="shared" si="14"/>
        <v>36875</v>
      </c>
      <c r="Y454" s="3">
        <f t="shared" si="15"/>
        <v>4146.9993750000003</v>
      </c>
    </row>
    <row r="455" spans="1:25" x14ac:dyDescent="0.2">
      <c r="A455">
        <v>452</v>
      </c>
      <c r="B455">
        <v>34981</v>
      </c>
      <c r="C455">
        <v>1</v>
      </c>
      <c r="D455">
        <v>9234</v>
      </c>
      <c r="E455">
        <v>2</v>
      </c>
      <c r="F455">
        <v>4630</v>
      </c>
      <c r="G455">
        <v>50.140799999999999</v>
      </c>
      <c r="H455">
        <v>0.50140799999999996</v>
      </c>
      <c r="I455">
        <v>32.4</v>
      </c>
      <c r="J455">
        <v>30</v>
      </c>
      <c r="K455">
        <v>5207</v>
      </c>
      <c r="L455" t="s">
        <v>158</v>
      </c>
      <c r="M455" t="s">
        <v>159</v>
      </c>
      <c r="N455" t="s">
        <v>160</v>
      </c>
      <c r="O455" t="s">
        <v>161</v>
      </c>
      <c r="P455" t="s">
        <v>162</v>
      </c>
      <c r="Q455" t="s">
        <v>163</v>
      </c>
      <c r="R455" t="s">
        <v>164</v>
      </c>
      <c r="S455" t="s">
        <v>14</v>
      </c>
      <c r="T455">
        <v>0</v>
      </c>
      <c r="U455">
        <v>0</v>
      </c>
      <c r="V455" t="s">
        <v>241</v>
      </c>
      <c r="W455">
        <v>0</v>
      </c>
      <c r="X455" s="3">
        <f t="shared" si="14"/>
        <v>9234</v>
      </c>
      <c r="Y455" s="3">
        <f t="shared" si="15"/>
        <v>4630.0014719999999</v>
      </c>
    </row>
    <row r="456" spans="1:25" x14ac:dyDescent="0.2">
      <c r="A456">
        <v>453</v>
      </c>
      <c r="B456">
        <v>34982</v>
      </c>
      <c r="C456">
        <v>1</v>
      </c>
      <c r="D456">
        <v>17469</v>
      </c>
      <c r="E456">
        <v>1</v>
      </c>
      <c r="F456">
        <v>298</v>
      </c>
      <c r="G456">
        <v>1.7058800000000001</v>
      </c>
      <c r="H456">
        <v>1.7058799999999999E-2</v>
      </c>
      <c r="I456">
        <v>29.4</v>
      </c>
      <c r="J456">
        <v>60</v>
      </c>
      <c r="K456">
        <v>5207</v>
      </c>
      <c r="L456" t="s">
        <v>158</v>
      </c>
      <c r="M456" t="s">
        <v>159</v>
      </c>
      <c r="N456" t="s">
        <v>160</v>
      </c>
      <c r="O456" t="s">
        <v>161</v>
      </c>
      <c r="P456" t="s">
        <v>162</v>
      </c>
      <c r="Q456" t="s">
        <v>163</v>
      </c>
      <c r="R456" t="s">
        <v>164</v>
      </c>
      <c r="S456" t="s">
        <v>14</v>
      </c>
      <c r="T456">
        <v>0</v>
      </c>
      <c r="U456">
        <v>0</v>
      </c>
      <c r="V456" t="s">
        <v>241</v>
      </c>
      <c r="W456">
        <v>0</v>
      </c>
      <c r="X456" s="3">
        <f t="shared" si="14"/>
        <v>17469</v>
      </c>
      <c r="Y456" s="3">
        <f t="shared" si="15"/>
        <v>298.0001772</v>
      </c>
    </row>
    <row r="457" spans="1:25" x14ac:dyDescent="0.2">
      <c r="A457">
        <v>454</v>
      </c>
      <c r="B457">
        <v>34986</v>
      </c>
      <c r="C457">
        <v>1</v>
      </c>
      <c r="D457">
        <v>2401</v>
      </c>
      <c r="E457">
        <v>1</v>
      </c>
      <c r="F457">
        <v>904</v>
      </c>
      <c r="G457">
        <v>37.651000000000003</v>
      </c>
      <c r="H457">
        <v>0.37651000000000001</v>
      </c>
      <c r="I457">
        <v>35.1</v>
      </c>
      <c r="J457">
        <v>60</v>
      </c>
      <c r="K457">
        <v>5207</v>
      </c>
      <c r="L457" t="s">
        <v>158</v>
      </c>
      <c r="M457" t="s">
        <v>159</v>
      </c>
      <c r="N457" t="s">
        <v>160</v>
      </c>
      <c r="O457" t="s">
        <v>161</v>
      </c>
      <c r="P457" t="s">
        <v>162</v>
      </c>
      <c r="Q457" t="s">
        <v>163</v>
      </c>
      <c r="R457" t="s">
        <v>164</v>
      </c>
      <c r="S457" t="s">
        <v>14</v>
      </c>
      <c r="T457">
        <v>0.37650978758850401</v>
      </c>
      <c r="U457">
        <v>0.484611163726476</v>
      </c>
      <c r="V457">
        <v>1.28711438507441</v>
      </c>
      <c r="W457">
        <v>0</v>
      </c>
      <c r="X457" s="3">
        <f t="shared" si="14"/>
        <v>2401</v>
      </c>
      <c r="Y457" s="3">
        <f t="shared" si="15"/>
        <v>904.00051000000008</v>
      </c>
    </row>
    <row r="458" spans="1:25" x14ac:dyDescent="0.2">
      <c r="A458">
        <v>455</v>
      </c>
      <c r="B458">
        <v>34987</v>
      </c>
      <c r="C458">
        <v>1</v>
      </c>
      <c r="D458">
        <v>41607</v>
      </c>
      <c r="E458">
        <v>4</v>
      </c>
      <c r="F458">
        <v>9311</v>
      </c>
      <c r="G458">
        <v>22.378399999999999</v>
      </c>
      <c r="H458">
        <v>0.28745199999999999</v>
      </c>
      <c r="I458">
        <v>24</v>
      </c>
      <c r="J458">
        <v>60</v>
      </c>
      <c r="K458">
        <v>5207</v>
      </c>
      <c r="L458" t="s">
        <v>158</v>
      </c>
      <c r="M458" t="s">
        <v>159</v>
      </c>
      <c r="N458" t="s">
        <v>160</v>
      </c>
      <c r="O458" t="s">
        <v>161</v>
      </c>
      <c r="P458" t="s">
        <v>162</v>
      </c>
      <c r="Q458" t="s">
        <v>163</v>
      </c>
      <c r="R458" t="s">
        <v>164</v>
      </c>
      <c r="S458" t="s">
        <v>14</v>
      </c>
      <c r="T458">
        <v>0</v>
      </c>
      <c r="U458">
        <v>0</v>
      </c>
      <c r="V458" t="s">
        <v>241</v>
      </c>
      <c r="W458">
        <v>0.01</v>
      </c>
      <c r="X458" s="3">
        <f t="shared" si="14"/>
        <v>41607</v>
      </c>
      <c r="Y458" s="3">
        <f t="shared" si="15"/>
        <v>11960.015363999999</v>
      </c>
    </row>
    <row r="459" spans="1:25" x14ac:dyDescent="0.2">
      <c r="A459">
        <v>456</v>
      </c>
      <c r="B459">
        <v>34988</v>
      </c>
      <c r="C459">
        <v>1</v>
      </c>
      <c r="D459">
        <v>33322</v>
      </c>
      <c r="E459">
        <v>1</v>
      </c>
      <c r="F459">
        <v>333</v>
      </c>
      <c r="G459">
        <v>0.99934000000000001</v>
      </c>
      <c r="H459">
        <v>9.9933999999999995E-3</v>
      </c>
      <c r="I459">
        <v>23.7</v>
      </c>
      <c r="J459">
        <v>60</v>
      </c>
      <c r="K459">
        <v>5207</v>
      </c>
      <c r="L459" t="s">
        <v>158</v>
      </c>
      <c r="M459" t="s">
        <v>159</v>
      </c>
      <c r="N459" t="s">
        <v>160</v>
      </c>
      <c r="O459" t="s">
        <v>161</v>
      </c>
      <c r="P459" t="s">
        <v>162</v>
      </c>
      <c r="Q459" t="s">
        <v>163</v>
      </c>
      <c r="R459" t="s">
        <v>164</v>
      </c>
      <c r="S459" t="s">
        <v>14</v>
      </c>
      <c r="T459">
        <v>0</v>
      </c>
      <c r="U459">
        <v>0</v>
      </c>
      <c r="V459" t="s">
        <v>241</v>
      </c>
      <c r="W459">
        <v>0</v>
      </c>
      <c r="X459" s="3">
        <f t="shared" si="14"/>
        <v>33322</v>
      </c>
      <c r="Y459" s="3">
        <f t="shared" si="15"/>
        <v>333.00007479999999</v>
      </c>
    </row>
    <row r="460" spans="1:25" x14ac:dyDescent="0.2">
      <c r="A460">
        <v>457</v>
      </c>
      <c r="B460">
        <v>34992</v>
      </c>
      <c r="C460">
        <v>1</v>
      </c>
      <c r="D460">
        <v>71687</v>
      </c>
      <c r="E460">
        <v>9</v>
      </c>
      <c r="F460">
        <v>11771</v>
      </c>
      <c r="G460">
        <v>16.420000000000002</v>
      </c>
      <c r="H460">
        <v>0.166376</v>
      </c>
      <c r="I460">
        <v>27.2</v>
      </c>
      <c r="J460">
        <v>60</v>
      </c>
      <c r="K460">
        <v>5207</v>
      </c>
      <c r="L460" t="s">
        <v>158</v>
      </c>
      <c r="M460" t="s">
        <v>159</v>
      </c>
      <c r="N460" t="s">
        <v>160</v>
      </c>
      <c r="O460" t="s">
        <v>161</v>
      </c>
      <c r="P460" t="s">
        <v>162</v>
      </c>
      <c r="Q460" t="s">
        <v>163</v>
      </c>
      <c r="R460" t="s">
        <v>164</v>
      </c>
      <c r="S460" t="s">
        <v>14</v>
      </c>
      <c r="T460">
        <v>0</v>
      </c>
      <c r="U460">
        <v>0</v>
      </c>
      <c r="V460" t="s">
        <v>241</v>
      </c>
      <c r="W460">
        <v>0.01</v>
      </c>
      <c r="X460" s="3">
        <f t="shared" si="14"/>
        <v>71687</v>
      </c>
      <c r="Y460" s="3">
        <f t="shared" si="15"/>
        <v>11926.996311999999</v>
      </c>
    </row>
    <row r="461" spans="1:25" x14ac:dyDescent="0.2">
      <c r="A461">
        <v>458</v>
      </c>
      <c r="B461">
        <v>34996</v>
      </c>
      <c r="C461">
        <v>1</v>
      </c>
      <c r="D461">
        <v>38222</v>
      </c>
      <c r="E461">
        <v>2</v>
      </c>
      <c r="F461">
        <v>4428</v>
      </c>
      <c r="G461">
        <v>11.585000000000001</v>
      </c>
      <c r="H461">
        <v>0.11584999999999999</v>
      </c>
      <c r="I461">
        <v>22.8</v>
      </c>
      <c r="J461">
        <v>60</v>
      </c>
      <c r="K461">
        <v>5207</v>
      </c>
      <c r="L461" t="s">
        <v>158</v>
      </c>
      <c r="M461" t="s">
        <v>159</v>
      </c>
      <c r="N461" t="s">
        <v>160</v>
      </c>
      <c r="O461" t="s">
        <v>161</v>
      </c>
      <c r="P461" t="s">
        <v>162</v>
      </c>
      <c r="Q461" t="s">
        <v>163</v>
      </c>
      <c r="R461" t="s">
        <v>164</v>
      </c>
      <c r="S461" t="s">
        <v>14</v>
      </c>
      <c r="T461">
        <v>0</v>
      </c>
      <c r="U461">
        <v>0</v>
      </c>
      <c r="V461" t="s">
        <v>241</v>
      </c>
      <c r="W461">
        <v>0</v>
      </c>
      <c r="X461" s="3">
        <f t="shared" si="14"/>
        <v>38222</v>
      </c>
      <c r="Y461" s="3">
        <f t="shared" si="15"/>
        <v>4428.0186999999996</v>
      </c>
    </row>
    <row r="462" spans="1:25" x14ac:dyDescent="0.2">
      <c r="A462">
        <v>459</v>
      </c>
      <c r="B462">
        <v>34998</v>
      </c>
      <c r="C462">
        <v>1</v>
      </c>
      <c r="D462">
        <v>11735</v>
      </c>
      <c r="E462">
        <v>1</v>
      </c>
      <c r="F462">
        <v>1910</v>
      </c>
      <c r="G462">
        <v>16.2761</v>
      </c>
      <c r="H462">
        <v>0.16276099999999999</v>
      </c>
      <c r="I462">
        <v>31.7</v>
      </c>
      <c r="J462">
        <v>60</v>
      </c>
      <c r="K462">
        <v>5207</v>
      </c>
      <c r="L462" t="s">
        <v>158</v>
      </c>
      <c r="M462" t="s">
        <v>159</v>
      </c>
      <c r="N462" t="s">
        <v>160</v>
      </c>
      <c r="O462" t="s">
        <v>161</v>
      </c>
      <c r="P462" t="s">
        <v>162</v>
      </c>
      <c r="Q462" t="s">
        <v>163</v>
      </c>
      <c r="R462" t="s">
        <v>164</v>
      </c>
      <c r="S462" t="s">
        <v>14</v>
      </c>
      <c r="T462">
        <v>0</v>
      </c>
      <c r="U462">
        <v>0</v>
      </c>
      <c r="V462" t="s">
        <v>241</v>
      </c>
      <c r="W462">
        <v>0</v>
      </c>
      <c r="X462" s="3">
        <f t="shared" si="14"/>
        <v>11735</v>
      </c>
      <c r="Y462" s="3">
        <f t="shared" si="15"/>
        <v>1910.000335</v>
      </c>
    </row>
    <row r="463" spans="1:25" x14ac:dyDescent="0.2">
      <c r="A463">
        <v>460</v>
      </c>
      <c r="B463">
        <v>34999</v>
      </c>
      <c r="C463">
        <v>1</v>
      </c>
      <c r="D463">
        <v>22553</v>
      </c>
      <c r="E463">
        <v>1</v>
      </c>
      <c r="F463">
        <v>202</v>
      </c>
      <c r="G463">
        <v>0.89566800000000002</v>
      </c>
      <c r="H463">
        <v>8.9566799999999998E-3</v>
      </c>
      <c r="I463">
        <v>35.299999999999997</v>
      </c>
      <c r="J463">
        <v>60</v>
      </c>
      <c r="K463">
        <v>5207</v>
      </c>
      <c r="L463" t="s">
        <v>158</v>
      </c>
      <c r="M463" t="s">
        <v>159</v>
      </c>
      <c r="N463" t="s">
        <v>160</v>
      </c>
      <c r="O463" t="s">
        <v>161</v>
      </c>
      <c r="P463" t="s">
        <v>162</v>
      </c>
      <c r="Q463" t="s">
        <v>163</v>
      </c>
      <c r="R463" t="s">
        <v>164</v>
      </c>
      <c r="S463" t="s">
        <v>14</v>
      </c>
      <c r="T463">
        <v>0</v>
      </c>
      <c r="U463">
        <v>0</v>
      </c>
      <c r="V463" t="s">
        <v>241</v>
      </c>
      <c r="W463">
        <v>0</v>
      </c>
      <c r="X463" s="3">
        <f t="shared" si="14"/>
        <v>22553</v>
      </c>
      <c r="Y463" s="3">
        <f t="shared" si="15"/>
        <v>202.00000403999999</v>
      </c>
    </row>
    <row r="464" spans="1:25" x14ac:dyDescent="0.2">
      <c r="A464">
        <v>461</v>
      </c>
      <c r="B464">
        <v>35002</v>
      </c>
      <c r="C464">
        <v>1</v>
      </c>
      <c r="D464">
        <v>26626</v>
      </c>
      <c r="E464">
        <v>3</v>
      </c>
      <c r="F464">
        <v>8945</v>
      </c>
      <c r="G464">
        <v>33.594999999999999</v>
      </c>
      <c r="H464">
        <v>0.478217</v>
      </c>
      <c r="I464">
        <v>30.4</v>
      </c>
      <c r="J464">
        <v>60</v>
      </c>
      <c r="K464">
        <v>5207</v>
      </c>
      <c r="L464" t="s">
        <v>158</v>
      </c>
      <c r="M464" t="s">
        <v>159</v>
      </c>
      <c r="N464" t="s">
        <v>160</v>
      </c>
      <c r="O464" t="s">
        <v>161</v>
      </c>
      <c r="P464" t="s">
        <v>162</v>
      </c>
      <c r="Q464" t="s">
        <v>163</v>
      </c>
      <c r="R464" t="s">
        <v>164</v>
      </c>
      <c r="S464" t="s">
        <v>14</v>
      </c>
      <c r="T464">
        <v>0</v>
      </c>
      <c r="U464">
        <v>0</v>
      </c>
      <c r="V464" t="s">
        <v>241</v>
      </c>
      <c r="W464">
        <v>0</v>
      </c>
      <c r="X464" s="3">
        <f t="shared" si="14"/>
        <v>26626</v>
      </c>
      <c r="Y464" s="3">
        <f t="shared" si="15"/>
        <v>12733.005842</v>
      </c>
    </row>
    <row r="465" spans="1:25" x14ac:dyDescent="0.2">
      <c r="A465">
        <v>462</v>
      </c>
      <c r="B465">
        <v>35003</v>
      </c>
      <c r="C465">
        <v>1</v>
      </c>
      <c r="D465">
        <v>30293</v>
      </c>
      <c r="E465">
        <v>1</v>
      </c>
      <c r="F465">
        <v>390</v>
      </c>
      <c r="G465">
        <v>1.2874300000000001</v>
      </c>
      <c r="H465">
        <v>1.28743E-2</v>
      </c>
      <c r="I465">
        <v>16</v>
      </c>
      <c r="J465">
        <v>60</v>
      </c>
      <c r="K465">
        <v>5207</v>
      </c>
      <c r="L465" t="s">
        <v>158</v>
      </c>
      <c r="M465" t="s">
        <v>159</v>
      </c>
      <c r="N465" t="s">
        <v>160</v>
      </c>
      <c r="O465" t="s">
        <v>161</v>
      </c>
      <c r="P465" t="s">
        <v>162</v>
      </c>
      <c r="Q465" t="s">
        <v>163</v>
      </c>
      <c r="R465" t="s">
        <v>164</v>
      </c>
      <c r="S465" t="s">
        <v>14</v>
      </c>
      <c r="T465">
        <v>0</v>
      </c>
      <c r="U465">
        <v>0</v>
      </c>
      <c r="V465" t="s">
        <v>241</v>
      </c>
      <c r="W465">
        <v>0</v>
      </c>
      <c r="X465" s="3">
        <f t="shared" si="14"/>
        <v>30293</v>
      </c>
      <c r="Y465" s="3">
        <f t="shared" si="15"/>
        <v>390.00116989999998</v>
      </c>
    </row>
    <row r="466" spans="1:25" x14ac:dyDescent="0.2">
      <c r="A466">
        <v>463</v>
      </c>
      <c r="B466">
        <v>35010</v>
      </c>
      <c r="C466">
        <v>1</v>
      </c>
      <c r="D466">
        <v>9891</v>
      </c>
      <c r="E466">
        <v>1</v>
      </c>
      <c r="F466">
        <v>861</v>
      </c>
      <c r="G466">
        <v>8.7048799999999993</v>
      </c>
      <c r="H466">
        <v>8.7048799999999996E-2</v>
      </c>
      <c r="I466">
        <v>32.700000000000003</v>
      </c>
      <c r="J466">
        <v>56</v>
      </c>
      <c r="K466">
        <v>5207</v>
      </c>
      <c r="L466" t="s">
        <v>158</v>
      </c>
      <c r="M466" t="s">
        <v>159</v>
      </c>
      <c r="N466" t="s">
        <v>160</v>
      </c>
      <c r="O466" t="s">
        <v>161</v>
      </c>
      <c r="P466" t="s">
        <v>162</v>
      </c>
      <c r="Q466" t="s">
        <v>163</v>
      </c>
      <c r="R466" t="s">
        <v>164</v>
      </c>
      <c r="S466" t="s">
        <v>14</v>
      </c>
      <c r="T466">
        <v>0</v>
      </c>
      <c r="U466">
        <v>0</v>
      </c>
      <c r="V466" t="s">
        <v>241</v>
      </c>
      <c r="W466">
        <v>0</v>
      </c>
      <c r="X466" s="3">
        <f t="shared" si="14"/>
        <v>9891</v>
      </c>
      <c r="Y466" s="3">
        <f t="shared" si="15"/>
        <v>860.99968079999996</v>
      </c>
    </row>
    <row r="467" spans="1:25" x14ac:dyDescent="0.2">
      <c r="A467">
        <v>464</v>
      </c>
      <c r="B467">
        <v>35011</v>
      </c>
      <c r="C467">
        <v>1</v>
      </c>
      <c r="D467">
        <v>775</v>
      </c>
      <c r="E467">
        <v>1</v>
      </c>
      <c r="F467">
        <v>432</v>
      </c>
      <c r="G467">
        <v>55.741900000000001</v>
      </c>
      <c r="H467">
        <v>0.557419</v>
      </c>
      <c r="I467">
        <v>37.6</v>
      </c>
      <c r="J467">
        <v>47</v>
      </c>
      <c r="K467">
        <v>5207</v>
      </c>
      <c r="L467" t="s">
        <v>158</v>
      </c>
      <c r="M467" t="s">
        <v>159</v>
      </c>
      <c r="N467" t="s">
        <v>160</v>
      </c>
      <c r="O467" t="s">
        <v>161</v>
      </c>
      <c r="P467" t="s">
        <v>162</v>
      </c>
      <c r="Q467" t="s">
        <v>163</v>
      </c>
      <c r="R467" t="s">
        <v>164</v>
      </c>
      <c r="S467" t="s">
        <v>14</v>
      </c>
      <c r="T467">
        <v>0.55741935483870897</v>
      </c>
      <c r="U467">
        <v>0.49701283226779902</v>
      </c>
      <c r="V467">
        <v>0.89163181714709305</v>
      </c>
      <c r="W467">
        <v>0</v>
      </c>
      <c r="X467" s="3">
        <f t="shared" si="14"/>
        <v>775</v>
      </c>
      <c r="Y467" s="3">
        <f t="shared" si="15"/>
        <v>431.99972500000001</v>
      </c>
    </row>
    <row r="468" spans="1:25" x14ac:dyDescent="0.2">
      <c r="A468">
        <v>465</v>
      </c>
      <c r="B468">
        <v>35012</v>
      </c>
      <c r="C468">
        <v>1</v>
      </c>
      <c r="D468">
        <v>30809</v>
      </c>
      <c r="E468">
        <v>1</v>
      </c>
      <c r="F468">
        <v>1928</v>
      </c>
      <c r="G468">
        <v>6.2579099999999999</v>
      </c>
      <c r="H468">
        <v>6.2579099999999999E-2</v>
      </c>
      <c r="I468">
        <v>11.3</v>
      </c>
      <c r="J468">
        <v>60</v>
      </c>
      <c r="K468">
        <v>5207</v>
      </c>
      <c r="L468" t="s">
        <v>158</v>
      </c>
      <c r="M468" t="s">
        <v>159</v>
      </c>
      <c r="N468" t="s">
        <v>160</v>
      </c>
      <c r="O468" t="s">
        <v>161</v>
      </c>
      <c r="P468" t="s">
        <v>162</v>
      </c>
      <c r="Q468" t="s">
        <v>163</v>
      </c>
      <c r="R468" t="s">
        <v>164</v>
      </c>
      <c r="S468" t="s">
        <v>14</v>
      </c>
      <c r="T468">
        <v>0</v>
      </c>
      <c r="U468">
        <v>0</v>
      </c>
      <c r="V468" t="s">
        <v>241</v>
      </c>
      <c r="W468">
        <v>0</v>
      </c>
      <c r="X468" s="3">
        <f t="shared" si="14"/>
        <v>30809</v>
      </c>
      <c r="Y468" s="3">
        <f t="shared" si="15"/>
        <v>1927.9994919000001</v>
      </c>
    </row>
    <row r="469" spans="1:25" x14ac:dyDescent="0.2">
      <c r="A469">
        <v>466</v>
      </c>
      <c r="B469">
        <v>35013</v>
      </c>
      <c r="C469">
        <v>1</v>
      </c>
      <c r="D469">
        <v>10540</v>
      </c>
      <c r="E469">
        <v>1</v>
      </c>
      <c r="F469">
        <v>343</v>
      </c>
      <c r="G469">
        <v>3.25427</v>
      </c>
      <c r="H469">
        <v>3.2542700000000001E-2</v>
      </c>
      <c r="I469">
        <v>28.6</v>
      </c>
      <c r="J469">
        <v>60</v>
      </c>
      <c r="K469">
        <v>5207</v>
      </c>
      <c r="L469" t="s">
        <v>158</v>
      </c>
      <c r="M469" t="s">
        <v>159</v>
      </c>
      <c r="N469" t="s">
        <v>160</v>
      </c>
      <c r="O469" t="s">
        <v>161</v>
      </c>
      <c r="P469" t="s">
        <v>162</v>
      </c>
      <c r="Q469" t="s">
        <v>163</v>
      </c>
      <c r="R469" t="s">
        <v>164</v>
      </c>
      <c r="S469" t="s">
        <v>14</v>
      </c>
      <c r="T469">
        <v>0</v>
      </c>
      <c r="U469">
        <v>0</v>
      </c>
      <c r="V469" t="s">
        <v>241</v>
      </c>
      <c r="W469">
        <v>0</v>
      </c>
      <c r="X469" s="3">
        <f t="shared" si="14"/>
        <v>10540</v>
      </c>
      <c r="Y469" s="3">
        <f t="shared" si="15"/>
        <v>343.00005800000002</v>
      </c>
    </row>
    <row r="470" spans="1:25" x14ac:dyDescent="0.2">
      <c r="A470">
        <v>467</v>
      </c>
      <c r="B470">
        <v>35016</v>
      </c>
      <c r="C470">
        <v>1</v>
      </c>
      <c r="D470">
        <v>17274</v>
      </c>
      <c r="E470">
        <v>2</v>
      </c>
      <c r="F470">
        <v>3948</v>
      </c>
      <c r="G470">
        <v>22.8552</v>
      </c>
      <c r="H470">
        <v>0.22855200000000001</v>
      </c>
      <c r="I470">
        <v>27.3</v>
      </c>
      <c r="J470">
        <v>60</v>
      </c>
      <c r="K470">
        <v>5207</v>
      </c>
      <c r="L470" t="s">
        <v>158</v>
      </c>
      <c r="M470" t="s">
        <v>159</v>
      </c>
      <c r="N470" t="s">
        <v>160</v>
      </c>
      <c r="O470" t="s">
        <v>161</v>
      </c>
      <c r="P470" t="s">
        <v>162</v>
      </c>
      <c r="Q470" t="s">
        <v>163</v>
      </c>
      <c r="R470" t="s">
        <v>164</v>
      </c>
      <c r="S470" t="s">
        <v>14</v>
      </c>
      <c r="T470">
        <v>0</v>
      </c>
      <c r="U470">
        <v>0</v>
      </c>
      <c r="V470" t="s">
        <v>241</v>
      </c>
      <c r="W470">
        <v>0</v>
      </c>
      <c r="X470" s="3">
        <f t="shared" si="14"/>
        <v>17274</v>
      </c>
      <c r="Y470" s="3">
        <f t="shared" si="15"/>
        <v>3948.0072479999999</v>
      </c>
    </row>
    <row r="471" spans="1:25" x14ac:dyDescent="0.2">
      <c r="A471">
        <v>468</v>
      </c>
      <c r="B471">
        <v>35017</v>
      </c>
      <c r="C471">
        <v>1</v>
      </c>
      <c r="D471">
        <v>54030</v>
      </c>
      <c r="E471">
        <v>2</v>
      </c>
      <c r="F471">
        <v>3198</v>
      </c>
      <c r="G471">
        <v>5.9189299999999996</v>
      </c>
      <c r="H471">
        <v>5.91893E-2</v>
      </c>
      <c r="I471">
        <v>34.6</v>
      </c>
      <c r="J471">
        <v>60</v>
      </c>
      <c r="K471">
        <v>5207</v>
      </c>
      <c r="L471" t="s">
        <v>158</v>
      </c>
      <c r="M471" t="s">
        <v>159</v>
      </c>
      <c r="N471" t="s">
        <v>160</v>
      </c>
      <c r="O471" t="s">
        <v>161</v>
      </c>
      <c r="P471" t="s">
        <v>162</v>
      </c>
      <c r="Q471" t="s">
        <v>163</v>
      </c>
      <c r="R471" t="s">
        <v>164</v>
      </c>
      <c r="S471" t="s">
        <v>14</v>
      </c>
      <c r="T471">
        <v>0</v>
      </c>
      <c r="U471">
        <v>0</v>
      </c>
      <c r="V471" t="s">
        <v>241</v>
      </c>
      <c r="W471">
        <v>0</v>
      </c>
      <c r="X471" s="3">
        <f t="shared" si="14"/>
        <v>54030</v>
      </c>
      <c r="Y471" s="3">
        <f t="shared" si="15"/>
        <v>3197.997879</v>
      </c>
    </row>
    <row r="472" spans="1:25" x14ac:dyDescent="0.2">
      <c r="A472">
        <v>469</v>
      </c>
      <c r="B472">
        <v>35018</v>
      </c>
      <c r="C472">
        <v>1</v>
      </c>
      <c r="D472">
        <v>51459</v>
      </c>
      <c r="E472">
        <v>3</v>
      </c>
      <c r="F472">
        <v>5702</v>
      </c>
      <c r="G472">
        <v>11.0807</v>
      </c>
      <c r="H472">
        <v>0.110807</v>
      </c>
      <c r="I472">
        <v>23.5</v>
      </c>
      <c r="J472">
        <v>60</v>
      </c>
      <c r="K472">
        <v>5207</v>
      </c>
      <c r="L472" t="s">
        <v>158</v>
      </c>
      <c r="M472" t="s">
        <v>159</v>
      </c>
      <c r="N472" t="s">
        <v>160</v>
      </c>
      <c r="O472" t="s">
        <v>161</v>
      </c>
      <c r="P472" t="s">
        <v>162</v>
      </c>
      <c r="Q472" t="s">
        <v>163</v>
      </c>
      <c r="R472" t="s">
        <v>164</v>
      </c>
      <c r="S472" t="s">
        <v>14</v>
      </c>
      <c r="T472">
        <v>0</v>
      </c>
      <c r="U472">
        <v>0</v>
      </c>
      <c r="V472" t="s">
        <v>241</v>
      </c>
      <c r="W472">
        <v>0</v>
      </c>
      <c r="X472" s="3">
        <f t="shared" si="14"/>
        <v>51459</v>
      </c>
      <c r="Y472" s="3">
        <f t="shared" si="15"/>
        <v>5702.0174130000005</v>
      </c>
    </row>
    <row r="473" spans="1:25" x14ac:dyDescent="0.2">
      <c r="A473">
        <v>470</v>
      </c>
      <c r="B473">
        <v>35019</v>
      </c>
      <c r="C473">
        <v>1</v>
      </c>
      <c r="D473">
        <v>72851</v>
      </c>
      <c r="E473">
        <v>6</v>
      </c>
      <c r="F473">
        <v>7111</v>
      </c>
      <c r="G473">
        <v>9.7610200000000003</v>
      </c>
      <c r="H473">
        <v>0.10113800000000001</v>
      </c>
      <c r="I473">
        <v>22.6</v>
      </c>
      <c r="J473">
        <v>60</v>
      </c>
      <c r="K473">
        <v>5207</v>
      </c>
      <c r="L473" t="s">
        <v>158</v>
      </c>
      <c r="M473" t="s">
        <v>159</v>
      </c>
      <c r="N473" t="s">
        <v>160</v>
      </c>
      <c r="O473" t="s">
        <v>161</v>
      </c>
      <c r="P473" t="s">
        <v>162</v>
      </c>
      <c r="Q473" t="s">
        <v>163</v>
      </c>
      <c r="R473" t="s">
        <v>164</v>
      </c>
      <c r="S473" t="s">
        <v>14</v>
      </c>
      <c r="T473">
        <v>0</v>
      </c>
      <c r="U473">
        <v>0</v>
      </c>
      <c r="V473" t="s">
        <v>241</v>
      </c>
      <c r="W473">
        <v>0.01</v>
      </c>
      <c r="X473" s="3">
        <f t="shared" si="14"/>
        <v>72851</v>
      </c>
      <c r="Y473" s="3">
        <f t="shared" si="15"/>
        <v>7368.0044380000008</v>
      </c>
    </row>
    <row r="474" spans="1:25" x14ac:dyDescent="0.2">
      <c r="A474">
        <v>471</v>
      </c>
      <c r="B474">
        <v>35021</v>
      </c>
      <c r="C474">
        <v>1</v>
      </c>
      <c r="D474">
        <v>26225</v>
      </c>
      <c r="E474">
        <v>3</v>
      </c>
      <c r="F474">
        <v>11974</v>
      </c>
      <c r="G474">
        <v>45.658700000000003</v>
      </c>
      <c r="H474">
        <v>0.49471900000000002</v>
      </c>
      <c r="I474">
        <v>31.6</v>
      </c>
      <c r="J474">
        <v>60</v>
      </c>
      <c r="K474">
        <v>5207</v>
      </c>
      <c r="L474" t="s">
        <v>158</v>
      </c>
      <c r="M474" t="s">
        <v>159</v>
      </c>
      <c r="N474" t="s">
        <v>160</v>
      </c>
      <c r="O474" t="s">
        <v>161</v>
      </c>
      <c r="P474" t="s">
        <v>162</v>
      </c>
      <c r="Q474" t="s">
        <v>163</v>
      </c>
      <c r="R474" t="s">
        <v>164</v>
      </c>
      <c r="S474" t="s">
        <v>14</v>
      </c>
      <c r="T474">
        <v>0</v>
      </c>
      <c r="U474">
        <v>0</v>
      </c>
      <c r="V474" t="s">
        <v>241</v>
      </c>
      <c r="W474">
        <v>0</v>
      </c>
      <c r="X474" s="3">
        <f t="shared" si="14"/>
        <v>26225</v>
      </c>
      <c r="Y474" s="3">
        <f t="shared" si="15"/>
        <v>12974.005775</v>
      </c>
    </row>
    <row r="475" spans="1:25" x14ac:dyDescent="0.2">
      <c r="A475">
        <v>472</v>
      </c>
      <c r="B475">
        <v>35022</v>
      </c>
      <c r="C475">
        <v>1</v>
      </c>
      <c r="D475">
        <v>51477</v>
      </c>
      <c r="E475">
        <v>4</v>
      </c>
      <c r="F475">
        <v>11704</v>
      </c>
      <c r="G475">
        <v>22.7364</v>
      </c>
      <c r="H475">
        <v>0.22736400000000001</v>
      </c>
      <c r="I475">
        <v>29.8</v>
      </c>
      <c r="J475">
        <v>60</v>
      </c>
      <c r="K475">
        <v>5207</v>
      </c>
      <c r="L475" t="s">
        <v>158</v>
      </c>
      <c r="M475" t="s">
        <v>159</v>
      </c>
      <c r="N475" t="s">
        <v>160</v>
      </c>
      <c r="O475" t="s">
        <v>161</v>
      </c>
      <c r="P475" t="s">
        <v>162</v>
      </c>
      <c r="Q475" t="s">
        <v>163</v>
      </c>
      <c r="R475" t="s">
        <v>164</v>
      </c>
      <c r="S475" t="s">
        <v>14</v>
      </c>
      <c r="T475">
        <v>0</v>
      </c>
      <c r="U475">
        <v>0</v>
      </c>
      <c r="V475" t="s">
        <v>241</v>
      </c>
      <c r="W475">
        <v>0.01</v>
      </c>
      <c r="X475" s="3">
        <f t="shared" si="14"/>
        <v>51477</v>
      </c>
      <c r="Y475" s="3">
        <f t="shared" si="15"/>
        <v>11704.016628000001</v>
      </c>
    </row>
    <row r="476" spans="1:25" x14ac:dyDescent="0.2">
      <c r="A476">
        <v>473</v>
      </c>
      <c r="B476">
        <v>35024</v>
      </c>
      <c r="C476">
        <v>1</v>
      </c>
      <c r="D476">
        <v>33966</v>
      </c>
      <c r="E476">
        <v>1</v>
      </c>
      <c r="F476">
        <v>5650</v>
      </c>
      <c r="G476">
        <v>16.6343</v>
      </c>
      <c r="H476">
        <v>0.16634299999999999</v>
      </c>
      <c r="I476">
        <v>18.399999999999999</v>
      </c>
      <c r="J476">
        <v>60</v>
      </c>
      <c r="K476">
        <v>5207</v>
      </c>
      <c r="L476" t="s">
        <v>158</v>
      </c>
      <c r="M476" t="s">
        <v>159</v>
      </c>
      <c r="N476" t="s">
        <v>160</v>
      </c>
      <c r="O476" t="s">
        <v>161</v>
      </c>
      <c r="P476" t="s">
        <v>162</v>
      </c>
      <c r="Q476" t="s">
        <v>163</v>
      </c>
      <c r="R476" t="s">
        <v>164</v>
      </c>
      <c r="S476" t="s">
        <v>14</v>
      </c>
      <c r="T476">
        <v>0</v>
      </c>
      <c r="U476">
        <v>0</v>
      </c>
      <c r="V476" t="s">
        <v>241</v>
      </c>
      <c r="W476">
        <v>0</v>
      </c>
      <c r="X476" s="3">
        <f t="shared" si="14"/>
        <v>33966</v>
      </c>
      <c r="Y476" s="3">
        <f t="shared" si="15"/>
        <v>5650.0063380000001</v>
      </c>
    </row>
    <row r="477" spans="1:25" x14ac:dyDescent="0.2">
      <c r="A477">
        <v>474</v>
      </c>
      <c r="B477">
        <v>35025</v>
      </c>
      <c r="C477">
        <v>1</v>
      </c>
      <c r="D477">
        <v>40061</v>
      </c>
      <c r="E477">
        <v>1</v>
      </c>
      <c r="F477">
        <v>685</v>
      </c>
      <c r="G477">
        <v>1.7098899999999999</v>
      </c>
      <c r="H477">
        <v>1.70989E-2</v>
      </c>
      <c r="I477">
        <v>11.1</v>
      </c>
      <c r="J477">
        <v>60</v>
      </c>
      <c r="K477">
        <v>5207</v>
      </c>
      <c r="L477" t="s">
        <v>158</v>
      </c>
      <c r="M477" t="s">
        <v>159</v>
      </c>
      <c r="N477" t="s">
        <v>160</v>
      </c>
      <c r="O477" t="s">
        <v>161</v>
      </c>
      <c r="P477" t="s">
        <v>162</v>
      </c>
      <c r="Q477" t="s">
        <v>163</v>
      </c>
      <c r="R477" t="s">
        <v>164</v>
      </c>
      <c r="S477" t="s">
        <v>14</v>
      </c>
      <c r="T477">
        <v>0</v>
      </c>
      <c r="U477">
        <v>0</v>
      </c>
      <c r="V477" t="s">
        <v>241</v>
      </c>
      <c r="W477">
        <v>0</v>
      </c>
      <c r="X477" s="3">
        <f t="shared" si="14"/>
        <v>40061</v>
      </c>
      <c r="Y477" s="3">
        <f t="shared" si="15"/>
        <v>684.99903289999997</v>
      </c>
    </row>
    <row r="478" spans="1:25" x14ac:dyDescent="0.2">
      <c r="A478">
        <v>475</v>
      </c>
      <c r="B478">
        <v>35028</v>
      </c>
      <c r="C478">
        <v>1</v>
      </c>
      <c r="D478">
        <v>20077</v>
      </c>
      <c r="E478">
        <v>2</v>
      </c>
      <c r="F478">
        <v>3568</v>
      </c>
      <c r="G478">
        <v>17.771599999999999</v>
      </c>
      <c r="H478">
        <v>0.17771600000000001</v>
      </c>
      <c r="I478">
        <v>23.5</v>
      </c>
      <c r="J478">
        <v>60</v>
      </c>
      <c r="K478">
        <v>5207</v>
      </c>
      <c r="L478" t="s">
        <v>158</v>
      </c>
      <c r="M478" t="s">
        <v>159</v>
      </c>
      <c r="N478" t="s">
        <v>160</v>
      </c>
      <c r="O478" t="s">
        <v>161</v>
      </c>
      <c r="P478" t="s">
        <v>162</v>
      </c>
      <c r="Q478" t="s">
        <v>163</v>
      </c>
      <c r="R478" t="s">
        <v>164</v>
      </c>
      <c r="S478" t="s">
        <v>14</v>
      </c>
      <c r="T478">
        <v>0</v>
      </c>
      <c r="U478">
        <v>0</v>
      </c>
      <c r="V478" t="s">
        <v>241</v>
      </c>
      <c r="W478">
        <v>0</v>
      </c>
      <c r="X478" s="3">
        <f t="shared" si="14"/>
        <v>20077</v>
      </c>
      <c r="Y478" s="3">
        <f t="shared" si="15"/>
        <v>3568.0041320000005</v>
      </c>
    </row>
    <row r="479" spans="1:25" x14ac:dyDescent="0.2">
      <c r="A479">
        <v>476</v>
      </c>
      <c r="B479">
        <v>35029</v>
      </c>
      <c r="C479">
        <v>1</v>
      </c>
      <c r="D479">
        <v>17447</v>
      </c>
      <c r="E479">
        <v>2</v>
      </c>
      <c r="F479">
        <v>1029</v>
      </c>
      <c r="G479">
        <v>5.8978599999999997</v>
      </c>
      <c r="H479">
        <v>5.8978599999999999E-2</v>
      </c>
      <c r="I479">
        <v>21.4</v>
      </c>
      <c r="J479">
        <v>60</v>
      </c>
      <c r="K479">
        <v>5207</v>
      </c>
      <c r="L479" t="s">
        <v>158</v>
      </c>
      <c r="M479" t="s">
        <v>159</v>
      </c>
      <c r="N479" t="s">
        <v>160</v>
      </c>
      <c r="O479" t="s">
        <v>161</v>
      </c>
      <c r="P479" t="s">
        <v>162</v>
      </c>
      <c r="Q479" t="s">
        <v>163</v>
      </c>
      <c r="R479" t="s">
        <v>164</v>
      </c>
      <c r="S479" t="s">
        <v>14</v>
      </c>
      <c r="T479">
        <v>0</v>
      </c>
      <c r="U479">
        <v>0</v>
      </c>
      <c r="V479" t="s">
        <v>241</v>
      </c>
      <c r="W479">
        <v>0</v>
      </c>
      <c r="X479" s="3">
        <f t="shared" si="14"/>
        <v>17447</v>
      </c>
      <c r="Y479" s="3">
        <f t="shared" si="15"/>
        <v>1028.9996341999999</v>
      </c>
    </row>
    <row r="480" spans="1:25" x14ac:dyDescent="0.2">
      <c r="A480">
        <v>477</v>
      </c>
      <c r="B480">
        <v>35030</v>
      </c>
      <c r="C480">
        <v>1</v>
      </c>
      <c r="D480">
        <v>13410</v>
      </c>
      <c r="E480">
        <v>1</v>
      </c>
      <c r="F480">
        <v>403</v>
      </c>
      <c r="G480">
        <v>3.00522</v>
      </c>
      <c r="H480">
        <v>3.0052200000000001E-2</v>
      </c>
      <c r="I480">
        <v>21</v>
      </c>
      <c r="J480">
        <v>60</v>
      </c>
      <c r="K480">
        <v>5207</v>
      </c>
      <c r="L480" t="s">
        <v>158</v>
      </c>
      <c r="M480" t="s">
        <v>159</v>
      </c>
      <c r="N480" t="s">
        <v>160</v>
      </c>
      <c r="O480" t="s">
        <v>161</v>
      </c>
      <c r="P480" t="s">
        <v>162</v>
      </c>
      <c r="Q480" t="s">
        <v>163</v>
      </c>
      <c r="R480" t="s">
        <v>164</v>
      </c>
      <c r="S480" t="s">
        <v>14</v>
      </c>
      <c r="T480">
        <v>0</v>
      </c>
      <c r="U480">
        <v>0</v>
      </c>
      <c r="V480" t="s">
        <v>241</v>
      </c>
      <c r="W480">
        <v>0</v>
      </c>
      <c r="X480" s="3">
        <f t="shared" si="14"/>
        <v>13410</v>
      </c>
      <c r="Y480" s="3">
        <f t="shared" si="15"/>
        <v>403.00000199999999</v>
      </c>
    </row>
    <row r="481" spans="1:25" x14ac:dyDescent="0.2">
      <c r="A481">
        <v>478</v>
      </c>
      <c r="B481">
        <v>35031</v>
      </c>
      <c r="C481">
        <v>1</v>
      </c>
      <c r="D481">
        <v>20666</v>
      </c>
      <c r="E481">
        <v>1</v>
      </c>
      <c r="F481">
        <v>2028</v>
      </c>
      <c r="G481">
        <v>9.8132199999999994</v>
      </c>
      <c r="H481">
        <v>9.8132200000000003E-2</v>
      </c>
      <c r="I481">
        <v>23.9</v>
      </c>
      <c r="J481">
        <v>60</v>
      </c>
      <c r="K481">
        <v>5207</v>
      </c>
      <c r="L481" t="s">
        <v>158</v>
      </c>
      <c r="M481" t="s">
        <v>159</v>
      </c>
      <c r="N481" t="s">
        <v>160</v>
      </c>
      <c r="O481" t="s">
        <v>161</v>
      </c>
      <c r="P481" t="s">
        <v>162</v>
      </c>
      <c r="Q481" t="s">
        <v>163</v>
      </c>
      <c r="R481" t="s">
        <v>164</v>
      </c>
      <c r="S481" t="s">
        <v>14</v>
      </c>
      <c r="T481">
        <v>0</v>
      </c>
      <c r="U481">
        <v>0</v>
      </c>
      <c r="V481" t="s">
        <v>241</v>
      </c>
      <c r="W481">
        <v>0</v>
      </c>
      <c r="X481" s="3">
        <f t="shared" si="14"/>
        <v>20666</v>
      </c>
      <c r="Y481" s="3">
        <f t="shared" si="15"/>
        <v>2028.0000452000002</v>
      </c>
    </row>
    <row r="482" spans="1:25" x14ac:dyDescent="0.2">
      <c r="A482">
        <v>479</v>
      </c>
      <c r="B482">
        <v>35032</v>
      </c>
      <c r="C482">
        <v>1</v>
      </c>
      <c r="D482">
        <v>19781</v>
      </c>
      <c r="E482">
        <v>1</v>
      </c>
      <c r="F482">
        <v>4893</v>
      </c>
      <c r="G482">
        <v>24.735900000000001</v>
      </c>
      <c r="H482">
        <v>0.247359</v>
      </c>
      <c r="I482">
        <v>34.200000000000003</v>
      </c>
      <c r="J482">
        <v>60</v>
      </c>
      <c r="K482">
        <v>5207</v>
      </c>
      <c r="L482" t="s">
        <v>158</v>
      </c>
      <c r="M482" t="s">
        <v>159</v>
      </c>
      <c r="N482" t="s">
        <v>160</v>
      </c>
      <c r="O482" t="s">
        <v>161</v>
      </c>
      <c r="P482" t="s">
        <v>162</v>
      </c>
      <c r="Q482" t="s">
        <v>163</v>
      </c>
      <c r="R482" t="s">
        <v>164</v>
      </c>
      <c r="S482" t="s">
        <v>14</v>
      </c>
      <c r="T482">
        <v>0</v>
      </c>
      <c r="U482">
        <v>0</v>
      </c>
      <c r="V482" t="s">
        <v>241</v>
      </c>
      <c r="W482">
        <v>0</v>
      </c>
      <c r="X482" s="3">
        <f t="shared" si="14"/>
        <v>19781</v>
      </c>
      <c r="Y482" s="3">
        <f t="shared" si="15"/>
        <v>4893.0083789999999</v>
      </c>
    </row>
    <row r="483" spans="1:25" x14ac:dyDescent="0.2">
      <c r="A483">
        <v>480</v>
      </c>
      <c r="B483">
        <v>35033</v>
      </c>
      <c r="C483">
        <v>1</v>
      </c>
      <c r="D483">
        <v>49445</v>
      </c>
      <c r="E483">
        <v>2</v>
      </c>
      <c r="F483">
        <v>3503</v>
      </c>
      <c r="G483">
        <v>7.0846400000000003</v>
      </c>
      <c r="H483">
        <v>7.0846400000000004E-2</v>
      </c>
      <c r="I483">
        <v>26.5</v>
      </c>
      <c r="J483">
        <v>60</v>
      </c>
      <c r="K483">
        <v>5207</v>
      </c>
      <c r="L483" t="s">
        <v>158</v>
      </c>
      <c r="M483" t="s">
        <v>159</v>
      </c>
      <c r="N483" t="s">
        <v>160</v>
      </c>
      <c r="O483" t="s">
        <v>161</v>
      </c>
      <c r="P483" t="s">
        <v>162</v>
      </c>
      <c r="Q483" t="s">
        <v>163</v>
      </c>
      <c r="R483" t="s">
        <v>164</v>
      </c>
      <c r="S483" t="s">
        <v>14</v>
      </c>
      <c r="T483">
        <v>0</v>
      </c>
      <c r="U483">
        <v>0</v>
      </c>
      <c r="V483" t="s">
        <v>241</v>
      </c>
      <c r="W483">
        <v>0</v>
      </c>
      <c r="X483" s="3">
        <f t="shared" si="14"/>
        <v>49445</v>
      </c>
      <c r="Y483" s="3">
        <f t="shared" si="15"/>
        <v>3503.0002480000003</v>
      </c>
    </row>
    <row r="484" spans="1:25" x14ac:dyDescent="0.2">
      <c r="A484">
        <v>481</v>
      </c>
      <c r="B484">
        <v>35035</v>
      </c>
      <c r="C484">
        <v>1</v>
      </c>
      <c r="D484">
        <v>6197</v>
      </c>
      <c r="E484">
        <v>1</v>
      </c>
      <c r="F484">
        <v>3521</v>
      </c>
      <c r="G484">
        <v>56.817799999999998</v>
      </c>
      <c r="H484">
        <v>0.56817799999999996</v>
      </c>
      <c r="I484">
        <v>32.5</v>
      </c>
      <c r="J484">
        <v>60</v>
      </c>
      <c r="K484">
        <v>5207</v>
      </c>
      <c r="L484" t="s">
        <v>158</v>
      </c>
      <c r="M484" t="s">
        <v>159</v>
      </c>
      <c r="N484" t="s">
        <v>160</v>
      </c>
      <c r="O484" t="s">
        <v>161</v>
      </c>
      <c r="P484" t="s">
        <v>162</v>
      </c>
      <c r="Q484" t="s">
        <v>163</v>
      </c>
      <c r="R484" t="s">
        <v>164</v>
      </c>
      <c r="S484" t="s">
        <v>14</v>
      </c>
      <c r="T484">
        <v>0.56817815071808897</v>
      </c>
      <c r="U484">
        <v>0.49536990035050998</v>
      </c>
      <c r="V484">
        <v>0.87185665222155895</v>
      </c>
      <c r="W484">
        <v>0</v>
      </c>
      <c r="X484" s="3">
        <f t="shared" si="14"/>
        <v>6197</v>
      </c>
      <c r="Y484" s="3">
        <f t="shared" si="15"/>
        <v>3520.9990659999999</v>
      </c>
    </row>
    <row r="485" spans="1:25" x14ac:dyDescent="0.2">
      <c r="A485">
        <v>482</v>
      </c>
      <c r="B485">
        <v>35036</v>
      </c>
      <c r="C485">
        <v>1</v>
      </c>
      <c r="D485">
        <v>7434</v>
      </c>
      <c r="E485">
        <v>1</v>
      </c>
      <c r="F485">
        <v>4712</v>
      </c>
      <c r="G485">
        <v>63.384399999999999</v>
      </c>
      <c r="H485">
        <v>0.63384399999999996</v>
      </c>
      <c r="I485">
        <v>31.7</v>
      </c>
      <c r="J485">
        <v>60</v>
      </c>
      <c r="K485">
        <v>5207</v>
      </c>
      <c r="L485" t="s">
        <v>158</v>
      </c>
      <c r="M485" t="s">
        <v>159</v>
      </c>
      <c r="N485" t="s">
        <v>160</v>
      </c>
      <c r="O485" t="s">
        <v>161</v>
      </c>
      <c r="P485" t="s">
        <v>162</v>
      </c>
      <c r="Q485" t="s">
        <v>163</v>
      </c>
      <c r="R485" t="s">
        <v>164</v>
      </c>
      <c r="S485" t="s">
        <v>14</v>
      </c>
      <c r="T485">
        <v>0</v>
      </c>
      <c r="U485">
        <v>0</v>
      </c>
      <c r="V485" t="s">
        <v>241</v>
      </c>
      <c r="W485">
        <v>0</v>
      </c>
      <c r="X485" s="3">
        <f t="shared" si="14"/>
        <v>7434</v>
      </c>
      <c r="Y485" s="3">
        <f t="shared" si="15"/>
        <v>4711.9962959999993</v>
      </c>
    </row>
    <row r="486" spans="1:25" x14ac:dyDescent="0.2">
      <c r="A486">
        <v>483</v>
      </c>
      <c r="B486">
        <v>35045</v>
      </c>
      <c r="C486">
        <v>1</v>
      </c>
      <c r="D486">
        <v>16129</v>
      </c>
      <c r="E486">
        <v>1</v>
      </c>
      <c r="F486">
        <v>407</v>
      </c>
      <c r="G486">
        <v>2.5234100000000002</v>
      </c>
      <c r="H486">
        <v>2.5234099999999999E-2</v>
      </c>
      <c r="I486">
        <v>34.299999999999997</v>
      </c>
      <c r="J486">
        <v>60</v>
      </c>
      <c r="K486">
        <v>5207</v>
      </c>
      <c r="L486" t="s">
        <v>158</v>
      </c>
      <c r="M486" t="s">
        <v>159</v>
      </c>
      <c r="N486" t="s">
        <v>160</v>
      </c>
      <c r="O486" t="s">
        <v>161</v>
      </c>
      <c r="P486" t="s">
        <v>162</v>
      </c>
      <c r="Q486" t="s">
        <v>163</v>
      </c>
      <c r="R486" t="s">
        <v>164</v>
      </c>
      <c r="S486" t="s">
        <v>14</v>
      </c>
      <c r="T486">
        <v>0</v>
      </c>
      <c r="U486">
        <v>0</v>
      </c>
      <c r="V486" t="s">
        <v>241</v>
      </c>
      <c r="W486">
        <v>0</v>
      </c>
      <c r="X486" s="3">
        <f t="shared" si="14"/>
        <v>16129</v>
      </c>
      <c r="Y486" s="3">
        <f t="shared" si="15"/>
        <v>407.00079890000001</v>
      </c>
    </row>
    <row r="487" spans="1:25" x14ac:dyDescent="0.2">
      <c r="A487">
        <v>484</v>
      </c>
      <c r="B487">
        <v>35046</v>
      </c>
      <c r="C487">
        <v>1</v>
      </c>
      <c r="D487">
        <v>7233</v>
      </c>
      <c r="E487">
        <v>1</v>
      </c>
      <c r="F487">
        <v>1657</v>
      </c>
      <c r="G487">
        <v>22.908899999999999</v>
      </c>
      <c r="H487">
        <v>0.22908899999999999</v>
      </c>
      <c r="I487">
        <v>30.9</v>
      </c>
      <c r="J487">
        <v>60</v>
      </c>
      <c r="K487">
        <v>5207</v>
      </c>
      <c r="L487" t="s">
        <v>158</v>
      </c>
      <c r="M487" t="s">
        <v>159</v>
      </c>
      <c r="N487" t="s">
        <v>160</v>
      </c>
      <c r="O487" t="s">
        <v>161</v>
      </c>
      <c r="P487" t="s">
        <v>162</v>
      </c>
      <c r="Q487" t="s">
        <v>163</v>
      </c>
      <c r="R487" t="s">
        <v>164</v>
      </c>
      <c r="S487" t="s">
        <v>14</v>
      </c>
      <c r="T487">
        <v>0</v>
      </c>
      <c r="U487">
        <v>0</v>
      </c>
      <c r="V487" t="s">
        <v>241</v>
      </c>
      <c r="W487">
        <v>0</v>
      </c>
      <c r="X487" s="3">
        <f t="shared" si="14"/>
        <v>7233</v>
      </c>
      <c r="Y487" s="3">
        <f t="shared" si="15"/>
        <v>1657.0007369999998</v>
      </c>
    </row>
    <row r="488" spans="1:25" x14ac:dyDescent="0.2">
      <c r="A488">
        <v>485</v>
      </c>
      <c r="B488">
        <v>35047</v>
      </c>
      <c r="C488">
        <v>1</v>
      </c>
      <c r="D488">
        <v>19302</v>
      </c>
      <c r="E488">
        <v>2</v>
      </c>
      <c r="F488">
        <v>2751</v>
      </c>
      <c r="G488">
        <v>14.2524</v>
      </c>
      <c r="H488">
        <v>0.14252400000000001</v>
      </c>
      <c r="I488">
        <v>22.7</v>
      </c>
      <c r="J488">
        <v>60</v>
      </c>
      <c r="K488">
        <v>5207</v>
      </c>
      <c r="L488" t="s">
        <v>158</v>
      </c>
      <c r="M488" t="s">
        <v>159</v>
      </c>
      <c r="N488" t="s">
        <v>160</v>
      </c>
      <c r="O488" t="s">
        <v>161</v>
      </c>
      <c r="P488" t="s">
        <v>162</v>
      </c>
      <c r="Q488" t="s">
        <v>163</v>
      </c>
      <c r="R488" t="s">
        <v>164</v>
      </c>
      <c r="S488" t="s">
        <v>14</v>
      </c>
      <c r="T488">
        <v>0</v>
      </c>
      <c r="U488">
        <v>0</v>
      </c>
      <c r="V488" t="s">
        <v>241</v>
      </c>
      <c r="W488">
        <v>0</v>
      </c>
      <c r="X488" s="3">
        <f t="shared" si="14"/>
        <v>19302</v>
      </c>
      <c r="Y488" s="3">
        <f t="shared" si="15"/>
        <v>2750.9982480000003</v>
      </c>
    </row>
    <row r="489" spans="1:25" x14ac:dyDescent="0.2">
      <c r="A489">
        <v>486</v>
      </c>
      <c r="B489">
        <v>35048</v>
      </c>
      <c r="C489">
        <v>1</v>
      </c>
      <c r="D489">
        <v>17381</v>
      </c>
      <c r="E489">
        <v>1</v>
      </c>
      <c r="F489">
        <v>3765</v>
      </c>
      <c r="G489">
        <v>21.6616</v>
      </c>
      <c r="H489">
        <v>0.216616</v>
      </c>
      <c r="I489">
        <v>24.6</v>
      </c>
      <c r="J489">
        <v>60</v>
      </c>
      <c r="K489">
        <v>5207</v>
      </c>
      <c r="L489" t="s">
        <v>158</v>
      </c>
      <c r="M489" t="s">
        <v>159</v>
      </c>
      <c r="N489" t="s">
        <v>160</v>
      </c>
      <c r="O489" t="s">
        <v>161</v>
      </c>
      <c r="P489" t="s">
        <v>162</v>
      </c>
      <c r="Q489" t="s">
        <v>163</v>
      </c>
      <c r="R489" t="s">
        <v>164</v>
      </c>
      <c r="S489" t="s">
        <v>14</v>
      </c>
      <c r="T489">
        <v>0</v>
      </c>
      <c r="U489">
        <v>0</v>
      </c>
      <c r="V489" t="s">
        <v>241</v>
      </c>
      <c r="W489">
        <v>0</v>
      </c>
      <c r="X489" s="3">
        <f t="shared" si="14"/>
        <v>17381</v>
      </c>
      <c r="Y489" s="3">
        <f t="shared" si="15"/>
        <v>3765.002696</v>
      </c>
    </row>
    <row r="490" spans="1:25" x14ac:dyDescent="0.2">
      <c r="A490">
        <v>487</v>
      </c>
      <c r="B490">
        <v>35051</v>
      </c>
      <c r="C490">
        <v>1</v>
      </c>
      <c r="D490">
        <v>37203</v>
      </c>
      <c r="E490">
        <v>2</v>
      </c>
      <c r="F490">
        <v>2364</v>
      </c>
      <c r="G490">
        <v>6.35433</v>
      </c>
      <c r="H490">
        <v>6.3543299999999997E-2</v>
      </c>
      <c r="I490">
        <v>28.4</v>
      </c>
      <c r="J490">
        <v>60</v>
      </c>
      <c r="K490">
        <v>5207</v>
      </c>
      <c r="L490" t="s">
        <v>158</v>
      </c>
      <c r="M490" t="s">
        <v>159</v>
      </c>
      <c r="N490" t="s">
        <v>160</v>
      </c>
      <c r="O490" t="s">
        <v>161</v>
      </c>
      <c r="P490" t="s">
        <v>162</v>
      </c>
      <c r="Q490" t="s">
        <v>163</v>
      </c>
      <c r="R490" t="s">
        <v>164</v>
      </c>
      <c r="S490" t="s">
        <v>14</v>
      </c>
      <c r="T490">
        <v>0</v>
      </c>
      <c r="U490">
        <v>0</v>
      </c>
      <c r="V490" t="s">
        <v>241</v>
      </c>
      <c r="W490">
        <v>0</v>
      </c>
      <c r="X490" s="3">
        <f t="shared" si="14"/>
        <v>37203</v>
      </c>
      <c r="Y490" s="3">
        <f t="shared" si="15"/>
        <v>2364.0013899</v>
      </c>
    </row>
    <row r="491" spans="1:25" x14ac:dyDescent="0.2">
      <c r="A491">
        <v>488</v>
      </c>
      <c r="B491">
        <v>35052</v>
      </c>
      <c r="C491">
        <v>1</v>
      </c>
      <c r="D491">
        <v>9264</v>
      </c>
      <c r="E491">
        <v>1</v>
      </c>
      <c r="F491">
        <v>7898</v>
      </c>
      <c r="G491">
        <v>85.2547</v>
      </c>
      <c r="H491">
        <v>0.85254700000000005</v>
      </c>
      <c r="I491">
        <v>32.4</v>
      </c>
      <c r="J491">
        <v>60</v>
      </c>
      <c r="K491">
        <v>5207</v>
      </c>
      <c r="L491" t="s">
        <v>158</v>
      </c>
      <c r="M491" t="s">
        <v>159</v>
      </c>
      <c r="N491" t="s">
        <v>160</v>
      </c>
      <c r="O491" t="s">
        <v>161</v>
      </c>
      <c r="P491" t="s">
        <v>162</v>
      </c>
      <c r="Q491" t="s">
        <v>163</v>
      </c>
      <c r="R491" t="s">
        <v>164</v>
      </c>
      <c r="S491" t="s">
        <v>14</v>
      </c>
      <c r="T491">
        <v>0</v>
      </c>
      <c r="U491">
        <v>0</v>
      </c>
      <c r="V491" t="s">
        <v>241</v>
      </c>
      <c r="W491">
        <v>0</v>
      </c>
      <c r="X491" s="3">
        <f t="shared" si="14"/>
        <v>9264</v>
      </c>
      <c r="Y491" s="3">
        <f t="shared" si="15"/>
        <v>7897.9954080000007</v>
      </c>
    </row>
    <row r="492" spans="1:25" x14ac:dyDescent="0.2">
      <c r="A492">
        <v>489</v>
      </c>
      <c r="B492">
        <v>35053</v>
      </c>
      <c r="C492">
        <v>1</v>
      </c>
      <c r="D492">
        <v>17114</v>
      </c>
      <c r="E492">
        <v>1</v>
      </c>
      <c r="F492">
        <v>429</v>
      </c>
      <c r="G492">
        <v>2.5067200000000001</v>
      </c>
      <c r="H492">
        <v>2.5067200000000001E-2</v>
      </c>
      <c r="I492">
        <v>33.200000000000003</v>
      </c>
      <c r="J492">
        <v>60</v>
      </c>
      <c r="K492">
        <v>5207</v>
      </c>
      <c r="L492" t="s">
        <v>158</v>
      </c>
      <c r="M492" t="s">
        <v>159</v>
      </c>
      <c r="N492" t="s">
        <v>160</v>
      </c>
      <c r="O492" t="s">
        <v>161</v>
      </c>
      <c r="P492" t="s">
        <v>162</v>
      </c>
      <c r="Q492" t="s">
        <v>163</v>
      </c>
      <c r="R492" t="s">
        <v>164</v>
      </c>
      <c r="S492" t="s">
        <v>14</v>
      </c>
      <c r="T492">
        <v>0</v>
      </c>
      <c r="U492">
        <v>0</v>
      </c>
      <c r="V492" t="s">
        <v>241</v>
      </c>
      <c r="W492">
        <v>0</v>
      </c>
      <c r="X492" s="3">
        <f t="shared" si="14"/>
        <v>17114</v>
      </c>
      <c r="Y492" s="3">
        <f t="shared" si="15"/>
        <v>429.00006080000003</v>
      </c>
    </row>
    <row r="493" spans="1:25" x14ac:dyDescent="0.2">
      <c r="A493">
        <v>490</v>
      </c>
      <c r="B493">
        <v>35055</v>
      </c>
      <c r="C493">
        <v>1</v>
      </c>
      <c r="D493">
        <v>38506</v>
      </c>
      <c r="E493">
        <v>5</v>
      </c>
      <c r="F493">
        <v>11214</v>
      </c>
      <c r="G493">
        <v>29.122699999999998</v>
      </c>
      <c r="H493">
        <v>0.308471</v>
      </c>
      <c r="I493">
        <v>21.9</v>
      </c>
      <c r="J493">
        <v>60</v>
      </c>
      <c r="K493">
        <v>5207</v>
      </c>
      <c r="L493" t="s">
        <v>158</v>
      </c>
      <c r="M493" t="s">
        <v>159</v>
      </c>
      <c r="N493" t="s">
        <v>160</v>
      </c>
      <c r="O493" t="s">
        <v>161</v>
      </c>
      <c r="P493" t="s">
        <v>162</v>
      </c>
      <c r="Q493" t="s">
        <v>163</v>
      </c>
      <c r="R493" t="s">
        <v>164</v>
      </c>
      <c r="S493" t="s">
        <v>14</v>
      </c>
      <c r="T493">
        <v>0</v>
      </c>
      <c r="U493">
        <v>0</v>
      </c>
      <c r="V493" t="s">
        <v>241</v>
      </c>
      <c r="W493">
        <v>0.01</v>
      </c>
      <c r="X493" s="3">
        <f t="shared" si="14"/>
        <v>38506</v>
      </c>
      <c r="Y493" s="3">
        <f t="shared" si="15"/>
        <v>11877.984326</v>
      </c>
    </row>
    <row r="494" spans="1:25" x14ac:dyDescent="0.2">
      <c r="A494">
        <v>491</v>
      </c>
      <c r="B494">
        <v>35060</v>
      </c>
      <c r="C494">
        <v>1</v>
      </c>
      <c r="D494">
        <v>8309</v>
      </c>
      <c r="E494">
        <v>1</v>
      </c>
      <c r="F494">
        <v>3883</v>
      </c>
      <c r="G494">
        <v>46.732500000000002</v>
      </c>
      <c r="H494">
        <v>0.46732499999999999</v>
      </c>
      <c r="I494">
        <v>32.5</v>
      </c>
      <c r="J494">
        <v>60</v>
      </c>
      <c r="K494">
        <v>5207</v>
      </c>
      <c r="L494" t="s">
        <v>158</v>
      </c>
      <c r="M494" t="s">
        <v>159</v>
      </c>
      <c r="N494" t="s">
        <v>160</v>
      </c>
      <c r="O494" t="s">
        <v>161</v>
      </c>
      <c r="P494" t="s">
        <v>162</v>
      </c>
      <c r="Q494" t="s">
        <v>163</v>
      </c>
      <c r="R494" t="s">
        <v>164</v>
      </c>
      <c r="S494" t="s">
        <v>14</v>
      </c>
      <c r="T494">
        <v>0</v>
      </c>
      <c r="U494">
        <v>0</v>
      </c>
      <c r="V494" t="s">
        <v>241</v>
      </c>
      <c r="W494">
        <v>0</v>
      </c>
      <c r="X494" s="3">
        <f t="shared" si="14"/>
        <v>8309</v>
      </c>
      <c r="Y494" s="3">
        <f t="shared" si="15"/>
        <v>3883.0034249999999</v>
      </c>
    </row>
    <row r="495" spans="1:25" x14ac:dyDescent="0.2">
      <c r="A495">
        <v>492</v>
      </c>
      <c r="B495">
        <v>35061</v>
      </c>
      <c r="C495">
        <v>1</v>
      </c>
      <c r="D495">
        <v>44915</v>
      </c>
      <c r="E495">
        <v>2</v>
      </c>
      <c r="F495">
        <v>7598</v>
      </c>
      <c r="G495">
        <v>16.916399999999999</v>
      </c>
      <c r="H495">
        <v>0.16916400000000001</v>
      </c>
      <c r="I495">
        <v>28</v>
      </c>
      <c r="J495">
        <v>60</v>
      </c>
      <c r="K495">
        <v>5207</v>
      </c>
      <c r="L495" t="s">
        <v>158</v>
      </c>
      <c r="M495" t="s">
        <v>159</v>
      </c>
      <c r="N495" t="s">
        <v>160</v>
      </c>
      <c r="O495" t="s">
        <v>161</v>
      </c>
      <c r="P495" t="s">
        <v>162</v>
      </c>
      <c r="Q495" t="s">
        <v>163</v>
      </c>
      <c r="R495" t="s">
        <v>164</v>
      </c>
      <c r="S495" t="s">
        <v>14</v>
      </c>
      <c r="T495">
        <v>0</v>
      </c>
      <c r="U495">
        <v>0</v>
      </c>
      <c r="V495" t="s">
        <v>241</v>
      </c>
      <c r="W495">
        <v>0</v>
      </c>
      <c r="X495" s="3">
        <f t="shared" si="14"/>
        <v>44915</v>
      </c>
      <c r="Y495" s="3">
        <f t="shared" si="15"/>
        <v>7598.0010600000005</v>
      </c>
    </row>
    <row r="496" spans="1:25" x14ac:dyDescent="0.2">
      <c r="A496">
        <v>493</v>
      </c>
      <c r="B496">
        <v>35066</v>
      </c>
      <c r="C496">
        <v>1</v>
      </c>
      <c r="D496">
        <v>26948</v>
      </c>
      <c r="E496">
        <v>1</v>
      </c>
      <c r="F496">
        <v>4296</v>
      </c>
      <c r="G496">
        <v>15.941800000000001</v>
      </c>
      <c r="H496">
        <v>0.159418</v>
      </c>
      <c r="I496">
        <v>29.4</v>
      </c>
      <c r="J496">
        <v>60</v>
      </c>
      <c r="K496">
        <v>5207</v>
      </c>
      <c r="L496" t="s">
        <v>158</v>
      </c>
      <c r="M496" t="s">
        <v>159</v>
      </c>
      <c r="N496" t="s">
        <v>160</v>
      </c>
      <c r="O496" t="s">
        <v>161</v>
      </c>
      <c r="P496" t="s">
        <v>162</v>
      </c>
      <c r="Q496" t="s">
        <v>163</v>
      </c>
      <c r="R496" t="s">
        <v>164</v>
      </c>
      <c r="S496" t="s">
        <v>14</v>
      </c>
      <c r="T496">
        <v>0</v>
      </c>
      <c r="U496">
        <v>0</v>
      </c>
      <c r="V496" t="s">
        <v>241</v>
      </c>
      <c r="W496">
        <v>0</v>
      </c>
      <c r="X496" s="3">
        <f t="shared" si="14"/>
        <v>26948</v>
      </c>
      <c r="Y496" s="3">
        <f t="shared" si="15"/>
        <v>4295.9962640000003</v>
      </c>
    </row>
    <row r="497" spans="1:25" x14ac:dyDescent="0.2">
      <c r="A497">
        <v>494</v>
      </c>
      <c r="B497">
        <v>35067</v>
      </c>
      <c r="C497">
        <v>1</v>
      </c>
      <c r="D497">
        <v>20254</v>
      </c>
      <c r="E497">
        <v>2</v>
      </c>
      <c r="F497">
        <v>4816</v>
      </c>
      <c r="G497">
        <v>23.777999999999999</v>
      </c>
      <c r="H497">
        <v>0.23777999999999999</v>
      </c>
      <c r="I497">
        <v>28.2</v>
      </c>
      <c r="J497">
        <v>60</v>
      </c>
      <c r="K497">
        <v>5207</v>
      </c>
      <c r="L497" t="s">
        <v>158</v>
      </c>
      <c r="M497" t="s">
        <v>159</v>
      </c>
      <c r="N497" t="s">
        <v>160</v>
      </c>
      <c r="O497" t="s">
        <v>161</v>
      </c>
      <c r="P497" t="s">
        <v>162</v>
      </c>
      <c r="Q497" t="s">
        <v>163</v>
      </c>
      <c r="R497" t="s">
        <v>164</v>
      </c>
      <c r="S497" t="s">
        <v>14</v>
      </c>
      <c r="T497">
        <v>0</v>
      </c>
      <c r="U497">
        <v>0</v>
      </c>
      <c r="V497" t="s">
        <v>241</v>
      </c>
      <c r="W497">
        <v>0</v>
      </c>
      <c r="X497" s="3">
        <f t="shared" si="14"/>
        <v>20254</v>
      </c>
      <c r="Y497" s="3">
        <f t="shared" si="15"/>
        <v>4815.9961199999998</v>
      </c>
    </row>
    <row r="498" spans="1:25" x14ac:dyDescent="0.2">
      <c r="A498">
        <v>495</v>
      </c>
      <c r="B498">
        <v>35071</v>
      </c>
      <c r="C498">
        <v>1</v>
      </c>
      <c r="D498">
        <v>40459</v>
      </c>
      <c r="E498">
        <v>2</v>
      </c>
      <c r="F498">
        <v>6960</v>
      </c>
      <c r="G498">
        <v>17.2026</v>
      </c>
      <c r="H498">
        <v>0.17202600000000001</v>
      </c>
      <c r="I498">
        <v>25.6</v>
      </c>
      <c r="J498">
        <v>60</v>
      </c>
      <c r="K498">
        <v>5207</v>
      </c>
      <c r="L498" t="s">
        <v>158</v>
      </c>
      <c r="M498" t="s">
        <v>159</v>
      </c>
      <c r="N498" t="s">
        <v>160</v>
      </c>
      <c r="O498" t="s">
        <v>161</v>
      </c>
      <c r="P498" t="s">
        <v>162</v>
      </c>
      <c r="Q498" t="s">
        <v>163</v>
      </c>
      <c r="R498" t="s">
        <v>164</v>
      </c>
      <c r="S498" t="s">
        <v>14</v>
      </c>
      <c r="T498">
        <v>0</v>
      </c>
      <c r="U498">
        <v>0</v>
      </c>
      <c r="V498" t="s">
        <v>241</v>
      </c>
      <c r="W498">
        <v>0</v>
      </c>
      <c r="X498" s="3">
        <f t="shared" si="14"/>
        <v>40459</v>
      </c>
      <c r="Y498" s="3">
        <f t="shared" si="15"/>
        <v>6959.9999340000004</v>
      </c>
    </row>
    <row r="499" spans="1:25" x14ac:dyDescent="0.2">
      <c r="A499">
        <v>496</v>
      </c>
      <c r="B499">
        <v>35074</v>
      </c>
      <c r="C499">
        <v>1</v>
      </c>
      <c r="D499">
        <v>11921</v>
      </c>
      <c r="E499">
        <v>1</v>
      </c>
      <c r="F499">
        <v>662</v>
      </c>
      <c r="G499">
        <v>5.5532300000000001</v>
      </c>
      <c r="H499">
        <v>5.55323E-2</v>
      </c>
      <c r="I499">
        <v>32.4</v>
      </c>
      <c r="J499">
        <v>60</v>
      </c>
      <c r="K499">
        <v>5207</v>
      </c>
      <c r="L499" t="s">
        <v>158</v>
      </c>
      <c r="M499" t="s">
        <v>159</v>
      </c>
      <c r="N499" t="s">
        <v>160</v>
      </c>
      <c r="O499" t="s">
        <v>161</v>
      </c>
      <c r="P499" t="s">
        <v>162</v>
      </c>
      <c r="Q499" t="s">
        <v>163</v>
      </c>
      <c r="R499" t="s">
        <v>164</v>
      </c>
      <c r="S499" t="s">
        <v>14</v>
      </c>
      <c r="T499">
        <v>0</v>
      </c>
      <c r="U499">
        <v>0</v>
      </c>
      <c r="V499" t="s">
        <v>241</v>
      </c>
      <c r="W499">
        <v>0</v>
      </c>
      <c r="X499" s="3">
        <f t="shared" si="14"/>
        <v>11921</v>
      </c>
      <c r="Y499" s="3">
        <f t="shared" si="15"/>
        <v>662.00054829999999</v>
      </c>
    </row>
    <row r="500" spans="1:25" x14ac:dyDescent="0.2">
      <c r="A500">
        <v>497</v>
      </c>
      <c r="B500">
        <v>35076</v>
      </c>
      <c r="C500">
        <v>1</v>
      </c>
      <c r="D500">
        <v>29004</v>
      </c>
      <c r="E500">
        <v>3</v>
      </c>
      <c r="F500">
        <v>3976</v>
      </c>
      <c r="G500">
        <v>13.708500000000001</v>
      </c>
      <c r="H500">
        <v>0.17311399999999999</v>
      </c>
      <c r="I500">
        <v>20.5</v>
      </c>
      <c r="J500">
        <v>60</v>
      </c>
      <c r="K500">
        <v>5207</v>
      </c>
      <c r="L500" t="s">
        <v>158</v>
      </c>
      <c r="M500" t="s">
        <v>159</v>
      </c>
      <c r="N500" t="s">
        <v>160</v>
      </c>
      <c r="O500" t="s">
        <v>161</v>
      </c>
      <c r="P500" t="s">
        <v>162</v>
      </c>
      <c r="Q500" t="s">
        <v>163</v>
      </c>
      <c r="R500" t="s">
        <v>164</v>
      </c>
      <c r="S500" t="s">
        <v>14</v>
      </c>
      <c r="T500">
        <v>0</v>
      </c>
      <c r="U500">
        <v>0</v>
      </c>
      <c r="V500" t="s">
        <v>241</v>
      </c>
      <c r="W500">
        <v>0</v>
      </c>
      <c r="X500" s="3">
        <f t="shared" si="14"/>
        <v>29004</v>
      </c>
      <c r="Y500" s="3">
        <f t="shared" si="15"/>
        <v>5020.9984559999994</v>
      </c>
    </row>
    <row r="501" spans="1:25" x14ac:dyDescent="0.2">
      <c r="A501">
        <v>498</v>
      </c>
      <c r="B501">
        <v>35077</v>
      </c>
      <c r="C501">
        <v>1</v>
      </c>
      <c r="D501">
        <v>15026</v>
      </c>
      <c r="E501">
        <v>1</v>
      </c>
      <c r="F501">
        <v>2145</v>
      </c>
      <c r="G501">
        <v>14.2753</v>
      </c>
      <c r="H501">
        <v>0.14275299999999999</v>
      </c>
      <c r="I501">
        <v>30.8</v>
      </c>
      <c r="J501">
        <v>60</v>
      </c>
      <c r="K501">
        <v>5207</v>
      </c>
      <c r="L501" t="s">
        <v>158</v>
      </c>
      <c r="M501" t="s">
        <v>159</v>
      </c>
      <c r="N501" t="s">
        <v>160</v>
      </c>
      <c r="O501" t="s">
        <v>161</v>
      </c>
      <c r="P501" t="s">
        <v>162</v>
      </c>
      <c r="Q501" t="s">
        <v>163</v>
      </c>
      <c r="R501" t="s">
        <v>164</v>
      </c>
      <c r="S501" t="s">
        <v>14</v>
      </c>
      <c r="T501">
        <v>0</v>
      </c>
      <c r="U501">
        <v>0</v>
      </c>
      <c r="V501" t="s">
        <v>241</v>
      </c>
      <c r="W501">
        <v>0</v>
      </c>
      <c r="X501" s="3">
        <f t="shared" si="14"/>
        <v>15026</v>
      </c>
      <c r="Y501" s="3">
        <f t="shared" si="15"/>
        <v>2145.006578</v>
      </c>
    </row>
    <row r="502" spans="1:25" x14ac:dyDescent="0.2">
      <c r="A502">
        <v>499</v>
      </c>
      <c r="B502">
        <v>35078</v>
      </c>
      <c r="C502">
        <v>1</v>
      </c>
      <c r="D502">
        <v>14970</v>
      </c>
      <c r="E502">
        <v>3</v>
      </c>
      <c r="F502">
        <v>4586</v>
      </c>
      <c r="G502">
        <v>30.634599999999999</v>
      </c>
      <c r="H502">
        <v>0.33847699999999997</v>
      </c>
      <c r="I502">
        <v>31.8</v>
      </c>
      <c r="J502">
        <v>60</v>
      </c>
      <c r="K502">
        <v>5207</v>
      </c>
      <c r="L502" t="s">
        <v>158</v>
      </c>
      <c r="M502" t="s">
        <v>159</v>
      </c>
      <c r="N502" t="s">
        <v>160</v>
      </c>
      <c r="O502" t="s">
        <v>161</v>
      </c>
      <c r="P502" t="s">
        <v>162</v>
      </c>
      <c r="Q502" t="s">
        <v>163</v>
      </c>
      <c r="R502" t="s">
        <v>164</v>
      </c>
      <c r="S502" t="s">
        <v>14</v>
      </c>
      <c r="T502">
        <v>0</v>
      </c>
      <c r="U502">
        <v>0</v>
      </c>
      <c r="V502" t="s">
        <v>241</v>
      </c>
      <c r="W502">
        <v>0</v>
      </c>
      <c r="X502" s="3">
        <f t="shared" si="14"/>
        <v>14970</v>
      </c>
      <c r="Y502" s="3">
        <f t="shared" si="15"/>
        <v>5067.0006899999998</v>
      </c>
    </row>
    <row r="503" spans="1:25" x14ac:dyDescent="0.2">
      <c r="A503">
        <v>500</v>
      </c>
      <c r="B503">
        <v>35079</v>
      </c>
      <c r="C503">
        <v>1</v>
      </c>
      <c r="D503">
        <v>11314</v>
      </c>
      <c r="E503">
        <v>1</v>
      </c>
      <c r="F503">
        <v>1423</v>
      </c>
      <c r="G503">
        <v>12.577299999999999</v>
      </c>
      <c r="H503">
        <v>0.125773</v>
      </c>
      <c r="I503">
        <v>30.4</v>
      </c>
      <c r="J503">
        <v>60</v>
      </c>
      <c r="K503">
        <v>5207</v>
      </c>
      <c r="L503" t="s">
        <v>158</v>
      </c>
      <c r="M503" t="s">
        <v>159</v>
      </c>
      <c r="N503" t="s">
        <v>160</v>
      </c>
      <c r="O503" t="s">
        <v>161</v>
      </c>
      <c r="P503" t="s">
        <v>162</v>
      </c>
      <c r="Q503" t="s">
        <v>163</v>
      </c>
      <c r="R503" t="s">
        <v>164</v>
      </c>
      <c r="S503" t="s">
        <v>14</v>
      </c>
      <c r="T503">
        <v>0</v>
      </c>
      <c r="U503">
        <v>0</v>
      </c>
      <c r="V503" t="s">
        <v>241</v>
      </c>
      <c r="W503">
        <v>0</v>
      </c>
      <c r="X503" s="3">
        <f t="shared" si="14"/>
        <v>11314</v>
      </c>
      <c r="Y503" s="3">
        <f t="shared" si="15"/>
        <v>1422.9957219999999</v>
      </c>
    </row>
    <row r="504" spans="1:25" x14ac:dyDescent="0.2">
      <c r="A504">
        <v>501</v>
      </c>
      <c r="B504">
        <v>35081</v>
      </c>
      <c r="C504">
        <v>1</v>
      </c>
      <c r="D504">
        <v>28183</v>
      </c>
      <c r="E504">
        <v>1</v>
      </c>
      <c r="F504">
        <v>1357</v>
      </c>
      <c r="G504">
        <v>4.8149600000000001</v>
      </c>
      <c r="H504">
        <v>4.8149600000000001E-2</v>
      </c>
      <c r="I504">
        <v>30.9</v>
      </c>
      <c r="J504">
        <v>60</v>
      </c>
      <c r="K504">
        <v>5207</v>
      </c>
      <c r="L504" t="s">
        <v>158</v>
      </c>
      <c r="M504" t="s">
        <v>159</v>
      </c>
      <c r="N504" t="s">
        <v>160</v>
      </c>
      <c r="O504" t="s">
        <v>161</v>
      </c>
      <c r="P504" t="s">
        <v>162</v>
      </c>
      <c r="Q504" t="s">
        <v>163</v>
      </c>
      <c r="R504" t="s">
        <v>164</v>
      </c>
      <c r="S504" t="s">
        <v>14</v>
      </c>
      <c r="T504">
        <v>0</v>
      </c>
      <c r="U504">
        <v>0</v>
      </c>
      <c r="V504" t="s">
        <v>241</v>
      </c>
      <c r="W504">
        <v>0</v>
      </c>
      <c r="X504" s="3">
        <f t="shared" si="14"/>
        <v>28183</v>
      </c>
      <c r="Y504" s="3">
        <f t="shared" si="15"/>
        <v>1357.0001768</v>
      </c>
    </row>
    <row r="505" spans="1:25" x14ac:dyDescent="0.2">
      <c r="A505">
        <v>502</v>
      </c>
      <c r="B505">
        <v>35085</v>
      </c>
      <c r="C505">
        <v>1</v>
      </c>
      <c r="D505">
        <v>34907</v>
      </c>
      <c r="E505">
        <v>2</v>
      </c>
      <c r="F505">
        <v>5440</v>
      </c>
      <c r="G505">
        <v>15.584300000000001</v>
      </c>
      <c r="H505">
        <v>0.15584300000000001</v>
      </c>
      <c r="I505">
        <v>32.6</v>
      </c>
      <c r="J505">
        <v>60</v>
      </c>
      <c r="K505">
        <v>5207</v>
      </c>
      <c r="L505" t="s">
        <v>158</v>
      </c>
      <c r="M505" t="s">
        <v>159</v>
      </c>
      <c r="N505" t="s">
        <v>160</v>
      </c>
      <c r="O505" t="s">
        <v>161</v>
      </c>
      <c r="P505" t="s">
        <v>162</v>
      </c>
      <c r="Q505" t="s">
        <v>163</v>
      </c>
      <c r="R505" t="s">
        <v>164</v>
      </c>
      <c r="S505" t="s">
        <v>14</v>
      </c>
      <c r="T505">
        <v>0</v>
      </c>
      <c r="U505">
        <v>0</v>
      </c>
      <c r="V505" t="s">
        <v>241</v>
      </c>
      <c r="W505">
        <v>0</v>
      </c>
      <c r="X505" s="3">
        <f t="shared" si="14"/>
        <v>34907</v>
      </c>
      <c r="Y505" s="3">
        <f t="shared" si="15"/>
        <v>5440.0116010000002</v>
      </c>
    </row>
    <row r="506" spans="1:25" x14ac:dyDescent="0.2">
      <c r="A506">
        <v>503</v>
      </c>
      <c r="B506">
        <v>35086</v>
      </c>
      <c r="C506">
        <v>1</v>
      </c>
      <c r="D506">
        <v>10451</v>
      </c>
      <c r="E506">
        <v>1</v>
      </c>
      <c r="F506">
        <v>2618</v>
      </c>
      <c r="G506">
        <v>25.0502</v>
      </c>
      <c r="H506">
        <v>0.250502</v>
      </c>
      <c r="I506">
        <v>15.8</v>
      </c>
      <c r="J506">
        <v>60</v>
      </c>
      <c r="K506">
        <v>5207</v>
      </c>
      <c r="L506" t="s">
        <v>158</v>
      </c>
      <c r="M506" t="s">
        <v>159</v>
      </c>
      <c r="N506" t="s">
        <v>160</v>
      </c>
      <c r="O506" t="s">
        <v>161</v>
      </c>
      <c r="P506" t="s">
        <v>162</v>
      </c>
      <c r="Q506" t="s">
        <v>163</v>
      </c>
      <c r="R506" t="s">
        <v>164</v>
      </c>
      <c r="S506" t="s">
        <v>14</v>
      </c>
      <c r="T506">
        <v>0</v>
      </c>
      <c r="U506">
        <v>0</v>
      </c>
      <c r="V506" t="s">
        <v>241</v>
      </c>
      <c r="W506">
        <v>0</v>
      </c>
      <c r="X506" s="3">
        <f t="shared" si="14"/>
        <v>10451</v>
      </c>
      <c r="Y506" s="3">
        <f t="shared" si="15"/>
        <v>2617.9964020000002</v>
      </c>
    </row>
    <row r="507" spans="1:25" x14ac:dyDescent="0.2">
      <c r="A507">
        <v>504</v>
      </c>
      <c r="B507">
        <v>35088</v>
      </c>
      <c r="C507">
        <v>1</v>
      </c>
      <c r="D507">
        <v>20783</v>
      </c>
      <c r="E507">
        <v>1</v>
      </c>
      <c r="F507">
        <v>595</v>
      </c>
      <c r="G507">
        <v>2.8629199999999999</v>
      </c>
      <c r="H507">
        <v>2.86292E-2</v>
      </c>
      <c r="I507">
        <v>34</v>
      </c>
      <c r="J507">
        <v>60</v>
      </c>
      <c r="K507">
        <v>5207</v>
      </c>
      <c r="L507" t="s">
        <v>158</v>
      </c>
      <c r="M507" t="s">
        <v>159</v>
      </c>
      <c r="N507" t="s">
        <v>160</v>
      </c>
      <c r="O507" t="s">
        <v>161</v>
      </c>
      <c r="P507" t="s">
        <v>162</v>
      </c>
      <c r="Q507" t="s">
        <v>163</v>
      </c>
      <c r="R507" t="s">
        <v>164</v>
      </c>
      <c r="S507" t="s">
        <v>14</v>
      </c>
      <c r="T507">
        <v>0</v>
      </c>
      <c r="U507">
        <v>0</v>
      </c>
      <c r="V507" t="s">
        <v>241</v>
      </c>
      <c r="W507">
        <v>0</v>
      </c>
      <c r="X507" s="3">
        <f t="shared" si="14"/>
        <v>20783</v>
      </c>
      <c r="Y507" s="3">
        <f t="shared" si="15"/>
        <v>595.00066360000005</v>
      </c>
    </row>
    <row r="508" spans="1:25" x14ac:dyDescent="0.2">
      <c r="A508">
        <v>505</v>
      </c>
      <c r="B508">
        <v>35091</v>
      </c>
      <c r="C508">
        <v>1</v>
      </c>
      <c r="D508">
        <v>35986</v>
      </c>
      <c r="E508">
        <v>1</v>
      </c>
      <c r="F508">
        <v>5880</v>
      </c>
      <c r="G508">
        <v>16.339700000000001</v>
      </c>
      <c r="H508">
        <v>0.16339699999999999</v>
      </c>
      <c r="I508">
        <v>16</v>
      </c>
      <c r="J508">
        <v>60</v>
      </c>
      <c r="K508">
        <v>5207</v>
      </c>
      <c r="L508" t="s">
        <v>158</v>
      </c>
      <c r="M508" t="s">
        <v>159</v>
      </c>
      <c r="N508" t="s">
        <v>160</v>
      </c>
      <c r="O508" t="s">
        <v>161</v>
      </c>
      <c r="P508" t="s">
        <v>162</v>
      </c>
      <c r="Q508" t="s">
        <v>163</v>
      </c>
      <c r="R508" t="s">
        <v>164</v>
      </c>
      <c r="S508" t="s">
        <v>14</v>
      </c>
      <c r="T508">
        <v>0</v>
      </c>
      <c r="U508">
        <v>0</v>
      </c>
      <c r="V508" t="s">
        <v>241</v>
      </c>
      <c r="W508">
        <v>0</v>
      </c>
      <c r="X508" s="3">
        <f t="shared" si="14"/>
        <v>35986</v>
      </c>
      <c r="Y508" s="3">
        <f t="shared" si="15"/>
        <v>5880.0044419999995</v>
      </c>
    </row>
    <row r="509" spans="1:25" x14ac:dyDescent="0.2">
      <c r="A509">
        <v>506</v>
      </c>
      <c r="B509">
        <v>35095</v>
      </c>
      <c r="C509">
        <v>1</v>
      </c>
      <c r="D509">
        <v>44906</v>
      </c>
      <c r="E509">
        <v>1</v>
      </c>
      <c r="F509">
        <v>6290</v>
      </c>
      <c r="G509">
        <v>14.007</v>
      </c>
      <c r="H509">
        <v>0.14007</v>
      </c>
      <c r="I509">
        <v>31.4</v>
      </c>
      <c r="J509">
        <v>60</v>
      </c>
      <c r="K509">
        <v>5207</v>
      </c>
      <c r="L509" t="s">
        <v>158</v>
      </c>
      <c r="M509" t="s">
        <v>159</v>
      </c>
      <c r="N509" t="s">
        <v>160</v>
      </c>
      <c r="O509" t="s">
        <v>161</v>
      </c>
      <c r="P509" t="s">
        <v>162</v>
      </c>
      <c r="Q509" t="s">
        <v>163</v>
      </c>
      <c r="R509" t="s">
        <v>164</v>
      </c>
      <c r="S509" t="s">
        <v>14</v>
      </c>
      <c r="T509">
        <v>0</v>
      </c>
      <c r="U509">
        <v>0</v>
      </c>
      <c r="V509" t="s">
        <v>241</v>
      </c>
      <c r="W509">
        <v>0</v>
      </c>
      <c r="X509" s="3">
        <f t="shared" si="14"/>
        <v>44906</v>
      </c>
      <c r="Y509" s="3">
        <f t="shared" si="15"/>
        <v>6289.9834199999996</v>
      </c>
    </row>
    <row r="510" spans="1:25" x14ac:dyDescent="0.2">
      <c r="A510">
        <v>507</v>
      </c>
      <c r="B510">
        <v>35097</v>
      </c>
      <c r="C510">
        <v>1</v>
      </c>
      <c r="D510">
        <v>30436</v>
      </c>
      <c r="E510">
        <v>2</v>
      </c>
      <c r="F510">
        <v>5399</v>
      </c>
      <c r="G510">
        <v>17.738900000000001</v>
      </c>
      <c r="H510">
        <v>0.19792399999999999</v>
      </c>
      <c r="I510">
        <v>31.2</v>
      </c>
      <c r="J510">
        <v>60</v>
      </c>
      <c r="K510">
        <v>5207</v>
      </c>
      <c r="L510" t="s">
        <v>158</v>
      </c>
      <c r="M510" t="s">
        <v>159</v>
      </c>
      <c r="N510" t="s">
        <v>160</v>
      </c>
      <c r="O510" t="s">
        <v>161</v>
      </c>
      <c r="P510" t="s">
        <v>162</v>
      </c>
      <c r="Q510" t="s">
        <v>163</v>
      </c>
      <c r="R510" t="s">
        <v>164</v>
      </c>
      <c r="S510" t="s">
        <v>14</v>
      </c>
      <c r="T510">
        <v>0</v>
      </c>
      <c r="U510">
        <v>0</v>
      </c>
      <c r="V510" t="s">
        <v>241</v>
      </c>
      <c r="W510">
        <v>0</v>
      </c>
      <c r="X510" s="3">
        <f t="shared" si="14"/>
        <v>30436</v>
      </c>
      <c r="Y510" s="3">
        <f t="shared" si="15"/>
        <v>6024.0148639999998</v>
      </c>
    </row>
    <row r="511" spans="1:25" x14ac:dyDescent="0.2">
      <c r="A511">
        <v>508</v>
      </c>
      <c r="B511">
        <v>35112</v>
      </c>
      <c r="C511">
        <v>1</v>
      </c>
      <c r="D511">
        <v>18431</v>
      </c>
      <c r="E511">
        <v>1</v>
      </c>
      <c r="F511">
        <v>391</v>
      </c>
      <c r="G511">
        <v>2.1214300000000001</v>
      </c>
      <c r="H511">
        <v>2.1214299999999998E-2</v>
      </c>
      <c r="I511">
        <v>34.200000000000003</v>
      </c>
      <c r="J511">
        <v>60</v>
      </c>
      <c r="K511">
        <v>5207</v>
      </c>
      <c r="L511" t="s">
        <v>158</v>
      </c>
      <c r="M511" t="s">
        <v>159</v>
      </c>
      <c r="N511" t="s">
        <v>160</v>
      </c>
      <c r="O511" t="s">
        <v>161</v>
      </c>
      <c r="P511" t="s">
        <v>162</v>
      </c>
      <c r="Q511" t="s">
        <v>163</v>
      </c>
      <c r="R511" t="s">
        <v>164</v>
      </c>
      <c r="S511" t="s">
        <v>14</v>
      </c>
      <c r="T511">
        <v>0</v>
      </c>
      <c r="U511">
        <v>0</v>
      </c>
      <c r="V511" t="s">
        <v>241</v>
      </c>
      <c r="W511">
        <v>0</v>
      </c>
      <c r="X511" s="3">
        <f t="shared" si="14"/>
        <v>18431</v>
      </c>
      <c r="Y511" s="3">
        <f t="shared" si="15"/>
        <v>391.00076329999996</v>
      </c>
    </row>
    <row r="512" spans="1:25" x14ac:dyDescent="0.2">
      <c r="A512">
        <v>509</v>
      </c>
      <c r="B512">
        <v>35115</v>
      </c>
      <c r="C512">
        <v>1</v>
      </c>
      <c r="D512">
        <v>12989</v>
      </c>
      <c r="E512">
        <v>1</v>
      </c>
      <c r="F512">
        <v>7839</v>
      </c>
      <c r="G512">
        <v>60.351100000000002</v>
      </c>
      <c r="H512">
        <v>0.60351100000000002</v>
      </c>
      <c r="I512">
        <v>31.6</v>
      </c>
      <c r="J512">
        <v>60</v>
      </c>
      <c r="K512">
        <v>5207</v>
      </c>
      <c r="L512" t="s">
        <v>158</v>
      </c>
      <c r="M512" t="s">
        <v>159</v>
      </c>
      <c r="N512" t="s">
        <v>160</v>
      </c>
      <c r="O512" t="s">
        <v>161</v>
      </c>
      <c r="P512" t="s">
        <v>162</v>
      </c>
      <c r="Q512" t="s">
        <v>163</v>
      </c>
      <c r="R512" t="s">
        <v>164</v>
      </c>
      <c r="S512" t="s">
        <v>14</v>
      </c>
      <c r="T512">
        <v>0</v>
      </c>
      <c r="U512">
        <v>0</v>
      </c>
      <c r="V512" t="s">
        <v>241</v>
      </c>
      <c r="W512">
        <v>0</v>
      </c>
      <c r="X512" s="3">
        <f t="shared" si="14"/>
        <v>12989</v>
      </c>
      <c r="Y512" s="3">
        <f t="shared" si="15"/>
        <v>7839.004379</v>
      </c>
    </row>
    <row r="513" spans="1:25" x14ac:dyDescent="0.2">
      <c r="A513">
        <v>510</v>
      </c>
      <c r="B513">
        <v>35117</v>
      </c>
      <c r="C513">
        <v>1</v>
      </c>
      <c r="D513">
        <v>17275</v>
      </c>
      <c r="E513">
        <v>1</v>
      </c>
      <c r="F513">
        <v>1730</v>
      </c>
      <c r="G513">
        <v>10.0145</v>
      </c>
      <c r="H513">
        <v>0.100145</v>
      </c>
      <c r="I513">
        <v>18.3</v>
      </c>
      <c r="J513">
        <v>60</v>
      </c>
      <c r="K513">
        <v>5207</v>
      </c>
      <c r="L513" t="s">
        <v>158</v>
      </c>
      <c r="M513" t="s">
        <v>159</v>
      </c>
      <c r="N513" t="s">
        <v>160</v>
      </c>
      <c r="O513" t="s">
        <v>161</v>
      </c>
      <c r="P513" t="s">
        <v>162</v>
      </c>
      <c r="Q513" t="s">
        <v>163</v>
      </c>
      <c r="R513" t="s">
        <v>164</v>
      </c>
      <c r="S513" t="s">
        <v>14</v>
      </c>
      <c r="T513">
        <v>0</v>
      </c>
      <c r="U513">
        <v>0</v>
      </c>
      <c r="V513" t="s">
        <v>241</v>
      </c>
      <c r="W513">
        <v>0</v>
      </c>
      <c r="X513" s="3">
        <f t="shared" si="14"/>
        <v>17275</v>
      </c>
      <c r="Y513" s="3">
        <f t="shared" si="15"/>
        <v>1730.0048749999999</v>
      </c>
    </row>
    <row r="514" spans="1:25" x14ac:dyDescent="0.2">
      <c r="A514">
        <v>511</v>
      </c>
      <c r="B514">
        <v>35119</v>
      </c>
      <c r="C514">
        <v>1</v>
      </c>
      <c r="D514">
        <v>35861</v>
      </c>
      <c r="E514">
        <v>6</v>
      </c>
      <c r="F514">
        <v>7571</v>
      </c>
      <c r="G514">
        <v>21.112100000000002</v>
      </c>
      <c r="H514">
        <v>0.217283</v>
      </c>
      <c r="I514">
        <v>27.5</v>
      </c>
      <c r="J514">
        <v>60</v>
      </c>
      <c r="K514">
        <v>5207</v>
      </c>
      <c r="L514" t="s">
        <v>158</v>
      </c>
      <c r="M514" t="s">
        <v>159</v>
      </c>
      <c r="N514" t="s">
        <v>160</v>
      </c>
      <c r="O514" t="s">
        <v>161</v>
      </c>
      <c r="P514" t="s">
        <v>162</v>
      </c>
      <c r="Q514" t="s">
        <v>163</v>
      </c>
      <c r="R514" t="s">
        <v>164</v>
      </c>
      <c r="S514" t="s">
        <v>14</v>
      </c>
      <c r="T514">
        <v>0</v>
      </c>
      <c r="U514">
        <v>0</v>
      </c>
      <c r="V514" t="s">
        <v>241</v>
      </c>
      <c r="W514">
        <v>0.01</v>
      </c>
      <c r="X514" s="3">
        <f t="shared" si="14"/>
        <v>35861</v>
      </c>
      <c r="Y514" s="3">
        <f t="shared" si="15"/>
        <v>7791.9856630000004</v>
      </c>
    </row>
    <row r="515" spans="1:25" x14ac:dyDescent="0.2">
      <c r="A515">
        <v>512</v>
      </c>
      <c r="B515">
        <v>35122</v>
      </c>
      <c r="C515">
        <v>1</v>
      </c>
      <c r="D515">
        <v>21351</v>
      </c>
      <c r="E515">
        <v>3</v>
      </c>
      <c r="F515">
        <v>3141</v>
      </c>
      <c r="G515">
        <v>14.7113</v>
      </c>
      <c r="H515">
        <v>0.21746099999999999</v>
      </c>
      <c r="I515">
        <v>28.6</v>
      </c>
      <c r="J515">
        <v>56</v>
      </c>
      <c r="K515">
        <v>5207</v>
      </c>
      <c r="L515" t="s">
        <v>158</v>
      </c>
      <c r="M515" t="s">
        <v>159</v>
      </c>
      <c r="N515" t="s">
        <v>160</v>
      </c>
      <c r="O515" t="s">
        <v>161</v>
      </c>
      <c r="P515" t="s">
        <v>162</v>
      </c>
      <c r="Q515" t="s">
        <v>163</v>
      </c>
      <c r="R515" t="s">
        <v>164</v>
      </c>
      <c r="S515" t="s">
        <v>14</v>
      </c>
      <c r="T515">
        <v>0</v>
      </c>
      <c r="U515">
        <v>0</v>
      </c>
      <c r="V515" t="s">
        <v>241</v>
      </c>
      <c r="W515">
        <v>0</v>
      </c>
      <c r="X515" s="3">
        <f t="shared" si="14"/>
        <v>21351</v>
      </c>
      <c r="Y515" s="3">
        <f t="shared" si="15"/>
        <v>4643.0098109999999</v>
      </c>
    </row>
    <row r="516" spans="1:25" x14ac:dyDescent="0.2">
      <c r="A516">
        <v>513</v>
      </c>
      <c r="B516">
        <v>35125</v>
      </c>
      <c r="C516">
        <v>1</v>
      </c>
      <c r="D516">
        <v>6319</v>
      </c>
      <c r="E516">
        <v>1</v>
      </c>
      <c r="F516">
        <v>558</v>
      </c>
      <c r="G516">
        <v>8.8305100000000003</v>
      </c>
      <c r="H516">
        <v>8.8305099999999997E-2</v>
      </c>
      <c r="I516">
        <v>32.1</v>
      </c>
      <c r="J516">
        <v>60</v>
      </c>
      <c r="K516">
        <v>5207</v>
      </c>
      <c r="L516" t="s">
        <v>158</v>
      </c>
      <c r="M516" t="s">
        <v>159</v>
      </c>
      <c r="N516" t="s">
        <v>160</v>
      </c>
      <c r="O516" t="s">
        <v>161</v>
      </c>
      <c r="P516" t="s">
        <v>162</v>
      </c>
      <c r="Q516" t="s">
        <v>163</v>
      </c>
      <c r="R516" t="s">
        <v>164</v>
      </c>
      <c r="S516" t="s">
        <v>14</v>
      </c>
      <c r="T516">
        <v>8.8305111568286104E-2</v>
      </c>
      <c r="U516">
        <v>0.28376057050171999</v>
      </c>
      <c r="V516">
        <v>3.2134104749110599</v>
      </c>
      <c r="W516">
        <v>0</v>
      </c>
      <c r="X516" s="3">
        <f t="shared" ref="X516:X579" si="16">D516-C516+1</f>
        <v>6319</v>
      </c>
      <c r="Y516" s="3">
        <f t="shared" ref="Y516:Y579" si="17">H516*X516</f>
        <v>557.99992689999999</v>
      </c>
    </row>
    <row r="517" spans="1:25" x14ac:dyDescent="0.2">
      <c r="A517">
        <v>514</v>
      </c>
      <c r="B517">
        <v>35129</v>
      </c>
      <c r="C517">
        <v>1</v>
      </c>
      <c r="D517">
        <v>23595</v>
      </c>
      <c r="E517">
        <v>2</v>
      </c>
      <c r="F517">
        <v>5154</v>
      </c>
      <c r="G517">
        <v>21.843599999999999</v>
      </c>
      <c r="H517">
        <v>0.21843599999999999</v>
      </c>
      <c r="I517">
        <v>28.7</v>
      </c>
      <c r="J517">
        <v>60</v>
      </c>
      <c r="K517">
        <v>5207</v>
      </c>
      <c r="L517" t="s">
        <v>158</v>
      </c>
      <c r="M517" t="s">
        <v>159</v>
      </c>
      <c r="N517" t="s">
        <v>160</v>
      </c>
      <c r="O517" t="s">
        <v>161</v>
      </c>
      <c r="P517" t="s">
        <v>162</v>
      </c>
      <c r="Q517" t="s">
        <v>163</v>
      </c>
      <c r="R517" t="s">
        <v>164</v>
      </c>
      <c r="S517" t="s">
        <v>14</v>
      </c>
      <c r="T517">
        <v>0</v>
      </c>
      <c r="U517">
        <v>0</v>
      </c>
      <c r="V517" t="s">
        <v>241</v>
      </c>
      <c r="W517">
        <v>0</v>
      </c>
      <c r="X517" s="3">
        <f t="shared" si="16"/>
        <v>23595</v>
      </c>
      <c r="Y517" s="3">
        <f t="shared" si="17"/>
        <v>5153.9974199999997</v>
      </c>
    </row>
    <row r="518" spans="1:25" x14ac:dyDescent="0.2">
      <c r="A518">
        <v>515</v>
      </c>
      <c r="B518">
        <v>35130</v>
      </c>
      <c r="C518">
        <v>1</v>
      </c>
      <c r="D518">
        <v>7550</v>
      </c>
      <c r="E518">
        <v>2</v>
      </c>
      <c r="F518">
        <v>4974</v>
      </c>
      <c r="G518">
        <v>65.880799999999994</v>
      </c>
      <c r="H518">
        <v>0.72370900000000005</v>
      </c>
      <c r="I518">
        <v>27.2</v>
      </c>
      <c r="J518">
        <v>52.5</v>
      </c>
      <c r="K518">
        <v>5207</v>
      </c>
      <c r="L518" t="s">
        <v>158</v>
      </c>
      <c r="M518" t="s">
        <v>159</v>
      </c>
      <c r="N518" t="s">
        <v>160</v>
      </c>
      <c r="O518" t="s">
        <v>161</v>
      </c>
      <c r="P518" t="s">
        <v>162</v>
      </c>
      <c r="Q518" t="s">
        <v>163</v>
      </c>
      <c r="R518" t="s">
        <v>164</v>
      </c>
      <c r="S518" t="s">
        <v>14</v>
      </c>
      <c r="T518">
        <v>0</v>
      </c>
      <c r="U518">
        <v>0</v>
      </c>
      <c r="V518" t="s">
        <v>241</v>
      </c>
      <c r="W518">
        <v>0</v>
      </c>
      <c r="X518" s="3">
        <f t="shared" si="16"/>
        <v>7550</v>
      </c>
      <c r="Y518" s="3">
        <f t="shared" si="17"/>
        <v>5464.0029500000001</v>
      </c>
    </row>
    <row r="519" spans="1:25" x14ac:dyDescent="0.2">
      <c r="A519">
        <v>516</v>
      </c>
      <c r="B519">
        <v>35132</v>
      </c>
      <c r="C519">
        <v>1</v>
      </c>
      <c r="D519">
        <v>175604</v>
      </c>
      <c r="E519">
        <v>14</v>
      </c>
      <c r="F519">
        <v>25467</v>
      </c>
      <c r="G519">
        <v>14.5025</v>
      </c>
      <c r="H519">
        <v>0.16023000000000001</v>
      </c>
      <c r="I519">
        <v>27.5</v>
      </c>
      <c r="J519">
        <v>60</v>
      </c>
      <c r="K519">
        <v>5207</v>
      </c>
      <c r="L519" t="s">
        <v>158</v>
      </c>
      <c r="M519" t="s">
        <v>159</v>
      </c>
      <c r="N519" t="s">
        <v>160</v>
      </c>
      <c r="O519" t="s">
        <v>161</v>
      </c>
      <c r="P519" t="s">
        <v>162</v>
      </c>
      <c r="Q519" t="s">
        <v>163</v>
      </c>
      <c r="R519" t="s">
        <v>164</v>
      </c>
      <c r="S519" t="s">
        <v>14</v>
      </c>
      <c r="T519">
        <v>0</v>
      </c>
      <c r="U519">
        <v>0</v>
      </c>
      <c r="V519" t="s">
        <v>241</v>
      </c>
      <c r="W519">
        <v>0.02</v>
      </c>
      <c r="X519" s="3">
        <f t="shared" si="16"/>
        <v>175604</v>
      </c>
      <c r="Y519" s="3">
        <f t="shared" si="17"/>
        <v>28137.028920000001</v>
      </c>
    </row>
    <row r="520" spans="1:25" x14ac:dyDescent="0.2">
      <c r="A520">
        <v>517</v>
      </c>
      <c r="B520">
        <v>35134</v>
      </c>
      <c r="C520">
        <v>1</v>
      </c>
      <c r="D520">
        <v>7692</v>
      </c>
      <c r="E520">
        <v>1</v>
      </c>
      <c r="F520">
        <v>259</v>
      </c>
      <c r="G520">
        <v>3.36713</v>
      </c>
      <c r="H520">
        <v>3.3671300000000001E-2</v>
      </c>
      <c r="I520">
        <v>10.5</v>
      </c>
      <c r="J520">
        <v>49</v>
      </c>
      <c r="K520">
        <v>5207</v>
      </c>
      <c r="L520" t="s">
        <v>158</v>
      </c>
      <c r="M520" t="s">
        <v>159</v>
      </c>
      <c r="N520" t="s">
        <v>160</v>
      </c>
      <c r="O520" t="s">
        <v>161</v>
      </c>
      <c r="P520" t="s">
        <v>162</v>
      </c>
      <c r="Q520" t="s">
        <v>163</v>
      </c>
      <c r="R520" t="s">
        <v>164</v>
      </c>
      <c r="S520" t="s">
        <v>14</v>
      </c>
      <c r="T520">
        <v>0</v>
      </c>
      <c r="U520">
        <v>0</v>
      </c>
      <c r="V520" t="s">
        <v>241</v>
      </c>
      <c r="W520">
        <v>0</v>
      </c>
      <c r="X520" s="3">
        <f t="shared" si="16"/>
        <v>7692</v>
      </c>
      <c r="Y520" s="3">
        <f t="shared" si="17"/>
        <v>258.99963960000002</v>
      </c>
    </row>
    <row r="521" spans="1:25" x14ac:dyDescent="0.2">
      <c r="A521">
        <v>518</v>
      </c>
      <c r="B521">
        <v>35136</v>
      </c>
      <c r="C521">
        <v>1</v>
      </c>
      <c r="D521">
        <v>4424</v>
      </c>
      <c r="E521">
        <v>1</v>
      </c>
      <c r="F521">
        <v>579</v>
      </c>
      <c r="G521">
        <v>13.0877</v>
      </c>
      <c r="H521">
        <v>0.13087699999999999</v>
      </c>
      <c r="I521">
        <v>25</v>
      </c>
      <c r="J521">
        <v>44</v>
      </c>
      <c r="K521">
        <v>5207</v>
      </c>
      <c r="L521" t="s">
        <v>158</v>
      </c>
      <c r="M521" t="s">
        <v>159</v>
      </c>
      <c r="N521" t="s">
        <v>160</v>
      </c>
      <c r="O521" t="s">
        <v>161</v>
      </c>
      <c r="P521" t="s">
        <v>162</v>
      </c>
      <c r="Q521" t="s">
        <v>163</v>
      </c>
      <c r="R521" t="s">
        <v>164</v>
      </c>
      <c r="S521" t="s">
        <v>14</v>
      </c>
      <c r="T521">
        <v>0.13087703435804701</v>
      </c>
      <c r="U521">
        <v>0.33730394850266598</v>
      </c>
      <c r="V521">
        <v>2.57725849425871</v>
      </c>
      <c r="W521">
        <v>0</v>
      </c>
      <c r="X521" s="3">
        <f t="shared" si="16"/>
        <v>4424</v>
      </c>
      <c r="Y521" s="3">
        <f t="shared" si="17"/>
        <v>578.99984799999993</v>
      </c>
    </row>
    <row r="522" spans="1:25" x14ac:dyDescent="0.2">
      <c r="A522">
        <v>519</v>
      </c>
      <c r="B522">
        <v>35137</v>
      </c>
      <c r="C522">
        <v>1</v>
      </c>
      <c r="D522">
        <v>32706</v>
      </c>
      <c r="E522">
        <v>1</v>
      </c>
      <c r="F522">
        <v>763</v>
      </c>
      <c r="G522">
        <v>2.33291</v>
      </c>
      <c r="H522">
        <v>2.3329099999999998E-2</v>
      </c>
      <c r="I522">
        <v>23.2</v>
      </c>
      <c r="J522">
        <v>60</v>
      </c>
      <c r="K522">
        <v>5207</v>
      </c>
      <c r="L522" t="s">
        <v>158</v>
      </c>
      <c r="M522" t="s">
        <v>159</v>
      </c>
      <c r="N522" t="s">
        <v>160</v>
      </c>
      <c r="O522" t="s">
        <v>161</v>
      </c>
      <c r="P522" t="s">
        <v>162</v>
      </c>
      <c r="Q522" t="s">
        <v>163</v>
      </c>
      <c r="R522" t="s">
        <v>164</v>
      </c>
      <c r="S522" t="s">
        <v>14</v>
      </c>
      <c r="T522">
        <v>0</v>
      </c>
      <c r="U522">
        <v>0</v>
      </c>
      <c r="V522" t="s">
        <v>241</v>
      </c>
      <c r="W522">
        <v>0</v>
      </c>
      <c r="X522" s="3">
        <f t="shared" si="16"/>
        <v>32706</v>
      </c>
      <c r="Y522" s="3">
        <f t="shared" si="17"/>
        <v>763.00154459999999</v>
      </c>
    </row>
    <row r="523" spans="1:25" x14ac:dyDescent="0.2">
      <c r="A523">
        <v>520</v>
      </c>
      <c r="B523">
        <v>35138</v>
      </c>
      <c r="C523">
        <v>1</v>
      </c>
      <c r="D523">
        <v>40309</v>
      </c>
      <c r="E523">
        <v>5</v>
      </c>
      <c r="F523">
        <v>10536</v>
      </c>
      <c r="G523">
        <v>26.138100000000001</v>
      </c>
      <c r="H523">
        <v>0.28398099999999998</v>
      </c>
      <c r="I523">
        <v>28.6</v>
      </c>
      <c r="J523">
        <v>60</v>
      </c>
      <c r="K523">
        <v>5207</v>
      </c>
      <c r="L523" t="s">
        <v>158</v>
      </c>
      <c r="M523" t="s">
        <v>159</v>
      </c>
      <c r="N523" t="s">
        <v>160</v>
      </c>
      <c r="O523" t="s">
        <v>161</v>
      </c>
      <c r="P523" t="s">
        <v>162</v>
      </c>
      <c r="Q523" t="s">
        <v>163</v>
      </c>
      <c r="R523" t="s">
        <v>164</v>
      </c>
      <c r="S523" t="s">
        <v>14</v>
      </c>
      <c r="T523">
        <v>0</v>
      </c>
      <c r="U523">
        <v>0</v>
      </c>
      <c r="V523" t="s">
        <v>241</v>
      </c>
      <c r="W523">
        <v>0.01</v>
      </c>
      <c r="X523" s="3">
        <f t="shared" si="16"/>
        <v>40309</v>
      </c>
      <c r="Y523" s="3">
        <f t="shared" si="17"/>
        <v>11446.990129</v>
      </c>
    </row>
    <row r="524" spans="1:25" x14ac:dyDescent="0.2">
      <c r="A524">
        <v>521</v>
      </c>
      <c r="B524">
        <v>35141</v>
      </c>
      <c r="C524">
        <v>1</v>
      </c>
      <c r="D524">
        <v>15098</v>
      </c>
      <c r="E524">
        <v>2</v>
      </c>
      <c r="F524">
        <v>7306</v>
      </c>
      <c r="G524">
        <v>48.390500000000003</v>
      </c>
      <c r="H524">
        <v>0.51092899999999997</v>
      </c>
      <c r="I524">
        <v>28.5</v>
      </c>
      <c r="J524">
        <v>60</v>
      </c>
      <c r="K524">
        <v>5207</v>
      </c>
      <c r="L524" t="s">
        <v>158</v>
      </c>
      <c r="M524" t="s">
        <v>159</v>
      </c>
      <c r="N524" t="s">
        <v>160</v>
      </c>
      <c r="O524" t="s">
        <v>161</v>
      </c>
      <c r="P524" t="s">
        <v>162</v>
      </c>
      <c r="Q524" t="s">
        <v>163</v>
      </c>
      <c r="R524" t="s">
        <v>164</v>
      </c>
      <c r="S524" t="s">
        <v>14</v>
      </c>
      <c r="T524">
        <v>0</v>
      </c>
      <c r="U524">
        <v>0</v>
      </c>
      <c r="V524" t="s">
        <v>241</v>
      </c>
      <c r="W524">
        <v>0</v>
      </c>
      <c r="X524" s="3">
        <f t="shared" si="16"/>
        <v>15098</v>
      </c>
      <c r="Y524" s="3">
        <f t="shared" si="17"/>
        <v>7714.0060419999991</v>
      </c>
    </row>
    <row r="525" spans="1:25" x14ac:dyDescent="0.2">
      <c r="A525">
        <v>522</v>
      </c>
      <c r="B525">
        <v>35142</v>
      </c>
      <c r="C525">
        <v>1</v>
      </c>
      <c r="D525">
        <v>18577</v>
      </c>
      <c r="E525">
        <v>1</v>
      </c>
      <c r="F525">
        <v>3268</v>
      </c>
      <c r="G525">
        <v>17.5916</v>
      </c>
      <c r="H525">
        <v>0.17591599999999999</v>
      </c>
      <c r="I525">
        <v>23.9</v>
      </c>
      <c r="J525">
        <v>60</v>
      </c>
      <c r="K525">
        <v>5207</v>
      </c>
      <c r="L525" t="s">
        <v>158</v>
      </c>
      <c r="M525" t="s">
        <v>159</v>
      </c>
      <c r="N525" t="s">
        <v>160</v>
      </c>
      <c r="O525" t="s">
        <v>161</v>
      </c>
      <c r="P525" t="s">
        <v>162</v>
      </c>
      <c r="Q525" t="s">
        <v>163</v>
      </c>
      <c r="R525" t="s">
        <v>164</v>
      </c>
      <c r="S525" t="s">
        <v>14</v>
      </c>
      <c r="T525">
        <v>0</v>
      </c>
      <c r="U525">
        <v>0</v>
      </c>
      <c r="V525" t="s">
        <v>241</v>
      </c>
      <c r="W525">
        <v>0</v>
      </c>
      <c r="X525" s="3">
        <f t="shared" si="16"/>
        <v>18577</v>
      </c>
      <c r="Y525" s="3">
        <f t="shared" si="17"/>
        <v>3267.991532</v>
      </c>
    </row>
    <row r="526" spans="1:25" x14ac:dyDescent="0.2">
      <c r="A526">
        <v>523</v>
      </c>
      <c r="B526">
        <v>35144</v>
      </c>
      <c r="C526">
        <v>1</v>
      </c>
      <c r="D526">
        <v>12492</v>
      </c>
      <c r="E526">
        <v>1</v>
      </c>
      <c r="F526">
        <v>1981</v>
      </c>
      <c r="G526">
        <v>15.8581</v>
      </c>
      <c r="H526">
        <v>0.158581</v>
      </c>
      <c r="I526">
        <v>30.7</v>
      </c>
      <c r="J526">
        <v>60</v>
      </c>
      <c r="K526">
        <v>5207</v>
      </c>
      <c r="L526" t="s">
        <v>158</v>
      </c>
      <c r="M526" t="s">
        <v>159</v>
      </c>
      <c r="N526" t="s">
        <v>160</v>
      </c>
      <c r="O526" t="s">
        <v>161</v>
      </c>
      <c r="P526" t="s">
        <v>162</v>
      </c>
      <c r="Q526" t="s">
        <v>163</v>
      </c>
      <c r="R526" t="s">
        <v>164</v>
      </c>
      <c r="S526" t="s">
        <v>14</v>
      </c>
      <c r="T526">
        <v>0</v>
      </c>
      <c r="U526">
        <v>0</v>
      </c>
      <c r="V526" t="s">
        <v>241</v>
      </c>
      <c r="W526">
        <v>0</v>
      </c>
      <c r="X526" s="3">
        <f t="shared" si="16"/>
        <v>12492</v>
      </c>
      <c r="Y526" s="3">
        <f t="shared" si="17"/>
        <v>1980.9938520000001</v>
      </c>
    </row>
    <row r="527" spans="1:25" x14ac:dyDescent="0.2">
      <c r="A527">
        <v>524</v>
      </c>
      <c r="B527">
        <v>35145</v>
      </c>
      <c r="C527">
        <v>1</v>
      </c>
      <c r="D527">
        <v>15135</v>
      </c>
      <c r="E527">
        <v>1</v>
      </c>
      <c r="F527">
        <v>557</v>
      </c>
      <c r="G527">
        <v>3.6802100000000002</v>
      </c>
      <c r="H527">
        <v>3.6802099999999997E-2</v>
      </c>
      <c r="I527">
        <v>32.1</v>
      </c>
      <c r="J527">
        <v>60</v>
      </c>
      <c r="K527">
        <v>5207</v>
      </c>
      <c r="L527" t="s">
        <v>158</v>
      </c>
      <c r="M527" t="s">
        <v>159</v>
      </c>
      <c r="N527" t="s">
        <v>160</v>
      </c>
      <c r="O527" t="s">
        <v>161</v>
      </c>
      <c r="P527" t="s">
        <v>162</v>
      </c>
      <c r="Q527" t="s">
        <v>163</v>
      </c>
      <c r="R527" t="s">
        <v>164</v>
      </c>
      <c r="S527" t="s">
        <v>14</v>
      </c>
      <c r="T527">
        <v>0</v>
      </c>
      <c r="U527">
        <v>0</v>
      </c>
      <c r="V527" t="s">
        <v>241</v>
      </c>
      <c r="W527">
        <v>0</v>
      </c>
      <c r="X527" s="3">
        <f t="shared" si="16"/>
        <v>15135</v>
      </c>
      <c r="Y527" s="3">
        <f t="shared" si="17"/>
        <v>556.99978349999992</v>
      </c>
    </row>
    <row r="528" spans="1:25" x14ac:dyDescent="0.2">
      <c r="A528">
        <v>525</v>
      </c>
      <c r="B528">
        <v>35146</v>
      </c>
      <c r="C528">
        <v>1</v>
      </c>
      <c r="D528">
        <v>40446</v>
      </c>
      <c r="E528">
        <v>1</v>
      </c>
      <c r="F528">
        <v>3754</v>
      </c>
      <c r="G528">
        <v>9.2815100000000008</v>
      </c>
      <c r="H528">
        <v>9.2815099999999998E-2</v>
      </c>
      <c r="I528">
        <v>23.2</v>
      </c>
      <c r="J528">
        <v>60</v>
      </c>
      <c r="K528">
        <v>5207</v>
      </c>
      <c r="L528" t="s">
        <v>158</v>
      </c>
      <c r="M528" t="s">
        <v>159</v>
      </c>
      <c r="N528" t="s">
        <v>160</v>
      </c>
      <c r="O528" t="s">
        <v>161</v>
      </c>
      <c r="P528" t="s">
        <v>162</v>
      </c>
      <c r="Q528" t="s">
        <v>163</v>
      </c>
      <c r="R528" t="s">
        <v>164</v>
      </c>
      <c r="S528" t="s">
        <v>14</v>
      </c>
      <c r="T528">
        <v>0</v>
      </c>
      <c r="U528">
        <v>0</v>
      </c>
      <c r="V528" t="s">
        <v>241</v>
      </c>
      <c r="W528">
        <v>0</v>
      </c>
      <c r="X528" s="3">
        <f t="shared" si="16"/>
        <v>40446</v>
      </c>
      <c r="Y528" s="3">
        <f t="shared" si="17"/>
        <v>3753.9995346000001</v>
      </c>
    </row>
    <row r="529" spans="1:25" x14ac:dyDescent="0.2">
      <c r="A529">
        <v>526</v>
      </c>
      <c r="B529">
        <v>35152</v>
      </c>
      <c r="C529">
        <v>1</v>
      </c>
      <c r="D529">
        <v>38515</v>
      </c>
      <c r="E529">
        <v>1</v>
      </c>
      <c r="F529">
        <v>2997</v>
      </c>
      <c r="G529">
        <v>7.7813800000000004</v>
      </c>
      <c r="H529">
        <v>7.7813800000000002E-2</v>
      </c>
      <c r="I529">
        <v>27.9</v>
      </c>
      <c r="J529">
        <v>60</v>
      </c>
      <c r="K529">
        <v>5207</v>
      </c>
      <c r="L529" t="s">
        <v>158</v>
      </c>
      <c r="M529" t="s">
        <v>159</v>
      </c>
      <c r="N529" t="s">
        <v>160</v>
      </c>
      <c r="O529" t="s">
        <v>161</v>
      </c>
      <c r="P529" t="s">
        <v>162</v>
      </c>
      <c r="Q529" t="s">
        <v>163</v>
      </c>
      <c r="R529" t="s">
        <v>164</v>
      </c>
      <c r="S529" t="s">
        <v>14</v>
      </c>
      <c r="T529">
        <v>0</v>
      </c>
      <c r="U529">
        <v>0</v>
      </c>
      <c r="V529" t="s">
        <v>241</v>
      </c>
      <c r="W529">
        <v>0</v>
      </c>
      <c r="X529" s="3">
        <f t="shared" si="16"/>
        <v>38515</v>
      </c>
      <c r="Y529" s="3">
        <f t="shared" si="17"/>
        <v>2996.9985070000002</v>
      </c>
    </row>
    <row r="530" spans="1:25" x14ac:dyDescent="0.2">
      <c r="A530">
        <v>527</v>
      </c>
      <c r="B530">
        <v>35156</v>
      </c>
      <c r="C530">
        <v>1</v>
      </c>
      <c r="D530">
        <v>7398</v>
      </c>
      <c r="E530">
        <v>1</v>
      </c>
      <c r="F530">
        <v>521</v>
      </c>
      <c r="G530">
        <v>7.04244</v>
      </c>
      <c r="H530">
        <v>7.0424399999999998E-2</v>
      </c>
      <c r="I530">
        <v>35.700000000000003</v>
      </c>
      <c r="J530">
        <v>60</v>
      </c>
      <c r="K530">
        <v>5207</v>
      </c>
      <c r="L530" t="s">
        <v>158</v>
      </c>
      <c r="M530" t="s">
        <v>159</v>
      </c>
      <c r="N530" t="s">
        <v>160</v>
      </c>
      <c r="O530" t="s">
        <v>161</v>
      </c>
      <c r="P530" t="s">
        <v>162</v>
      </c>
      <c r="Q530" t="s">
        <v>163</v>
      </c>
      <c r="R530" t="s">
        <v>164</v>
      </c>
      <c r="S530" t="s">
        <v>14</v>
      </c>
      <c r="T530">
        <v>0</v>
      </c>
      <c r="U530">
        <v>0</v>
      </c>
      <c r="V530" t="s">
        <v>241</v>
      </c>
      <c r="W530">
        <v>0</v>
      </c>
      <c r="X530" s="3">
        <f t="shared" si="16"/>
        <v>7398</v>
      </c>
      <c r="Y530" s="3">
        <f t="shared" si="17"/>
        <v>520.99971119999998</v>
      </c>
    </row>
    <row r="531" spans="1:25" x14ac:dyDescent="0.2">
      <c r="A531">
        <v>528</v>
      </c>
      <c r="B531">
        <v>35157</v>
      </c>
      <c r="C531">
        <v>1</v>
      </c>
      <c r="D531">
        <v>17479</v>
      </c>
      <c r="E531">
        <v>2</v>
      </c>
      <c r="F531">
        <v>4643</v>
      </c>
      <c r="G531">
        <v>26.563300000000002</v>
      </c>
      <c r="H531">
        <v>0.34750300000000001</v>
      </c>
      <c r="I531">
        <v>34.9</v>
      </c>
      <c r="J531">
        <v>60</v>
      </c>
      <c r="K531">
        <v>5207</v>
      </c>
      <c r="L531" t="s">
        <v>158</v>
      </c>
      <c r="M531" t="s">
        <v>159</v>
      </c>
      <c r="N531" t="s">
        <v>160</v>
      </c>
      <c r="O531" t="s">
        <v>161</v>
      </c>
      <c r="P531" t="s">
        <v>162</v>
      </c>
      <c r="Q531" t="s">
        <v>163</v>
      </c>
      <c r="R531" t="s">
        <v>164</v>
      </c>
      <c r="S531" t="s">
        <v>14</v>
      </c>
      <c r="T531">
        <v>0</v>
      </c>
      <c r="U531">
        <v>0</v>
      </c>
      <c r="V531" t="s">
        <v>241</v>
      </c>
      <c r="W531">
        <v>0</v>
      </c>
      <c r="X531" s="3">
        <f t="shared" si="16"/>
        <v>17479</v>
      </c>
      <c r="Y531" s="3">
        <f t="shared" si="17"/>
        <v>6074.0049369999997</v>
      </c>
    </row>
    <row r="532" spans="1:25" x14ac:dyDescent="0.2">
      <c r="A532">
        <v>529</v>
      </c>
      <c r="B532">
        <v>35161</v>
      </c>
      <c r="C532">
        <v>1</v>
      </c>
      <c r="D532">
        <v>25511</v>
      </c>
      <c r="E532">
        <v>3</v>
      </c>
      <c r="F532">
        <v>6622</v>
      </c>
      <c r="G532">
        <v>25.9574</v>
      </c>
      <c r="H532">
        <v>0.384658</v>
      </c>
      <c r="I532">
        <v>31.5</v>
      </c>
      <c r="J532">
        <v>60</v>
      </c>
      <c r="K532">
        <v>5207</v>
      </c>
      <c r="L532" t="s">
        <v>158</v>
      </c>
      <c r="M532" t="s">
        <v>159</v>
      </c>
      <c r="N532" t="s">
        <v>160</v>
      </c>
      <c r="O532" t="s">
        <v>161</v>
      </c>
      <c r="P532" t="s">
        <v>162</v>
      </c>
      <c r="Q532" t="s">
        <v>163</v>
      </c>
      <c r="R532" t="s">
        <v>164</v>
      </c>
      <c r="S532" t="s">
        <v>14</v>
      </c>
      <c r="T532">
        <v>0</v>
      </c>
      <c r="U532">
        <v>0</v>
      </c>
      <c r="V532" t="s">
        <v>241</v>
      </c>
      <c r="W532">
        <v>0</v>
      </c>
      <c r="X532" s="3">
        <f t="shared" si="16"/>
        <v>25511</v>
      </c>
      <c r="Y532" s="3">
        <f t="shared" si="17"/>
        <v>9813.0102380000008</v>
      </c>
    </row>
    <row r="533" spans="1:25" x14ac:dyDescent="0.2">
      <c r="A533">
        <v>530</v>
      </c>
      <c r="B533">
        <v>35162</v>
      </c>
      <c r="C533">
        <v>1</v>
      </c>
      <c r="D533">
        <v>4088</v>
      </c>
      <c r="E533">
        <v>1</v>
      </c>
      <c r="F533">
        <v>225</v>
      </c>
      <c r="G533">
        <v>5.5039100000000003</v>
      </c>
      <c r="H533">
        <v>5.5039100000000001E-2</v>
      </c>
      <c r="I533">
        <v>29.4</v>
      </c>
      <c r="J533">
        <v>60</v>
      </c>
      <c r="K533">
        <v>5207</v>
      </c>
      <c r="L533" t="s">
        <v>158</v>
      </c>
      <c r="M533" t="s">
        <v>159</v>
      </c>
      <c r="N533" t="s">
        <v>160</v>
      </c>
      <c r="O533" t="s">
        <v>161</v>
      </c>
      <c r="P533" t="s">
        <v>162</v>
      </c>
      <c r="Q533" t="s">
        <v>163</v>
      </c>
      <c r="R533" t="s">
        <v>164</v>
      </c>
      <c r="S533" t="s">
        <v>14</v>
      </c>
      <c r="T533">
        <v>5.5039138943248501E-2</v>
      </c>
      <c r="U533">
        <v>0.22808454091025801</v>
      </c>
      <c r="V533">
        <v>4.1440426810717197</v>
      </c>
      <c r="W533">
        <v>0</v>
      </c>
      <c r="X533" s="3">
        <f t="shared" si="16"/>
        <v>4088</v>
      </c>
      <c r="Y533" s="3">
        <f t="shared" si="17"/>
        <v>224.99984080000002</v>
      </c>
    </row>
    <row r="534" spans="1:25" x14ac:dyDescent="0.2">
      <c r="A534">
        <v>531</v>
      </c>
      <c r="B534">
        <v>35167</v>
      </c>
      <c r="C534">
        <v>1</v>
      </c>
      <c r="D534">
        <v>21414</v>
      </c>
      <c r="E534">
        <v>1</v>
      </c>
      <c r="F534">
        <v>2366</v>
      </c>
      <c r="G534">
        <v>11.0488</v>
      </c>
      <c r="H534">
        <v>0.110488</v>
      </c>
      <c r="I534">
        <v>29.5</v>
      </c>
      <c r="J534">
        <v>60</v>
      </c>
      <c r="K534">
        <v>5207</v>
      </c>
      <c r="L534" t="s">
        <v>158</v>
      </c>
      <c r="M534" t="s">
        <v>159</v>
      </c>
      <c r="N534" t="s">
        <v>160</v>
      </c>
      <c r="O534" t="s">
        <v>161</v>
      </c>
      <c r="P534" t="s">
        <v>162</v>
      </c>
      <c r="Q534" t="s">
        <v>163</v>
      </c>
      <c r="R534" t="s">
        <v>164</v>
      </c>
      <c r="S534" t="s">
        <v>14</v>
      </c>
      <c r="T534">
        <v>0</v>
      </c>
      <c r="U534">
        <v>0</v>
      </c>
      <c r="V534" t="s">
        <v>241</v>
      </c>
      <c r="W534">
        <v>0</v>
      </c>
      <c r="X534" s="3">
        <f t="shared" si="16"/>
        <v>21414</v>
      </c>
      <c r="Y534" s="3">
        <f t="shared" si="17"/>
        <v>2365.9900320000002</v>
      </c>
    </row>
    <row r="535" spans="1:25" x14ac:dyDescent="0.2">
      <c r="A535">
        <v>532</v>
      </c>
      <c r="B535">
        <v>35168</v>
      </c>
      <c r="C535">
        <v>1</v>
      </c>
      <c r="D535">
        <v>19070</v>
      </c>
      <c r="E535">
        <v>5</v>
      </c>
      <c r="F535">
        <v>6337</v>
      </c>
      <c r="G535">
        <v>33.230200000000004</v>
      </c>
      <c r="H535">
        <v>0.40718399999999999</v>
      </c>
      <c r="I535">
        <v>22.8</v>
      </c>
      <c r="J535">
        <v>60</v>
      </c>
      <c r="K535">
        <v>5207</v>
      </c>
      <c r="L535" t="s">
        <v>158</v>
      </c>
      <c r="M535" t="s">
        <v>159</v>
      </c>
      <c r="N535" t="s">
        <v>160</v>
      </c>
      <c r="O535" t="s">
        <v>161</v>
      </c>
      <c r="P535" t="s">
        <v>162</v>
      </c>
      <c r="Q535" t="s">
        <v>163</v>
      </c>
      <c r="R535" t="s">
        <v>164</v>
      </c>
      <c r="S535" t="s">
        <v>14</v>
      </c>
      <c r="T535">
        <v>0</v>
      </c>
      <c r="U535">
        <v>0</v>
      </c>
      <c r="V535" t="s">
        <v>241</v>
      </c>
      <c r="W535">
        <v>0.01</v>
      </c>
      <c r="X535" s="3">
        <f t="shared" si="16"/>
        <v>19070</v>
      </c>
      <c r="Y535" s="3">
        <f t="shared" si="17"/>
        <v>7764.9988800000001</v>
      </c>
    </row>
    <row r="536" spans="1:25" x14ac:dyDescent="0.2">
      <c r="A536">
        <v>533</v>
      </c>
      <c r="B536">
        <v>35169</v>
      </c>
      <c r="C536">
        <v>1</v>
      </c>
      <c r="D536">
        <v>19502</v>
      </c>
      <c r="E536">
        <v>1</v>
      </c>
      <c r="F536">
        <v>548</v>
      </c>
      <c r="G536">
        <v>2.8099699999999999</v>
      </c>
      <c r="H536">
        <v>2.8099699999999998E-2</v>
      </c>
      <c r="I536">
        <v>13.1</v>
      </c>
      <c r="J536">
        <v>60</v>
      </c>
      <c r="K536">
        <v>5207</v>
      </c>
      <c r="L536" t="s">
        <v>158</v>
      </c>
      <c r="M536" t="s">
        <v>159</v>
      </c>
      <c r="N536" t="s">
        <v>160</v>
      </c>
      <c r="O536" t="s">
        <v>161</v>
      </c>
      <c r="P536" t="s">
        <v>162</v>
      </c>
      <c r="Q536" t="s">
        <v>163</v>
      </c>
      <c r="R536" t="s">
        <v>164</v>
      </c>
      <c r="S536" t="s">
        <v>14</v>
      </c>
      <c r="T536">
        <v>0</v>
      </c>
      <c r="U536">
        <v>0</v>
      </c>
      <c r="V536" t="s">
        <v>241</v>
      </c>
      <c r="W536">
        <v>0</v>
      </c>
      <c r="X536" s="3">
        <f t="shared" si="16"/>
        <v>19502</v>
      </c>
      <c r="Y536" s="3">
        <f t="shared" si="17"/>
        <v>548.0003494</v>
      </c>
    </row>
    <row r="537" spans="1:25" x14ac:dyDescent="0.2">
      <c r="A537">
        <v>534</v>
      </c>
      <c r="B537">
        <v>35177</v>
      </c>
      <c r="C537">
        <v>1</v>
      </c>
      <c r="D537">
        <v>40989</v>
      </c>
      <c r="E537">
        <v>2</v>
      </c>
      <c r="F537">
        <v>3175</v>
      </c>
      <c r="G537">
        <v>7.7459800000000003</v>
      </c>
      <c r="H537">
        <v>7.7459799999999995E-2</v>
      </c>
      <c r="I537">
        <v>31.3</v>
      </c>
      <c r="J537">
        <v>60</v>
      </c>
      <c r="K537">
        <v>5207</v>
      </c>
      <c r="L537" t="s">
        <v>158</v>
      </c>
      <c r="M537" t="s">
        <v>159</v>
      </c>
      <c r="N537" t="s">
        <v>160</v>
      </c>
      <c r="O537" t="s">
        <v>161</v>
      </c>
      <c r="P537" t="s">
        <v>162</v>
      </c>
      <c r="Q537" t="s">
        <v>163</v>
      </c>
      <c r="R537" t="s">
        <v>164</v>
      </c>
      <c r="S537" t="s">
        <v>14</v>
      </c>
      <c r="T537">
        <v>0</v>
      </c>
      <c r="U537">
        <v>0</v>
      </c>
      <c r="V537" t="s">
        <v>241</v>
      </c>
      <c r="W537">
        <v>0</v>
      </c>
      <c r="X537" s="3">
        <f t="shared" si="16"/>
        <v>40989</v>
      </c>
      <c r="Y537" s="3">
        <f t="shared" si="17"/>
        <v>3174.9997421999997</v>
      </c>
    </row>
    <row r="538" spans="1:25" x14ac:dyDescent="0.2">
      <c r="A538">
        <v>535</v>
      </c>
      <c r="B538">
        <v>35178</v>
      </c>
      <c r="C538">
        <v>1</v>
      </c>
      <c r="D538">
        <v>4396</v>
      </c>
      <c r="E538">
        <v>1</v>
      </c>
      <c r="F538">
        <v>2605</v>
      </c>
      <c r="G538">
        <v>59.258400000000002</v>
      </c>
      <c r="H538">
        <v>0.592584</v>
      </c>
      <c r="I538">
        <v>31.9</v>
      </c>
      <c r="J538">
        <v>60</v>
      </c>
      <c r="K538">
        <v>5207</v>
      </c>
      <c r="L538" t="s">
        <v>158</v>
      </c>
      <c r="M538" t="s">
        <v>159</v>
      </c>
      <c r="N538" t="s">
        <v>160</v>
      </c>
      <c r="O538" t="s">
        <v>161</v>
      </c>
      <c r="P538" t="s">
        <v>162</v>
      </c>
      <c r="Q538" t="s">
        <v>163</v>
      </c>
      <c r="R538" t="s">
        <v>164</v>
      </c>
      <c r="S538" t="s">
        <v>14</v>
      </c>
      <c r="T538">
        <v>0.59258416742493103</v>
      </c>
      <c r="U538">
        <v>0.49140930435286001</v>
      </c>
      <c r="V538">
        <v>0.82926499114594099</v>
      </c>
      <c r="W538">
        <v>0</v>
      </c>
      <c r="X538" s="3">
        <f t="shared" si="16"/>
        <v>4396</v>
      </c>
      <c r="Y538" s="3">
        <f t="shared" si="17"/>
        <v>2604.999264</v>
      </c>
    </row>
    <row r="539" spans="1:25" x14ac:dyDescent="0.2">
      <c r="A539">
        <v>536</v>
      </c>
      <c r="B539">
        <v>35185</v>
      </c>
      <c r="C539">
        <v>1</v>
      </c>
      <c r="D539">
        <v>32126</v>
      </c>
      <c r="E539">
        <v>2</v>
      </c>
      <c r="F539">
        <v>1418</v>
      </c>
      <c r="G539">
        <v>4.4138700000000002</v>
      </c>
      <c r="H539">
        <v>4.4138700000000003E-2</v>
      </c>
      <c r="I539">
        <v>19.899999999999999</v>
      </c>
      <c r="J539">
        <v>60</v>
      </c>
      <c r="K539">
        <v>5207</v>
      </c>
      <c r="L539" t="s">
        <v>158</v>
      </c>
      <c r="M539" t="s">
        <v>159</v>
      </c>
      <c r="N539" t="s">
        <v>160</v>
      </c>
      <c r="O539" t="s">
        <v>161</v>
      </c>
      <c r="P539" t="s">
        <v>162</v>
      </c>
      <c r="Q539" t="s">
        <v>163</v>
      </c>
      <c r="R539" t="s">
        <v>164</v>
      </c>
      <c r="S539" t="s">
        <v>14</v>
      </c>
      <c r="T539">
        <v>0</v>
      </c>
      <c r="U539">
        <v>0</v>
      </c>
      <c r="V539" t="s">
        <v>241</v>
      </c>
      <c r="W539">
        <v>0</v>
      </c>
      <c r="X539" s="3">
        <f t="shared" si="16"/>
        <v>32126</v>
      </c>
      <c r="Y539" s="3">
        <f t="shared" si="17"/>
        <v>1417.9998762</v>
      </c>
    </row>
    <row r="540" spans="1:25" x14ac:dyDescent="0.2">
      <c r="A540">
        <v>537</v>
      </c>
      <c r="B540">
        <v>35188</v>
      </c>
      <c r="C540">
        <v>1</v>
      </c>
      <c r="D540">
        <v>3121</v>
      </c>
      <c r="E540">
        <v>1</v>
      </c>
      <c r="F540">
        <v>1161</v>
      </c>
      <c r="G540">
        <v>37.199599999999997</v>
      </c>
      <c r="H540">
        <v>0.37199599999999999</v>
      </c>
      <c r="I540">
        <v>22.1</v>
      </c>
      <c r="J540">
        <v>60</v>
      </c>
      <c r="K540">
        <v>5207</v>
      </c>
      <c r="L540" t="s">
        <v>158</v>
      </c>
      <c r="M540" t="s">
        <v>159</v>
      </c>
      <c r="N540" t="s">
        <v>160</v>
      </c>
      <c r="O540" t="s">
        <v>161</v>
      </c>
      <c r="P540" t="s">
        <v>162</v>
      </c>
      <c r="Q540" t="s">
        <v>163</v>
      </c>
      <c r="R540" t="s">
        <v>164</v>
      </c>
      <c r="S540" t="s">
        <v>14</v>
      </c>
      <c r="T540">
        <v>0.37199615507849998</v>
      </c>
      <c r="U540">
        <v>0.48341482423784199</v>
      </c>
      <c r="V540">
        <v>1.29951564724057</v>
      </c>
      <c r="W540">
        <v>0</v>
      </c>
      <c r="X540" s="3">
        <f t="shared" si="16"/>
        <v>3121</v>
      </c>
      <c r="Y540" s="3">
        <f t="shared" si="17"/>
        <v>1160.9995160000001</v>
      </c>
    </row>
    <row r="541" spans="1:25" x14ac:dyDescent="0.2">
      <c r="A541">
        <v>538</v>
      </c>
      <c r="B541">
        <v>35191</v>
      </c>
      <c r="C541">
        <v>1</v>
      </c>
      <c r="D541">
        <v>15270</v>
      </c>
      <c r="E541">
        <v>3</v>
      </c>
      <c r="F541">
        <v>1986</v>
      </c>
      <c r="G541">
        <v>13.0059</v>
      </c>
      <c r="H541">
        <v>0.13005900000000001</v>
      </c>
      <c r="I541">
        <v>30</v>
      </c>
      <c r="J541">
        <v>60</v>
      </c>
      <c r="K541">
        <v>5207</v>
      </c>
      <c r="L541" t="s">
        <v>158</v>
      </c>
      <c r="M541" t="s">
        <v>159</v>
      </c>
      <c r="N541" t="s">
        <v>160</v>
      </c>
      <c r="O541" t="s">
        <v>161</v>
      </c>
      <c r="P541" t="s">
        <v>162</v>
      </c>
      <c r="Q541" t="s">
        <v>163</v>
      </c>
      <c r="R541" t="s">
        <v>164</v>
      </c>
      <c r="S541" t="s">
        <v>14</v>
      </c>
      <c r="T541">
        <v>0</v>
      </c>
      <c r="U541">
        <v>0</v>
      </c>
      <c r="V541" t="s">
        <v>241</v>
      </c>
      <c r="W541">
        <v>0</v>
      </c>
      <c r="X541" s="3">
        <f t="shared" si="16"/>
        <v>15270</v>
      </c>
      <c r="Y541" s="3">
        <f t="shared" si="17"/>
        <v>1986.0009300000002</v>
      </c>
    </row>
    <row r="542" spans="1:25" x14ac:dyDescent="0.2">
      <c r="A542">
        <v>539</v>
      </c>
      <c r="B542">
        <v>35195</v>
      </c>
      <c r="C542">
        <v>1</v>
      </c>
      <c r="D542">
        <v>6496</v>
      </c>
      <c r="E542">
        <v>1</v>
      </c>
      <c r="F542">
        <v>470</v>
      </c>
      <c r="G542">
        <v>7.23522</v>
      </c>
      <c r="H542">
        <v>7.2352200000000005E-2</v>
      </c>
      <c r="I542">
        <v>25.7</v>
      </c>
      <c r="J542">
        <v>60</v>
      </c>
      <c r="K542">
        <v>5207</v>
      </c>
      <c r="L542" t="s">
        <v>158</v>
      </c>
      <c r="M542" t="s">
        <v>159</v>
      </c>
      <c r="N542" t="s">
        <v>160</v>
      </c>
      <c r="O542" t="s">
        <v>161</v>
      </c>
      <c r="P542" t="s">
        <v>162</v>
      </c>
      <c r="Q542" t="s">
        <v>163</v>
      </c>
      <c r="R542" t="s">
        <v>164</v>
      </c>
      <c r="S542" t="s">
        <v>14</v>
      </c>
      <c r="T542">
        <v>7.2352216748768405E-2</v>
      </c>
      <c r="U542">
        <v>0.25909015260922702</v>
      </c>
      <c r="V542">
        <v>3.5809566624458302</v>
      </c>
      <c r="W542">
        <v>0</v>
      </c>
      <c r="X542" s="3">
        <f t="shared" si="16"/>
        <v>6496</v>
      </c>
      <c r="Y542" s="3">
        <f t="shared" si="17"/>
        <v>469.99989120000004</v>
      </c>
    </row>
    <row r="543" spans="1:25" x14ac:dyDescent="0.2">
      <c r="A543">
        <v>540</v>
      </c>
      <c r="B543">
        <v>35196</v>
      </c>
      <c r="C543">
        <v>1</v>
      </c>
      <c r="D543">
        <v>27935</v>
      </c>
      <c r="E543">
        <v>1</v>
      </c>
      <c r="F543">
        <v>4858</v>
      </c>
      <c r="G543">
        <v>17.3904</v>
      </c>
      <c r="H543">
        <v>0.173904</v>
      </c>
      <c r="I543">
        <v>25.8</v>
      </c>
      <c r="J543">
        <v>60</v>
      </c>
      <c r="K543">
        <v>5207</v>
      </c>
      <c r="L543" t="s">
        <v>158</v>
      </c>
      <c r="M543" t="s">
        <v>159</v>
      </c>
      <c r="N543" t="s">
        <v>160</v>
      </c>
      <c r="O543" t="s">
        <v>161</v>
      </c>
      <c r="P543" t="s">
        <v>162</v>
      </c>
      <c r="Q543" t="s">
        <v>163</v>
      </c>
      <c r="R543" t="s">
        <v>164</v>
      </c>
      <c r="S543" t="s">
        <v>14</v>
      </c>
      <c r="T543">
        <v>0</v>
      </c>
      <c r="U543">
        <v>0</v>
      </c>
      <c r="V543" t="s">
        <v>241</v>
      </c>
      <c r="W543">
        <v>0</v>
      </c>
      <c r="X543" s="3">
        <f t="shared" si="16"/>
        <v>27935</v>
      </c>
      <c r="Y543" s="3">
        <f t="shared" si="17"/>
        <v>4858.0082400000001</v>
      </c>
    </row>
    <row r="544" spans="1:25" x14ac:dyDescent="0.2">
      <c r="A544">
        <v>541</v>
      </c>
      <c r="B544">
        <v>35197</v>
      </c>
      <c r="C544">
        <v>1</v>
      </c>
      <c r="D544">
        <v>32184</v>
      </c>
      <c r="E544">
        <v>1</v>
      </c>
      <c r="F544">
        <v>968</v>
      </c>
      <c r="G544">
        <v>3.0077099999999999</v>
      </c>
      <c r="H544">
        <v>3.0077099999999999E-2</v>
      </c>
      <c r="I544">
        <v>31.9</v>
      </c>
      <c r="J544">
        <v>60</v>
      </c>
      <c r="K544">
        <v>5207</v>
      </c>
      <c r="L544" t="s">
        <v>158</v>
      </c>
      <c r="M544" t="s">
        <v>159</v>
      </c>
      <c r="N544" t="s">
        <v>160</v>
      </c>
      <c r="O544" t="s">
        <v>161</v>
      </c>
      <c r="P544" t="s">
        <v>162</v>
      </c>
      <c r="Q544" t="s">
        <v>163</v>
      </c>
      <c r="R544" t="s">
        <v>164</v>
      </c>
      <c r="S544" t="s">
        <v>14</v>
      </c>
      <c r="T544">
        <v>0</v>
      </c>
      <c r="U544">
        <v>0</v>
      </c>
      <c r="V544" t="s">
        <v>241</v>
      </c>
      <c r="W544">
        <v>0</v>
      </c>
      <c r="X544" s="3">
        <f t="shared" si="16"/>
        <v>32184</v>
      </c>
      <c r="Y544" s="3">
        <f t="shared" si="17"/>
        <v>968.0013864</v>
      </c>
    </row>
    <row r="545" spans="1:25" x14ac:dyDescent="0.2">
      <c r="A545">
        <v>542</v>
      </c>
      <c r="B545">
        <v>35198</v>
      </c>
      <c r="C545">
        <v>1</v>
      </c>
      <c r="D545">
        <v>9925</v>
      </c>
      <c r="E545">
        <v>1</v>
      </c>
      <c r="F545">
        <v>557</v>
      </c>
      <c r="G545">
        <v>5.6120900000000002</v>
      </c>
      <c r="H545">
        <v>5.6120900000000001E-2</v>
      </c>
      <c r="I545">
        <v>27.7</v>
      </c>
      <c r="J545">
        <v>60</v>
      </c>
      <c r="K545">
        <v>5207</v>
      </c>
      <c r="L545" t="s">
        <v>158</v>
      </c>
      <c r="M545" t="s">
        <v>159</v>
      </c>
      <c r="N545" t="s">
        <v>160</v>
      </c>
      <c r="O545" t="s">
        <v>161</v>
      </c>
      <c r="P545" t="s">
        <v>162</v>
      </c>
      <c r="Q545" t="s">
        <v>163</v>
      </c>
      <c r="R545" t="s">
        <v>164</v>
      </c>
      <c r="S545" t="s">
        <v>14</v>
      </c>
      <c r="T545">
        <v>0</v>
      </c>
      <c r="U545">
        <v>0</v>
      </c>
      <c r="V545" t="s">
        <v>241</v>
      </c>
      <c r="W545">
        <v>0</v>
      </c>
      <c r="X545" s="3">
        <f t="shared" si="16"/>
        <v>9925</v>
      </c>
      <c r="Y545" s="3">
        <f t="shared" si="17"/>
        <v>556.9999325</v>
      </c>
    </row>
    <row r="546" spans="1:25" x14ac:dyDescent="0.2">
      <c r="A546">
        <v>543</v>
      </c>
      <c r="B546">
        <v>35199</v>
      </c>
      <c r="C546">
        <v>1</v>
      </c>
      <c r="D546">
        <v>11445</v>
      </c>
      <c r="E546">
        <v>1</v>
      </c>
      <c r="F546">
        <v>4037</v>
      </c>
      <c r="G546">
        <v>35.273000000000003</v>
      </c>
      <c r="H546">
        <v>0.35272999999999999</v>
      </c>
      <c r="I546">
        <v>28.4</v>
      </c>
      <c r="J546">
        <v>60</v>
      </c>
      <c r="K546">
        <v>5207</v>
      </c>
      <c r="L546" t="s">
        <v>158</v>
      </c>
      <c r="M546" t="s">
        <v>159</v>
      </c>
      <c r="N546" t="s">
        <v>160</v>
      </c>
      <c r="O546" t="s">
        <v>161</v>
      </c>
      <c r="P546" t="s">
        <v>162</v>
      </c>
      <c r="Q546" t="s">
        <v>163</v>
      </c>
      <c r="R546" t="s">
        <v>164</v>
      </c>
      <c r="S546" t="s">
        <v>14</v>
      </c>
      <c r="T546">
        <v>0</v>
      </c>
      <c r="U546">
        <v>0</v>
      </c>
      <c r="V546" t="s">
        <v>241</v>
      </c>
      <c r="W546">
        <v>0</v>
      </c>
      <c r="X546" s="3">
        <f t="shared" si="16"/>
        <v>11445</v>
      </c>
      <c r="Y546" s="3">
        <f t="shared" si="17"/>
        <v>4036.99485</v>
      </c>
    </row>
    <row r="547" spans="1:25" x14ac:dyDescent="0.2">
      <c r="A547">
        <v>544</v>
      </c>
      <c r="B547">
        <v>35200</v>
      </c>
      <c r="C547">
        <v>1</v>
      </c>
      <c r="D547">
        <v>71006</v>
      </c>
      <c r="E547">
        <v>2</v>
      </c>
      <c r="F547">
        <v>3918</v>
      </c>
      <c r="G547">
        <v>5.5178399999999996</v>
      </c>
      <c r="H547">
        <v>5.5178400000000002E-2</v>
      </c>
      <c r="I547">
        <v>27.9</v>
      </c>
      <c r="J547">
        <v>60</v>
      </c>
      <c r="K547">
        <v>5207</v>
      </c>
      <c r="L547" t="s">
        <v>158</v>
      </c>
      <c r="M547" t="s">
        <v>159</v>
      </c>
      <c r="N547" t="s">
        <v>160</v>
      </c>
      <c r="O547" t="s">
        <v>161</v>
      </c>
      <c r="P547" t="s">
        <v>162</v>
      </c>
      <c r="Q547" t="s">
        <v>163</v>
      </c>
      <c r="R547" t="s">
        <v>164</v>
      </c>
      <c r="S547" t="s">
        <v>14</v>
      </c>
      <c r="T547">
        <v>0</v>
      </c>
      <c r="U547">
        <v>0</v>
      </c>
      <c r="V547" t="s">
        <v>241</v>
      </c>
      <c r="W547">
        <v>0</v>
      </c>
      <c r="X547" s="3">
        <f t="shared" si="16"/>
        <v>71006</v>
      </c>
      <c r="Y547" s="3">
        <f t="shared" si="17"/>
        <v>3917.9974704000001</v>
      </c>
    </row>
    <row r="548" spans="1:25" x14ac:dyDescent="0.2">
      <c r="A548">
        <v>545</v>
      </c>
      <c r="B548">
        <v>35205</v>
      </c>
      <c r="C548">
        <v>1</v>
      </c>
      <c r="D548">
        <v>20423</v>
      </c>
      <c r="E548">
        <v>3</v>
      </c>
      <c r="F548">
        <v>11086</v>
      </c>
      <c r="G548">
        <v>54.2819</v>
      </c>
      <c r="H548">
        <v>0.54281900000000005</v>
      </c>
      <c r="I548">
        <v>28.2</v>
      </c>
      <c r="J548">
        <v>40.299999999999997</v>
      </c>
      <c r="K548">
        <v>5207</v>
      </c>
      <c r="L548" t="s">
        <v>158</v>
      </c>
      <c r="M548" t="s">
        <v>159</v>
      </c>
      <c r="N548" t="s">
        <v>160</v>
      </c>
      <c r="O548" t="s">
        <v>161</v>
      </c>
      <c r="P548" t="s">
        <v>162</v>
      </c>
      <c r="Q548" t="s">
        <v>163</v>
      </c>
      <c r="R548" t="s">
        <v>164</v>
      </c>
      <c r="S548" t="s">
        <v>14</v>
      </c>
      <c r="T548">
        <v>0</v>
      </c>
      <c r="U548">
        <v>0</v>
      </c>
      <c r="V548" t="s">
        <v>241</v>
      </c>
      <c r="W548">
        <v>0</v>
      </c>
      <c r="X548" s="3">
        <f t="shared" si="16"/>
        <v>20423</v>
      </c>
      <c r="Y548" s="3">
        <f t="shared" si="17"/>
        <v>11085.992437000001</v>
      </c>
    </row>
    <row r="549" spans="1:25" x14ac:dyDescent="0.2">
      <c r="A549">
        <v>546</v>
      </c>
      <c r="B549">
        <v>35206</v>
      </c>
      <c r="C549">
        <v>1</v>
      </c>
      <c r="D549">
        <v>5994</v>
      </c>
      <c r="E549">
        <v>1</v>
      </c>
      <c r="F549">
        <v>3102</v>
      </c>
      <c r="G549">
        <v>51.751800000000003</v>
      </c>
      <c r="H549">
        <v>0.51751800000000003</v>
      </c>
      <c r="I549">
        <v>29</v>
      </c>
      <c r="J549">
        <v>60</v>
      </c>
      <c r="K549">
        <v>5207</v>
      </c>
      <c r="L549" t="s">
        <v>158</v>
      </c>
      <c r="M549" t="s">
        <v>159</v>
      </c>
      <c r="N549" t="s">
        <v>160</v>
      </c>
      <c r="O549" t="s">
        <v>161</v>
      </c>
      <c r="P549" t="s">
        <v>162</v>
      </c>
      <c r="Q549" t="s">
        <v>163</v>
      </c>
      <c r="R549" t="s">
        <v>164</v>
      </c>
      <c r="S549" t="s">
        <v>14</v>
      </c>
      <c r="T549">
        <v>0.51751751751751696</v>
      </c>
      <c r="U549">
        <v>0.49973473034294802</v>
      </c>
      <c r="V549">
        <v>0.96563828938608398</v>
      </c>
      <c r="W549">
        <v>0</v>
      </c>
      <c r="X549" s="3">
        <f t="shared" si="16"/>
        <v>5994</v>
      </c>
      <c r="Y549" s="3">
        <f t="shared" si="17"/>
        <v>3102.002892</v>
      </c>
    </row>
    <row r="550" spans="1:25" x14ac:dyDescent="0.2">
      <c r="A550">
        <v>547</v>
      </c>
      <c r="B550">
        <v>35214</v>
      </c>
      <c r="C550">
        <v>1</v>
      </c>
      <c r="D550">
        <v>13035</v>
      </c>
      <c r="E550">
        <v>3</v>
      </c>
      <c r="F550">
        <v>5236</v>
      </c>
      <c r="G550">
        <v>40.168799999999997</v>
      </c>
      <c r="H550">
        <v>0.52305299999999999</v>
      </c>
      <c r="I550">
        <v>25.8</v>
      </c>
      <c r="J550">
        <v>60</v>
      </c>
      <c r="K550">
        <v>5207</v>
      </c>
      <c r="L550" t="s">
        <v>158</v>
      </c>
      <c r="M550" t="s">
        <v>159</v>
      </c>
      <c r="N550" t="s">
        <v>160</v>
      </c>
      <c r="O550" t="s">
        <v>161</v>
      </c>
      <c r="P550" t="s">
        <v>162</v>
      </c>
      <c r="Q550" t="s">
        <v>163</v>
      </c>
      <c r="R550" t="s">
        <v>164</v>
      </c>
      <c r="S550" t="s">
        <v>14</v>
      </c>
      <c r="T550">
        <v>0</v>
      </c>
      <c r="U550">
        <v>0</v>
      </c>
      <c r="V550" t="s">
        <v>241</v>
      </c>
      <c r="W550">
        <v>0</v>
      </c>
      <c r="X550" s="3">
        <f t="shared" si="16"/>
        <v>13035</v>
      </c>
      <c r="Y550" s="3">
        <f t="shared" si="17"/>
        <v>6817.9958550000001</v>
      </c>
    </row>
    <row r="551" spans="1:25" x14ac:dyDescent="0.2">
      <c r="A551">
        <v>548</v>
      </c>
      <c r="B551">
        <v>35216</v>
      </c>
      <c r="C551">
        <v>1</v>
      </c>
      <c r="D551">
        <v>22858</v>
      </c>
      <c r="E551">
        <v>2</v>
      </c>
      <c r="F551">
        <v>4475</v>
      </c>
      <c r="G551">
        <v>19.577400000000001</v>
      </c>
      <c r="H551">
        <v>0.195774</v>
      </c>
      <c r="I551">
        <v>29.6</v>
      </c>
      <c r="J551">
        <v>60</v>
      </c>
      <c r="K551">
        <v>5207</v>
      </c>
      <c r="L551" t="s">
        <v>158</v>
      </c>
      <c r="M551" t="s">
        <v>159</v>
      </c>
      <c r="N551" t="s">
        <v>160</v>
      </c>
      <c r="O551" t="s">
        <v>161</v>
      </c>
      <c r="P551" t="s">
        <v>162</v>
      </c>
      <c r="Q551" t="s">
        <v>163</v>
      </c>
      <c r="R551" t="s">
        <v>164</v>
      </c>
      <c r="S551" t="s">
        <v>14</v>
      </c>
      <c r="T551">
        <v>0</v>
      </c>
      <c r="U551">
        <v>0</v>
      </c>
      <c r="V551" t="s">
        <v>241</v>
      </c>
      <c r="W551">
        <v>0</v>
      </c>
      <c r="X551" s="3">
        <f t="shared" si="16"/>
        <v>22858</v>
      </c>
      <c r="Y551" s="3">
        <f t="shared" si="17"/>
        <v>4475.0020919999997</v>
      </c>
    </row>
    <row r="552" spans="1:25" x14ac:dyDescent="0.2">
      <c r="A552">
        <v>549</v>
      </c>
      <c r="B552">
        <v>35219</v>
      </c>
      <c r="C552">
        <v>1</v>
      </c>
      <c r="D552">
        <v>35789</v>
      </c>
      <c r="E552">
        <v>1</v>
      </c>
      <c r="F552">
        <v>2390</v>
      </c>
      <c r="G552">
        <v>6.6780299999999997</v>
      </c>
      <c r="H552">
        <v>6.6780300000000001E-2</v>
      </c>
      <c r="I552">
        <v>29.8</v>
      </c>
      <c r="J552">
        <v>60</v>
      </c>
      <c r="K552">
        <v>5207</v>
      </c>
      <c r="L552" t="s">
        <v>158</v>
      </c>
      <c r="M552" t="s">
        <v>159</v>
      </c>
      <c r="N552" t="s">
        <v>160</v>
      </c>
      <c r="O552" t="s">
        <v>161</v>
      </c>
      <c r="P552" t="s">
        <v>162</v>
      </c>
      <c r="Q552" t="s">
        <v>163</v>
      </c>
      <c r="R552" t="s">
        <v>164</v>
      </c>
      <c r="S552" t="s">
        <v>14</v>
      </c>
      <c r="T552">
        <v>0</v>
      </c>
      <c r="U552">
        <v>0</v>
      </c>
      <c r="V552" t="s">
        <v>241</v>
      </c>
      <c r="W552">
        <v>0</v>
      </c>
      <c r="X552" s="3">
        <f t="shared" si="16"/>
        <v>35789</v>
      </c>
      <c r="Y552" s="3">
        <f t="shared" si="17"/>
        <v>2390.0001566999999</v>
      </c>
    </row>
    <row r="553" spans="1:25" x14ac:dyDescent="0.2">
      <c r="A553">
        <v>550</v>
      </c>
      <c r="B553">
        <v>35223</v>
      </c>
      <c r="C553">
        <v>1</v>
      </c>
      <c r="D553">
        <v>56707</v>
      </c>
      <c r="E553">
        <v>1</v>
      </c>
      <c r="F553">
        <v>1786</v>
      </c>
      <c r="G553">
        <v>3.1495199999999999</v>
      </c>
      <c r="H553">
        <v>3.1495200000000001E-2</v>
      </c>
      <c r="I553">
        <v>31</v>
      </c>
      <c r="J553">
        <v>60</v>
      </c>
      <c r="K553">
        <v>5207</v>
      </c>
      <c r="L553" t="s">
        <v>158</v>
      </c>
      <c r="M553" t="s">
        <v>159</v>
      </c>
      <c r="N553" t="s">
        <v>160</v>
      </c>
      <c r="O553" t="s">
        <v>161</v>
      </c>
      <c r="P553" t="s">
        <v>162</v>
      </c>
      <c r="Q553" t="s">
        <v>163</v>
      </c>
      <c r="R553" t="s">
        <v>164</v>
      </c>
      <c r="S553" t="s">
        <v>14</v>
      </c>
      <c r="T553">
        <v>0</v>
      </c>
      <c r="U553">
        <v>0</v>
      </c>
      <c r="V553" t="s">
        <v>241</v>
      </c>
      <c r="W553">
        <v>0</v>
      </c>
      <c r="X553" s="3">
        <f t="shared" si="16"/>
        <v>56707</v>
      </c>
      <c r="Y553" s="3">
        <f t="shared" si="17"/>
        <v>1785.9983064</v>
      </c>
    </row>
    <row r="554" spans="1:25" x14ac:dyDescent="0.2">
      <c r="A554">
        <v>551</v>
      </c>
      <c r="B554">
        <v>35226</v>
      </c>
      <c r="C554">
        <v>1</v>
      </c>
      <c r="D554">
        <v>19945</v>
      </c>
      <c r="E554">
        <v>1</v>
      </c>
      <c r="F554">
        <v>967</v>
      </c>
      <c r="G554">
        <v>4.8483299999999998</v>
      </c>
      <c r="H554">
        <v>4.84833E-2</v>
      </c>
      <c r="I554">
        <v>21.6</v>
      </c>
      <c r="J554">
        <v>60</v>
      </c>
      <c r="K554">
        <v>5207</v>
      </c>
      <c r="L554" t="s">
        <v>158</v>
      </c>
      <c r="M554" t="s">
        <v>159</v>
      </c>
      <c r="N554" t="s">
        <v>160</v>
      </c>
      <c r="O554" t="s">
        <v>161</v>
      </c>
      <c r="P554" t="s">
        <v>162</v>
      </c>
      <c r="Q554" t="s">
        <v>163</v>
      </c>
      <c r="R554" t="s">
        <v>164</v>
      </c>
      <c r="S554" t="s">
        <v>14</v>
      </c>
      <c r="T554">
        <v>0</v>
      </c>
      <c r="U554">
        <v>0</v>
      </c>
      <c r="V554" t="s">
        <v>241</v>
      </c>
      <c r="W554">
        <v>0</v>
      </c>
      <c r="X554" s="3">
        <f t="shared" si="16"/>
        <v>19945</v>
      </c>
      <c r="Y554" s="3">
        <f t="shared" si="17"/>
        <v>966.99941850000005</v>
      </c>
    </row>
    <row r="555" spans="1:25" x14ac:dyDescent="0.2">
      <c r="A555">
        <v>552</v>
      </c>
      <c r="B555">
        <v>35227</v>
      </c>
      <c r="C555">
        <v>1</v>
      </c>
      <c r="D555">
        <v>4455</v>
      </c>
      <c r="E555">
        <v>1</v>
      </c>
      <c r="F555">
        <v>4419</v>
      </c>
      <c r="G555">
        <v>99.191900000000004</v>
      </c>
      <c r="H555">
        <v>0.991919</v>
      </c>
      <c r="I555">
        <v>29.4</v>
      </c>
      <c r="J555">
        <v>60</v>
      </c>
      <c r="K555">
        <v>5207</v>
      </c>
      <c r="L555" t="s">
        <v>158</v>
      </c>
      <c r="M555" t="s">
        <v>159</v>
      </c>
      <c r="N555" t="s">
        <v>160</v>
      </c>
      <c r="O555" t="s">
        <v>161</v>
      </c>
      <c r="P555" t="s">
        <v>162</v>
      </c>
      <c r="Q555" t="s">
        <v>163</v>
      </c>
      <c r="R555" t="s">
        <v>164</v>
      </c>
      <c r="S555" t="s">
        <v>14</v>
      </c>
      <c r="T555">
        <v>0.99191919191919098</v>
      </c>
      <c r="U555">
        <v>8.9539422836120194E-2</v>
      </c>
      <c r="V555">
        <v>9.0268868236007105E-2</v>
      </c>
      <c r="W555">
        <v>0</v>
      </c>
      <c r="X555" s="3">
        <f t="shared" si="16"/>
        <v>4455</v>
      </c>
      <c r="Y555" s="3">
        <f t="shared" si="17"/>
        <v>4418.9991449999998</v>
      </c>
    </row>
    <row r="556" spans="1:25" x14ac:dyDescent="0.2">
      <c r="A556">
        <v>553</v>
      </c>
      <c r="B556">
        <v>35229</v>
      </c>
      <c r="C556">
        <v>1</v>
      </c>
      <c r="D556">
        <v>25812</v>
      </c>
      <c r="E556">
        <v>1</v>
      </c>
      <c r="F556">
        <v>1092</v>
      </c>
      <c r="G556">
        <v>4.2305900000000003</v>
      </c>
      <c r="H556">
        <v>4.23059E-2</v>
      </c>
      <c r="I556">
        <v>28.9</v>
      </c>
      <c r="J556">
        <v>60</v>
      </c>
      <c r="K556">
        <v>5207</v>
      </c>
      <c r="L556" t="s">
        <v>158</v>
      </c>
      <c r="M556" t="s">
        <v>159</v>
      </c>
      <c r="N556" t="s">
        <v>160</v>
      </c>
      <c r="O556" t="s">
        <v>161</v>
      </c>
      <c r="P556" t="s">
        <v>162</v>
      </c>
      <c r="Q556" t="s">
        <v>163</v>
      </c>
      <c r="R556" t="s">
        <v>164</v>
      </c>
      <c r="S556" t="s">
        <v>14</v>
      </c>
      <c r="T556">
        <v>0</v>
      </c>
      <c r="U556">
        <v>0</v>
      </c>
      <c r="V556" t="s">
        <v>241</v>
      </c>
      <c r="W556">
        <v>0</v>
      </c>
      <c r="X556" s="3">
        <f t="shared" si="16"/>
        <v>25812</v>
      </c>
      <c r="Y556" s="3">
        <f t="shared" si="17"/>
        <v>1091.9998908</v>
      </c>
    </row>
    <row r="557" spans="1:25" x14ac:dyDescent="0.2">
      <c r="A557">
        <v>554</v>
      </c>
      <c r="B557">
        <v>35233</v>
      </c>
      <c r="C557">
        <v>1</v>
      </c>
      <c r="D557">
        <v>6811</v>
      </c>
      <c r="E557">
        <v>1</v>
      </c>
      <c r="F557">
        <v>901</v>
      </c>
      <c r="G557">
        <v>13.2286</v>
      </c>
      <c r="H557">
        <v>0.13228599999999999</v>
      </c>
      <c r="I557">
        <v>18.899999999999999</v>
      </c>
      <c r="J557">
        <v>60</v>
      </c>
      <c r="K557">
        <v>5207</v>
      </c>
      <c r="L557" t="s">
        <v>158</v>
      </c>
      <c r="M557" t="s">
        <v>159</v>
      </c>
      <c r="N557" t="s">
        <v>160</v>
      </c>
      <c r="O557" t="s">
        <v>161</v>
      </c>
      <c r="P557" t="s">
        <v>162</v>
      </c>
      <c r="Q557" t="s">
        <v>163</v>
      </c>
      <c r="R557" t="s">
        <v>164</v>
      </c>
      <c r="S557" t="s">
        <v>14</v>
      </c>
      <c r="T557">
        <v>0</v>
      </c>
      <c r="U557">
        <v>0</v>
      </c>
      <c r="V557" t="s">
        <v>241</v>
      </c>
      <c r="W557">
        <v>0</v>
      </c>
      <c r="X557" s="3">
        <f t="shared" si="16"/>
        <v>6811</v>
      </c>
      <c r="Y557" s="3">
        <f t="shared" si="17"/>
        <v>900.99994599999991</v>
      </c>
    </row>
    <row r="558" spans="1:25" x14ac:dyDescent="0.2">
      <c r="A558">
        <v>555</v>
      </c>
      <c r="B558">
        <v>35234</v>
      </c>
      <c r="C558">
        <v>1</v>
      </c>
      <c r="D558">
        <v>13019</v>
      </c>
      <c r="E558">
        <v>3</v>
      </c>
      <c r="F558">
        <v>1465</v>
      </c>
      <c r="G558">
        <v>11.252800000000001</v>
      </c>
      <c r="H558">
        <v>0.16568099999999999</v>
      </c>
      <c r="I558">
        <v>27.2</v>
      </c>
      <c r="J558">
        <v>60</v>
      </c>
      <c r="K558">
        <v>5207</v>
      </c>
      <c r="L558" t="s">
        <v>158</v>
      </c>
      <c r="M558" t="s">
        <v>159</v>
      </c>
      <c r="N558" t="s">
        <v>160</v>
      </c>
      <c r="O558" t="s">
        <v>161</v>
      </c>
      <c r="P558" t="s">
        <v>162</v>
      </c>
      <c r="Q558" t="s">
        <v>163</v>
      </c>
      <c r="R558" t="s">
        <v>164</v>
      </c>
      <c r="S558" t="s">
        <v>14</v>
      </c>
      <c r="T558">
        <v>0</v>
      </c>
      <c r="U558">
        <v>0</v>
      </c>
      <c r="V558" t="s">
        <v>241</v>
      </c>
      <c r="W558">
        <v>0</v>
      </c>
      <c r="X558" s="3">
        <f t="shared" si="16"/>
        <v>13019</v>
      </c>
      <c r="Y558" s="3">
        <f t="shared" si="17"/>
        <v>2157.000939</v>
      </c>
    </row>
    <row r="559" spans="1:25" x14ac:dyDescent="0.2">
      <c r="A559">
        <v>556</v>
      </c>
      <c r="B559">
        <v>35236</v>
      </c>
      <c r="C559">
        <v>1</v>
      </c>
      <c r="D559">
        <v>10040</v>
      </c>
      <c r="E559">
        <v>1</v>
      </c>
      <c r="F559">
        <v>4948</v>
      </c>
      <c r="G559">
        <v>49.282899999999998</v>
      </c>
      <c r="H559">
        <v>0.49282900000000002</v>
      </c>
      <c r="I559">
        <v>31.9</v>
      </c>
      <c r="J559">
        <v>60</v>
      </c>
      <c r="K559">
        <v>5207</v>
      </c>
      <c r="L559" t="s">
        <v>158</v>
      </c>
      <c r="M559" t="s">
        <v>159</v>
      </c>
      <c r="N559" t="s">
        <v>160</v>
      </c>
      <c r="O559" t="s">
        <v>161</v>
      </c>
      <c r="P559" t="s">
        <v>162</v>
      </c>
      <c r="Q559" t="s">
        <v>163</v>
      </c>
      <c r="R559" t="s">
        <v>164</v>
      </c>
      <c r="S559" t="s">
        <v>14</v>
      </c>
      <c r="T559">
        <v>0</v>
      </c>
      <c r="U559">
        <v>0</v>
      </c>
      <c r="V559" t="s">
        <v>241</v>
      </c>
      <c r="W559">
        <v>0</v>
      </c>
      <c r="X559" s="3">
        <f t="shared" si="16"/>
        <v>10040</v>
      </c>
      <c r="Y559" s="3">
        <f t="shared" si="17"/>
        <v>4948.0031600000002</v>
      </c>
    </row>
    <row r="560" spans="1:25" x14ac:dyDescent="0.2">
      <c r="A560">
        <v>557</v>
      </c>
      <c r="B560">
        <v>35237</v>
      </c>
      <c r="C560">
        <v>1</v>
      </c>
      <c r="D560">
        <v>29069</v>
      </c>
      <c r="E560">
        <v>1</v>
      </c>
      <c r="F560">
        <v>1217</v>
      </c>
      <c r="G560">
        <v>4.1865899999999998</v>
      </c>
      <c r="H560">
        <v>4.1865899999999998E-2</v>
      </c>
      <c r="I560">
        <v>24.2</v>
      </c>
      <c r="J560">
        <v>60</v>
      </c>
      <c r="K560">
        <v>5207</v>
      </c>
      <c r="L560" t="s">
        <v>158</v>
      </c>
      <c r="M560" t="s">
        <v>159</v>
      </c>
      <c r="N560" t="s">
        <v>160</v>
      </c>
      <c r="O560" t="s">
        <v>161</v>
      </c>
      <c r="P560" t="s">
        <v>162</v>
      </c>
      <c r="Q560" t="s">
        <v>163</v>
      </c>
      <c r="R560" t="s">
        <v>164</v>
      </c>
      <c r="S560" t="s">
        <v>14</v>
      </c>
      <c r="T560">
        <v>0</v>
      </c>
      <c r="U560">
        <v>0</v>
      </c>
      <c r="V560" t="s">
        <v>241</v>
      </c>
      <c r="W560">
        <v>0</v>
      </c>
      <c r="X560" s="3">
        <f t="shared" si="16"/>
        <v>29069</v>
      </c>
      <c r="Y560" s="3">
        <f t="shared" si="17"/>
        <v>1216.9998470999999</v>
      </c>
    </row>
    <row r="561" spans="1:25" x14ac:dyDescent="0.2">
      <c r="A561">
        <v>558</v>
      </c>
      <c r="B561">
        <v>35238</v>
      </c>
      <c r="C561">
        <v>1</v>
      </c>
      <c r="D561">
        <v>9942</v>
      </c>
      <c r="E561">
        <v>1</v>
      </c>
      <c r="F561">
        <v>626</v>
      </c>
      <c r="G561">
        <v>6.2965200000000001</v>
      </c>
      <c r="H561">
        <v>6.2965199999999999E-2</v>
      </c>
      <c r="I561">
        <v>23.5</v>
      </c>
      <c r="J561">
        <v>60</v>
      </c>
      <c r="K561">
        <v>5207</v>
      </c>
      <c r="L561" t="s">
        <v>158</v>
      </c>
      <c r="M561" t="s">
        <v>159</v>
      </c>
      <c r="N561" t="s">
        <v>160</v>
      </c>
      <c r="O561" t="s">
        <v>161</v>
      </c>
      <c r="P561" t="s">
        <v>162</v>
      </c>
      <c r="Q561" t="s">
        <v>163</v>
      </c>
      <c r="R561" t="s">
        <v>164</v>
      </c>
      <c r="S561" t="s">
        <v>14</v>
      </c>
      <c r="T561">
        <v>0</v>
      </c>
      <c r="U561">
        <v>0</v>
      </c>
      <c r="V561" t="s">
        <v>241</v>
      </c>
      <c r="W561">
        <v>0</v>
      </c>
      <c r="X561" s="3">
        <f t="shared" si="16"/>
        <v>9942</v>
      </c>
      <c r="Y561" s="3">
        <f t="shared" si="17"/>
        <v>626.00001840000004</v>
      </c>
    </row>
    <row r="562" spans="1:25" x14ac:dyDescent="0.2">
      <c r="A562">
        <v>559</v>
      </c>
      <c r="B562">
        <v>35240</v>
      </c>
      <c r="C562">
        <v>1</v>
      </c>
      <c r="D562">
        <v>15775</v>
      </c>
      <c r="E562">
        <v>1</v>
      </c>
      <c r="F562">
        <v>711</v>
      </c>
      <c r="G562">
        <v>4.5071300000000001</v>
      </c>
      <c r="H562">
        <v>4.5071300000000002E-2</v>
      </c>
      <c r="I562">
        <v>12.5</v>
      </c>
      <c r="J562">
        <v>60</v>
      </c>
      <c r="K562">
        <v>5207</v>
      </c>
      <c r="L562" t="s">
        <v>158</v>
      </c>
      <c r="M562" t="s">
        <v>159</v>
      </c>
      <c r="N562" t="s">
        <v>160</v>
      </c>
      <c r="O562" t="s">
        <v>161</v>
      </c>
      <c r="P562" t="s">
        <v>162</v>
      </c>
      <c r="Q562" t="s">
        <v>163</v>
      </c>
      <c r="R562" t="s">
        <v>164</v>
      </c>
      <c r="S562" t="s">
        <v>14</v>
      </c>
      <c r="T562">
        <v>0</v>
      </c>
      <c r="U562">
        <v>0</v>
      </c>
      <c r="V562" t="s">
        <v>241</v>
      </c>
      <c r="W562">
        <v>0</v>
      </c>
      <c r="X562" s="3">
        <f t="shared" si="16"/>
        <v>15775</v>
      </c>
      <c r="Y562" s="3">
        <f t="shared" si="17"/>
        <v>710.99975749999999</v>
      </c>
    </row>
    <row r="563" spans="1:25" x14ac:dyDescent="0.2">
      <c r="A563">
        <v>560</v>
      </c>
      <c r="B563">
        <v>35242</v>
      </c>
      <c r="C563">
        <v>1</v>
      </c>
      <c r="D563">
        <v>5406</v>
      </c>
      <c r="E563">
        <v>1</v>
      </c>
      <c r="F563">
        <v>500</v>
      </c>
      <c r="G563">
        <v>9.2489799999999995</v>
      </c>
      <c r="H563">
        <v>9.2489799999999997E-2</v>
      </c>
      <c r="I563">
        <v>29.3</v>
      </c>
      <c r="J563">
        <v>60</v>
      </c>
      <c r="K563">
        <v>5207</v>
      </c>
      <c r="L563" t="s">
        <v>158</v>
      </c>
      <c r="M563" t="s">
        <v>159</v>
      </c>
      <c r="N563" t="s">
        <v>160</v>
      </c>
      <c r="O563" t="s">
        <v>161</v>
      </c>
      <c r="P563" t="s">
        <v>162</v>
      </c>
      <c r="Q563" t="s">
        <v>163</v>
      </c>
      <c r="R563" t="s">
        <v>164</v>
      </c>
      <c r="S563" t="s">
        <v>14</v>
      </c>
      <c r="T563">
        <v>9.24898261191269E-2</v>
      </c>
      <c r="U563">
        <v>0.28974296783189801</v>
      </c>
      <c r="V563">
        <v>3.1327009681984799</v>
      </c>
      <c r="W563">
        <v>0</v>
      </c>
      <c r="X563" s="3">
        <f t="shared" si="16"/>
        <v>5406</v>
      </c>
      <c r="Y563" s="3">
        <f t="shared" si="17"/>
        <v>499.99985879999997</v>
      </c>
    </row>
    <row r="564" spans="1:25" x14ac:dyDescent="0.2">
      <c r="A564">
        <v>561</v>
      </c>
      <c r="B564">
        <v>35246</v>
      </c>
      <c r="C564">
        <v>1</v>
      </c>
      <c r="D564">
        <v>19858</v>
      </c>
      <c r="E564">
        <v>2</v>
      </c>
      <c r="F564">
        <v>4625</v>
      </c>
      <c r="G564">
        <v>23.290400000000002</v>
      </c>
      <c r="H564">
        <v>0.232904</v>
      </c>
      <c r="I564">
        <v>26.2</v>
      </c>
      <c r="J564">
        <v>60</v>
      </c>
      <c r="K564">
        <v>5207</v>
      </c>
      <c r="L564" t="s">
        <v>158</v>
      </c>
      <c r="M564" t="s">
        <v>159</v>
      </c>
      <c r="N564" t="s">
        <v>160</v>
      </c>
      <c r="O564" t="s">
        <v>161</v>
      </c>
      <c r="P564" t="s">
        <v>162</v>
      </c>
      <c r="Q564" t="s">
        <v>163</v>
      </c>
      <c r="R564" t="s">
        <v>164</v>
      </c>
      <c r="S564" t="s">
        <v>14</v>
      </c>
      <c r="T564">
        <v>0</v>
      </c>
      <c r="U564">
        <v>0</v>
      </c>
      <c r="V564" t="s">
        <v>241</v>
      </c>
      <c r="W564">
        <v>0</v>
      </c>
      <c r="X564" s="3">
        <f t="shared" si="16"/>
        <v>19858</v>
      </c>
      <c r="Y564" s="3">
        <f t="shared" si="17"/>
        <v>4625.0076319999998</v>
      </c>
    </row>
    <row r="565" spans="1:25" x14ac:dyDescent="0.2">
      <c r="A565">
        <v>562</v>
      </c>
      <c r="B565">
        <v>35250</v>
      </c>
      <c r="C565">
        <v>1</v>
      </c>
      <c r="D565">
        <v>27601</v>
      </c>
      <c r="E565">
        <v>3</v>
      </c>
      <c r="F565">
        <v>5556</v>
      </c>
      <c r="G565">
        <v>20.1297</v>
      </c>
      <c r="H565">
        <v>0.201297</v>
      </c>
      <c r="I565">
        <v>24.6</v>
      </c>
      <c r="J565">
        <v>60</v>
      </c>
      <c r="K565">
        <v>5207</v>
      </c>
      <c r="L565" t="s">
        <v>158</v>
      </c>
      <c r="M565" t="s">
        <v>159</v>
      </c>
      <c r="N565" t="s">
        <v>160</v>
      </c>
      <c r="O565" t="s">
        <v>161</v>
      </c>
      <c r="P565" t="s">
        <v>162</v>
      </c>
      <c r="Q565" t="s">
        <v>163</v>
      </c>
      <c r="R565" t="s">
        <v>164</v>
      </c>
      <c r="S565" t="s">
        <v>14</v>
      </c>
      <c r="T565">
        <v>0</v>
      </c>
      <c r="U565">
        <v>0</v>
      </c>
      <c r="V565" t="s">
        <v>241</v>
      </c>
      <c r="W565">
        <v>0</v>
      </c>
      <c r="X565" s="3">
        <f t="shared" si="16"/>
        <v>27601</v>
      </c>
      <c r="Y565" s="3">
        <f t="shared" si="17"/>
        <v>5555.9984970000005</v>
      </c>
    </row>
    <row r="566" spans="1:25" x14ac:dyDescent="0.2">
      <c r="A566">
        <v>563</v>
      </c>
      <c r="B566">
        <v>35251</v>
      </c>
      <c r="C566">
        <v>1</v>
      </c>
      <c r="D566">
        <v>20996</v>
      </c>
      <c r="E566">
        <v>1</v>
      </c>
      <c r="F566">
        <v>374</v>
      </c>
      <c r="G566">
        <v>1.78129</v>
      </c>
      <c r="H566">
        <v>1.78129E-2</v>
      </c>
      <c r="I566">
        <v>29.6</v>
      </c>
      <c r="J566">
        <v>60</v>
      </c>
      <c r="K566">
        <v>5207</v>
      </c>
      <c r="L566" t="s">
        <v>158</v>
      </c>
      <c r="M566" t="s">
        <v>159</v>
      </c>
      <c r="N566" t="s">
        <v>160</v>
      </c>
      <c r="O566" t="s">
        <v>161</v>
      </c>
      <c r="P566" t="s">
        <v>162</v>
      </c>
      <c r="Q566" t="s">
        <v>163</v>
      </c>
      <c r="R566" t="s">
        <v>164</v>
      </c>
      <c r="S566" t="s">
        <v>14</v>
      </c>
      <c r="T566">
        <v>0</v>
      </c>
      <c r="U566">
        <v>0</v>
      </c>
      <c r="V566" t="s">
        <v>241</v>
      </c>
      <c r="W566">
        <v>0</v>
      </c>
      <c r="X566" s="3">
        <f t="shared" si="16"/>
        <v>20996</v>
      </c>
      <c r="Y566" s="3">
        <f t="shared" si="17"/>
        <v>373.99964840000001</v>
      </c>
    </row>
    <row r="567" spans="1:25" x14ac:dyDescent="0.2">
      <c r="A567">
        <v>564</v>
      </c>
      <c r="B567">
        <v>35252</v>
      </c>
      <c r="C567">
        <v>1</v>
      </c>
      <c r="D567">
        <v>10549</v>
      </c>
      <c r="E567">
        <v>1</v>
      </c>
      <c r="F567">
        <v>4353</v>
      </c>
      <c r="G567">
        <v>41.264600000000002</v>
      </c>
      <c r="H567">
        <v>0.41264600000000001</v>
      </c>
      <c r="I567">
        <v>30.1</v>
      </c>
      <c r="J567">
        <v>60</v>
      </c>
      <c r="K567">
        <v>5207</v>
      </c>
      <c r="L567" t="s">
        <v>158</v>
      </c>
      <c r="M567" t="s">
        <v>159</v>
      </c>
      <c r="N567" t="s">
        <v>160</v>
      </c>
      <c r="O567" t="s">
        <v>161</v>
      </c>
      <c r="P567" t="s">
        <v>162</v>
      </c>
      <c r="Q567" t="s">
        <v>163</v>
      </c>
      <c r="R567" t="s">
        <v>164</v>
      </c>
      <c r="S567" t="s">
        <v>14</v>
      </c>
      <c r="T567">
        <v>0</v>
      </c>
      <c r="U567">
        <v>0</v>
      </c>
      <c r="V567" t="s">
        <v>241</v>
      </c>
      <c r="W567">
        <v>0</v>
      </c>
      <c r="X567" s="3">
        <f t="shared" si="16"/>
        <v>10549</v>
      </c>
      <c r="Y567" s="3">
        <f t="shared" si="17"/>
        <v>4353.0026539999999</v>
      </c>
    </row>
    <row r="568" spans="1:25" x14ac:dyDescent="0.2">
      <c r="A568">
        <v>565</v>
      </c>
      <c r="B568">
        <v>35256</v>
      </c>
      <c r="C568">
        <v>1</v>
      </c>
      <c r="D568">
        <v>7039</v>
      </c>
      <c r="E568">
        <v>1</v>
      </c>
      <c r="F568">
        <v>264</v>
      </c>
      <c r="G568">
        <v>3.7505299999999999</v>
      </c>
      <c r="H568">
        <v>3.7505299999999998E-2</v>
      </c>
      <c r="I568">
        <v>19.2</v>
      </c>
      <c r="J568">
        <v>60</v>
      </c>
      <c r="K568">
        <v>5207</v>
      </c>
      <c r="L568" t="s">
        <v>158</v>
      </c>
      <c r="M568" t="s">
        <v>159</v>
      </c>
      <c r="N568" t="s">
        <v>160</v>
      </c>
      <c r="O568" t="s">
        <v>161</v>
      </c>
      <c r="P568" t="s">
        <v>162</v>
      </c>
      <c r="Q568" t="s">
        <v>163</v>
      </c>
      <c r="R568" t="s">
        <v>164</v>
      </c>
      <c r="S568" t="s">
        <v>14</v>
      </c>
      <c r="T568">
        <v>0</v>
      </c>
      <c r="U568">
        <v>0</v>
      </c>
      <c r="V568" t="s">
        <v>241</v>
      </c>
      <c r="W568">
        <v>0</v>
      </c>
      <c r="X568" s="3">
        <f t="shared" si="16"/>
        <v>7039</v>
      </c>
      <c r="Y568" s="3">
        <f t="shared" si="17"/>
        <v>263.99980669999997</v>
      </c>
    </row>
    <row r="569" spans="1:25" x14ac:dyDescent="0.2">
      <c r="A569">
        <v>566</v>
      </c>
      <c r="B569">
        <v>35257</v>
      </c>
      <c r="C569">
        <v>1</v>
      </c>
      <c r="D569">
        <v>7075</v>
      </c>
      <c r="E569">
        <v>2</v>
      </c>
      <c r="F569">
        <v>6394</v>
      </c>
      <c r="G569">
        <v>90.374600000000001</v>
      </c>
      <c r="H569">
        <v>0.94487600000000005</v>
      </c>
      <c r="I569">
        <v>21.6</v>
      </c>
      <c r="J569">
        <v>60</v>
      </c>
      <c r="K569">
        <v>5207</v>
      </c>
      <c r="L569" t="s">
        <v>158</v>
      </c>
      <c r="M569" t="s">
        <v>159</v>
      </c>
      <c r="N569" t="s">
        <v>160</v>
      </c>
      <c r="O569" t="s">
        <v>161</v>
      </c>
      <c r="P569" t="s">
        <v>162</v>
      </c>
      <c r="Q569" t="s">
        <v>163</v>
      </c>
      <c r="R569" t="s">
        <v>164</v>
      </c>
      <c r="S569" t="s">
        <v>14</v>
      </c>
      <c r="T569">
        <v>0</v>
      </c>
      <c r="U569">
        <v>0</v>
      </c>
      <c r="V569" t="s">
        <v>241</v>
      </c>
      <c r="W569">
        <v>0</v>
      </c>
      <c r="X569" s="3">
        <f t="shared" si="16"/>
        <v>7075</v>
      </c>
      <c r="Y569" s="3">
        <f t="shared" si="17"/>
        <v>6684.9976999999999</v>
      </c>
    </row>
    <row r="570" spans="1:25" x14ac:dyDescent="0.2">
      <c r="A570">
        <v>567</v>
      </c>
      <c r="B570">
        <v>35260</v>
      </c>
      <c r="C570">
        <v>1</v>
      </c>
      <c r="D570">
        <v>57626</v>
      </c>
      <c r="E570">
        <v>2</v>
      </c>
      <c r="F570">
        <v>8341</v>
      </c>
      <c r="G570">
        <v>14.474399999999999</v>
      </c>
      <c r="H570">
        <v>0.14474400000000001</v>
      </c>
      <c r="I570">
        <v>27.4</v>
      </c>
      <c r="J570">
        <v>60</v>
      </c>
      <c r="K570">
        <v>5207</v>
      </c>
      <c r="L570" t="s">
        <v>158</v>
      </c>
      <c r="M570" t="s">
        <v>159</v>
      </c>
      <c r="N570" t="s">
        <v>160</v>
      </c>
      <c r="O570" t="s">
        <v>161</v>
      </c>
      <c r="P570" t="s">
        <v>162</v>
      </c>
      <c r="Q570" t="s">
        <v>163</v>
      </c>
      <c r="R570" t="s">
        <v>164</v>
      </c>
      <c r="S570" t="s">
        <v>14</v>
      </c>
      <c r="T570">
        <v>0</v>
      </c>
      <c r="U570">
        <v>0</v>
      </c>
      <c r="V570" t="s">
        <v>241</v>
      </c>
      <c r="W570">
        <v>0</v>
      </c>
      <c r="X570" s="3">
        <f t="shared" si="16"/>
        <v>57626</v>
      </c>
      <c r="Y570" s="3">
        <f t="shared" si="17"/>
        <v>8341.0177440000007</v>
      </c>
    </row>
    <row r="571" spans="1:25" x14ac:dyDescent="0.2">
      <c r="A571">
        <v>568</v>
      </c>
      <c r="B571">
        <v>35264</v>
      </c>
      <c r="C571">
        <v>1</v>
      </c>
      <c r="D571">
        <v>8158</v>
      </c>
      <c r="E571">
        <v>1</v>
      </c>
      <c r="F571">
        <v>659</v>
      </c>
      <c r="G571">
        <v>8.0779599999999991</v>
      </c>
      <c r="H571">
        <v>8.0779599999999993E-2</v>
      </c>
      <c r="I571">
        <v>35.700000000000003</v>
      </c>
      <c r="J571">
        <v>60</v>
      </c>
      <c r="K571">
        <v>5207</v>
      </c>
      <c r="L571" t="s">
        <v>158</v>
      </c>
      <c r="M571" t="s">
        <v>159</v>
      </c>
      <c r="N571" t="s">
        <v>160</v>
      </c>
      <c r="O571" t="s">
        <v>161</v>
      </c>
      <c r="P571" t="s">
        <v>162</v>
      </c>
      <c r="Q571" t="s">
        <v>163</v>
      </c>
      <c r="R571" t="s">
        <v>164</v>
      </c>
      <c r="S571" t="s">
        <v>14</v>
      </c>
      <c r="T571">
        <v>0</v>
      </c>
      <c r="U571">
        <v>0</v>
      </c>
      <c r="V571" t="s">
        <v>241</v>
      </c>
      <c r="W571">
        <v>0</v>
      </c>
      <c r="X571" s="3">
        <f t="shared" si="16"/>
        <v>8158</v>
      </c>
      <c r="Y571" s="3">
        <f t="shared" si="17"/>
        <v>658.9999767999999</v>
      </c>
    </row>
    <row r="572" spans="1:25" x14ac:dyDescent="0.2">
      <c r="A572">
        <v>569</v>
      </c>
      <c r="B572">
        <v>35265</v>
      </c>
      <c r="C572">
        <v>1</v>
      </c>
      <c r="D572">
        <v>12575</v>
      </c>
      <c r="E572">
        <v>2</v>
      </c>
      <c r="F572">
        <v>3197</v>
      </c>
      <c r="G572">
        <v>25.423500000000001</v>
      </c>
      <c r="H572">
        <v>0.25423499999999999</v>
      </c>
      <c r="I572">
        <v>29.2</v>
      </c>
      <c r="J572">
        <v>60</v>
      </c>
      <c r="K572">
        <v>5207</v>
      </c>
      <c r="L572" t="s">
        <v>158</v>
      </c>
      <c r="M572" t="s">
        <v>159</v>
      </c>
      <c r="N572" t="s">
        <v>160</v>
      </c>
      <c r="O572" t="s">
        <v>161</v>
      </c>
      <c r="P572" t="s">
        <v>162</v>
      </c>
      <c r="Q572" t="s">
        <v>163</v>
      </c>
      <c r="R572" t="s">
        <v>164</v>
      </c>
      <c r="S572" t="s">
        <v>14</v>
      </c>
      <c r="T572">
        <v>0</v>
      </c>
      <c r="U572">
        <v>0</v>
      </c>
      <c r="V572" t="s">
        <v>241</v>
      </c>
      <c r="W572">
        <v>0</v>
      </c>
      <c r="X572" s="3">
        <f t="shared" si="16"/>
        <v>12575</v>
      </c>
      <c r="Y572" s="3">
        <f t="shared" si="17"/>
        <v>3197.0051249999997</v>
      </c>
    </row>
    <row r="573" spans="1:25" x14ac:dyDescent="0.2">
      <c r="A573">
        <v>570</v>
      </c>
      <c r="B573">
        <v>35271</v>
      </c>
      <c r="C573">
        <v>1</v>
      </c>
      <c r="D573">
        <v>27947</v>
      </c>
      <c r="E573">
        <v>2</v>
      </c>
      <c r="F573">
        <v>1632</v>
      </c>
      <c r="G573">
        <v>5.8396299999999997</v>
      </c>
      <c r="H573">
        <v>5.8396299999999998E-2</v>
      </c>
      <c r="I573">
        <v>29.3</v>
      </c>
      <c r="J573">
        <v>60</v>
      </c>
      <c r="K573">
        <v>5207</v>
      </c>
      <c r="L573" t="s">
        <v>158</v>
      </c>
      <c r="M573" t="s">
        <v>159</v>
      </c>
      <c r="N573" t="s">
        <v>160</v>
      </c>
      <c r="O573" t="s">
        <v>161</v>
      </c>
      <c r="P573" t="s">
        <v>162</v>
      </c>
      <c r="Q573" t="s">
        <v>163</v>
      </c>
      <c r="R573" t="s">
        <v>164</v>
      </c>
      <c r="S573" t="s">
        <v>14</v>
      </c>
      <c r="T573">
        <v>0</v>
      </c>
      <c r="U573">
        <v>0</v>
      </c>
      <c r="V573" t="s">
        <v>241</v>
      </c>
      <c r="W573">
        <v>0</v>
      </c>
      <c r="X573" s="3">
        <f t="shared" si="16"/>
        <v>27947</v>
      </c>
      <c r="Y573" s="3">
        <f t="shared" si="17"/>
        <v>1632.0013961</v>
      </c>
    </row>
    <row r="574" spans="1:25" x14ac:dyDescent="0.2">
      <c r="A574">
        <v>571</v>
      </c>
      <c r="B574">
        <v>35275</v>
      </c>
      <c r="C574">
        <v>1</v>
      </c>
      <c r="D574">
        <v>17599</v>
      </c>
      <c r="E574">
        <v>1</v>
      </c>
      <c r="F574">
        <v>2033</v>
      </c>
      <c r="G574">
        <v>11.5518</v>
      </c>
      <c r="H574">
        <v>0.115518</v>
      </c>
      <c r="I574">
        <v>31.7</v>
      </c>
      <c r="J574">
        <v>60</v>
      </c>
      <c r="K574">
        <v>5207</v>
      </c>
      <c r="L574" t="s">
        <v>158</v>
      </c>
      <c r="M574" t="s">
        <v>159</v>
      </c>
      <c r="N574" t="s">
        <v>160</v>
      </c>
      <c r="O574" t="s">
        <v>161</v>
      </c>
      <c r="P574" t="s">
        <v>162</v>
      </c>
      <c r="Q574" t="s">
        <v>163</v>
      </c>
      <c r="R574" t="s">
        <v>164</v>
      </c>
      <c r="S574" t="s">
        <v>14</v>
      </c>
      <c r="T574">
        <v>0</v>
      </c>
      <c r="U574">
        <v>0</v>
      </c>
      <c r="V574" t="s">
        <v>241</v>
      </c>
      <c r="W574">
        <v>0</v>
      </c>
      <c r="X574" s="3">
        <f t="shared" si="16"/>
        <v>17599</v>
      </c>
      <c r="Y574" s="3">
        <f t="shared" si="17"/>
        <v>2033.0012819999999</v>
      </c>
    </row>
    <row r="575" spans="1:25" x14ac:dyDescent="0.2">
      <c r="A575">
        <v>572</v>
      </c>
      <c r="B575">
        <v>35278</v>
      </c>
      <c r="C575">
        <v>1</v>
      </c>
      <c r="D575">
        <v>16592</v>
      </c>
      <c r="E575">
        <v>2</v>
      </c>
      <c r="F575">
        <v>4580</v>
      </c>
      <c r="G575">
        <v>27.6037</v>
      </c>
      <c r="H575">
        <v>0.27603699999999998</v>
      </c>
      <c r="I575">
        <v>28.4</v>
      </c>
      <c r="J575">
        <v>60</v>
      </c>
      <c r="K575">
        <v>5207</v>
      </c>
      <c r="L575" t="s">
        <v>158</v>
      </c>
      <c r="M575" t="s">
        <v>159</v>
      </c>
      <c r="N575" t="s">
        <v>160</v>
      </c>
      <c r="O575" t="s">
        <v>161</v>
      </c>
      <c r="P575" t="s">
        <v>162</v>
      </c>
      <c r="Q575" t="s">
        <v>163</v>
      </c>
      <c r="R575" t="s">
        <v>164</v>
      </c>
      <c r="S575" t="s">
        <v>14</v>
      </c>
      <c r="T575">
        <v>0</v>
      </c>
      <c r="U575">
        <v>0</v>
      </c>
      <c r="V575" t="s">
        <v>241</v>
      </c>
      <c r="W575">
        <v>0</v>
      </c>
      <c r="X575" s="3">
        <f t="shared" si="16"/>
        <v>16592</v>
      </c>
      <c r="Y575" s="3">
        <f t="shared" si="17"/>
        <v>4580.0059039999996</v>
      </c>
    </row>
    <row r="576" spans="1:25" x14ac:dyDescent="0.2">
      <c r="A576">
        <v>573</v>
      </c>
      <c r="B576">
        <v>35280</v>
      </c>
      <c r="C576">
        <v>1</v>
      </c>
      <c r="D576">
        <v>41912</v>
      </c>
      <c r="E576">
        <v>1</v>
      </c>
      <c r="F576">
        <v>643</v>
      </c>
      <c r="G576">
        <v>1.53417</v>
      </c>
      <c r="H576">
        <v>1.53417E-2</v>
      </c>
      <c r="I576">
        <v>22.5</v>
      </c>
      <c r="J576">
        <v>60</v>
      </c>
      <c r="K576">
        <v>5207</v>
      </c>
      <c r="L576" t="s">
        <v>158</v>
      </c>
      <c r="M576" t="s">
        <v>159</v>
      </c>
      <c r="N576" t="s">
        <v>160</v>
      </c>
      <c r="O576" t="s">
        <v>161</v>
      </c>
      <c r="P576" t="s">
        <v>162</v>
      </c>
      <c r="Q576" t="s">
        <v>163</v>
      </c>
      <c r="R576" t="s">
        <v>164</v>
      </c>
      <c r="S576" t="s">
        <v>14</v>
      </c>
      <c r="T576">
        <v>0</v>
      </c>
      <c r="U576">
        <v>0</v>
      </c>
      <c r="V576" t="s">
        <v>241</v>
      </c>
      <c r="W576">
        <v>0</v>
      </c>
      <c r="X576" s="3">
        <f t="shared" si="16"/>
        <v>41912</v>
      </c>
      <c r="Y576" s="3">
        <f t="shared" si="17"/>
        <v>643.00133040000003</v>
      </c>
    </row>
    <row r="577" spans="1:25" x14ac:dyDescent="0.2">
      <c r="A577">
        <v>574</v>
      </c>
      <c r="B577">
        <v>35281</v>
      </c>
      <c r="C577">
        <v>1</v>
      </c>
      <c r="D577">
        <v>13192</v>
      </c>
      <c r="E577">
        <v>2</v>
      </c>
      <c r="F577">
        <v>5188</v>
      </c>
      <c r="G577">
        <v>39.326900000000002</v>
      </c>
      <c r="H577">
        <v>0.39326899999999998</v>
      </c>
      <c r="I577">
        <v>29.5</v>
      </c>
      <c r="J577">
        <v>60</v>
      </c>
      <c r="K577">
        <v>5207</v>
      </c>
      <c r="L577" t="s">
        <v>158</v>
      </c>
      <c r="M577" t="s">
        <v>159</v>
      </c>
      <c r="N577" t="s">
        <v>160</v>
      </c>
      <c r="O577" t="s">
        <v>161</v>
      </c>
      <c r="P577" t="s">
        <v>162</v>
      </c>
      <c r="Q577" t="s">
        <v>163</v>
      </c>
      <c r="R577" t="s">
        <v>164</v>
      </c>
      <c r="S577" t="s">
        <v>14</v>
      </c>
      <c r="T577">
        <v>0</v>
      </c>
      <c r="U577">
        <v>0</v>
      </c>
      <c r="V577" t="s">
        <v>241</v>
      </c>
      <c r="W577">
        <v>0</v>
      </c>
      <c r="X577" s="3">
        <f t="shared" si="16"/>
        <v>13192</v>
      </c>
      <c r="Y577" s="3">
        <f t="shared" si="17"/>
        <v>5188.0046480000001</v>
      </c>
    </row>
    <row r="578" spans="1:25" x14ac:dyDescent="0.2">
      <c r="A578">
        <v>575</v>
      </c>
      <c r="B578">
        <v>35283</v>
      </c>
      <c r="C578">
        <v>1</v>
      </c>
      <c r="D578">
        <v>18745</v>
      </c>
      <c r="E578">
        <v>2</v>
      </c>
      <c r="F578">
        <v>2397</v>
      </c>
      <c r="G578">
        <v>12.7874</v>
      </c>
      <c r="H578">
        <v>0.22373999999999999</v>
      </c>
      <c r="I578">
        <v>29.7</v>
      </c>
      <c r="J578">
        <v>60</v>
      </c>
      <c r="K578">
        <v>5207</v>
      </c>
      <c r="L578" t="s">
        <v>158</v>
      </c>
      <c r="M578" t="s">
        <v>159</v>
      </c>
      <c r="N578" t="s">
        <v>160</v>
      </c>
      <c r="O578" t="s">
        <v>161</v>
      </c>
      <c r="P578" t="s">
        <v>162</v>
      </c>
      <c r="Q578" t="s">
        <v>163</v>
      </c>
      <c r="R578" t="s">
        <v>164</v>
      </c>
      <c r="S578" t="s">
        <v>14</v>
      </c>
      <c r="T578">
        <v>0</v>
      </c>
      <c r="U578">
        <v>0</v>
      </c>
      <c r="V578" t="s">
        <v>241</v>
      </c>
      <c r="W578">
        <v>0</v>
      </c>
      <c r="X578" s="3">
        <f t="shared" si="16"/>
        <v>18745</v>
      </c>
      <c r="Y578" s="3">
        <f t="shared" si="17"/>
        <v>4194.0063</v>
      </c>
    </row>
    <row r="579" spans="1:25" x14ac:dyDescent="0.2">
      <c r="A579">
        <v>576</v>
      </c>
      <c r="B579">
        <v>35284</v>
      </c>
      <c r="C579">
        <v>1</v>
      </c>
      <c r="D579">
        <v>37809</v>
      </c>
      <c r="E579">
        <v>3</v>
      </c>
      <c r="F579">
        <v>9826</v>
      </c>
      <c r="G579">
        <v>25.988499999999998</v>
      </c>
      <c r="H579">
        <v>0.29657</v>
      </c>
      <c r="I579">
        <v>24.8</v>
      </c>
      <c r="J579">
        <v>60</v>
      </c>
      <c r="K579">
        <v>5207</v>
      </c>
      <c r="L579" t="s">
        <v>158</v>
      </c>
      <c r="M579" t="s">
        <v>159</v>
      </c>
      <c r="N579" t="s">
        <v>160</v>
      </c>
      <c r="O579" t="s">
        <v>161</v>
      </c>
      <c r="P579" t="s">
        <v>162</v>
      </c>
      <c r="Q579" t="s">
        <v>163</v>
      </c>
      <c r="R579" t="s">
        <v>164</v>
      </c>
      <c r="S579" t="s">
        <v>14</v>
      </c>
      <c r="T579">
        <v>0</v>
      </c>
      <c r="U579">
        <v>0</v>
      </c>
      <c r="V579" t="s">
        <v>241</v>
      </c>
      <c r="W579">
        <v>0</v>
      </c>
      <c r="X579" s="3">
        <f t="shared" si="16"/>
        <v>37809</v>
      </c>
      <c r="Y579" s="3">
        <f t="shared" si="17"/>
        <v>11213.01513</v>
      </c>
    </row>
    <row r="580" spans="1:25" x14ac:dyDescent="0.2">
      <c r="A580">
        <v>577</v>
      </c>
      <c r="B580">
        <v>35286</v>
      </c>
      <c r="C580">
        <v>1</v>
      </c>
      <c r="D580">
        <v>15428</v>
      </c>
      <c r="E580">
        <v>1</v>
      </c>
      <c r="F580">
        <v>3630</v>
      </c>
      <c r="G580">
        <v>23.528600000000001</v>
      </c>
      <c r="H580">
        <v>0.235286</v>
      </c>
      <c r="I580">
        <v>15.6</v>
      </c>
      <c r="J580">
        <v>60</v>
      </c>
      <c r="K580">
        <v>5207</v>
      </c>
      <c r="L580" t="s">
        <v>158</v>
      </c>
      <c r="M580" t="s">
        <v>159</v>
      </c>
      <c r="N580" t="s">
        <v>160</v>
      </c>
      <c r="O580" t="s">
        <v>161</v>
      </c>
      <c r="P580" t="s">
        <v>162</v>
      </c>
      <c r="Q580" t="s">
        <v>163</v>
      </c>
      <c r="R580" t="s">
        <v>164</v>
      </c>
      <c r="S580" t="s">
        <v>14</v>
      </c>
      <c r="T580">
        <v>0</v>
      </c>
      <c r="U580">
        <v>0</v>
      </c>
      <c r="V580" t="s">
        <v>241</v>
      </c>
      <c r="W580">
        <v>0</v>
      </c>
      <c r="X580" s="3">
        <f t="shared" ref="X580:X643" si="18">D580-C580+1</f>
        <v>15428</v>
      </c>
      <c r="Y580" s="3">
        <f t="shared" ref="Y580:Y643" si="19">H580*X580</f>
        <v>3629.9924080000001</v>
      </c>
    </row>
    <row r="581" spans="1:25" x14ac:dyDescent="0.2">
      <c r="A581">
        <v>578</v>
      </c>
      <c r="B581">
        <v>35289</v>
      </c>
      <c r="C581">
        <v>1</v>
      </c>
      <c r="D581">
        <v>75066</v>
      </c>
      <c r="E581">
        <v>5</v>
      </c>
      <c r="F581">
        <v>10484</v>
      </c>
      <c r="G581">
        <v>13.9664</v>
      </c>
      <c r="H581">
        <v>0.13966400000000001</v>
      </c>
      <c r="I581">
        <v>26.2</v>
      </c>
      <c r="J581">
        <v>60</v>
      </c>
      <c r="K581">
        <v>5207</v>
      </c>
      <c r="L581" t="s">
        <v>158</v>
      </c>
      <c r="M581" t="s">
        <v>159</v>
      </c>
      <c r="N581" t="s">
        <v>160</v>
      </c>
      <c r="O581" t="s">
        <v>161</v>
      </c>
      <c r="P581" t="s">
        <v>162</v>
      </c>
      <c r="Q581" t="s">
        <v>163</v>
      </c>
      <c r="R581" t="s">
        <v>164</v>
      </c>
      <c r="S581" t="s">
        <v>14</v>
      </c>
      <c r="T581">
        <v>0</v>
      </c>
      <c r="U581">
        <v>0</v>
      </c>
      <c r="V581" t="s">
        <v>241</v>
      </c>
      <c r="W581">
        <v>0.01</v>
      </c>
      <c r="X581" s="3">
        <f t="shared" si="18"/>
        <v>75066</v>
      </c>
      <c r="Y581" s="3">
        <f t="shared" si="19"/>
        <v>10484.017824</v>
      </c>
    </row>
    <row r="582" spans="1:25" x14ac:dyDescent="0.2">
      <c r="A582">
        <v>579</v>
      </c>
      <c r="B582">
        <v>35296</v>
      </c>
      <c r="C582">
        <v>1</v>
      </c>
      <c r="D582">
        <v>64438</v>
      </c>
      <c r="E582">
        <v>3</v>
      </c>
      <c r="F582">
        <v>1772</v>
      </c>
      <c r="G582">
        <v>2.74993</v>
      </c>
      <c r="H582">
        <v>2.7499300000000001E-2</v>
      </c>
      <c r="I582">
        <v>27.7</v>
      </c>
      <c r="J582">
        <v>60</v>
      </c>
      <c r="K582">
        <v>5207</v>
      </c>
      <c r="L582" t="s">
        <v>158</v>
      </c>
      <c r="M582" t="s">
        <v>159</v>
      </c>
      <c r="N582" t="s">
        <v>160</v>
      </c>
      <c r="O582" t="s">
        <v>161</v>
      </c>
      <c r="P582" t="s">
        <v>162</v>
      </c>
      <c r="Q582" t="s">
        <v>163</v>
      </c>
      <c r="R582" t="s">
        <v>164</v>
      </c>
      <c r="S582" t="s">
        <v>14</v>
      </c>
      <c r="T582">
        <v>0</v>
      </c>
      <c r="U582">
        <v>0</v>
      </c>
      <c r="V582" t="s">
        <v>241</v>
      </c>
      <c r="W582">
        <v>0</v>
      </c>
      <c r="X582" s="3">
        <f t="shared" si="18"/>
        <v>64438</v>
      </c>
      <c r="Y582" s="3">
        <f t="shared" si="19"/>
        <v>1771.9998934</v>
      </c>
    </row>
    <row r="583" spans="1:25" x14ac:dyDescent="0.2">
      <c r="A583">
        <v>580</v>
      </c>
      <c r="B583">
        <v>35303</v>
      </c>
      <c r="C583">
        <v>1</v>
      </c>
      <c r="D583">
        <v>43010</v>
      </c>
      <c r="E583">
        <v>1</v>
      </c>
      <c r="F583">
        <v>828</v>
      </c>
      <c r="G583">
        <v>1.92513</v>
      </c>
      <c r="H583">
        <v>1.9251299999999999E-2</v>
      </c>
      <c r="I583">
        <v>25.4</v>
      </c>
      <c r="J583">
        <v>60</v>
      </c>
      <c r="K583">
        <v>5207</v>
      </c>
      <c r="L583" t="s">
        <v>158</v>
      </c>
      <c r="M583" t="s">
        <v>159</v>
      </c>
      <c r="N583" t="s">
        <v>160</v>
      </c>
      <c r="O583" t="s">
        <v>161</v>
      </c>
      <c r="P583" t="s">
        <v>162</v>
      </c>
      <c r="Q583" t="s">
        <v>163</v>
      </c>
      <c r="R583" t="s">
        <v>164</v>
      </c>
      <c r="S583" t="s">
        <v>14</v>
      </c>
      <c r="T583">
        <v>0</v>
      </c>
      <c r="U583">
        <v>0</v>
      </c>
      <c r="V583" t="s">
        <v>241</v>
      </c>
      <c r="W583">
        <v>0</v>
      </c>
      <c r="X583" s="3">
        <f t="shared" si="18"/>
        <v>43010</v>
      </c>
      <c r="Y583" s="3">
        <f t="shared" si="19"/>
        <v>827.99841299999991</v>
      </c>
    </row>
    <row r="584" spans="1:25" x14ac:dyDescent="0.2">
      <c r="A584">
        <v>581</v>
      </c>
      <c r="B584">
        <v>35305</v>
      </c>
      <c r="C584">
        <v>1</v>
      </c>
      <c r="D584">
        <v>12149</v>
      </c>
      <c r="E584">
        <v>2</v>
      </c>
      <c r="F584">
        <v>3433</v>
      </c>
      <c r="G584">
        <v>28.2575</v>
      </c>
      <c r="H584">
        <v>0.28257500000000002</v>
      </c>
      <c r="I584">
        <v>25.2</v>
      </c>
      <c r="J584">
        <v>60</v>
      </c>
      <c r="K584">
        <v>5207</v>
      </c>
      <c r="L584" t="s">
        <v>158</v>
      </c>
      <c r="M584" t="s">
        <v>159</v>
      </c>
      <c r="N584" t="s">
        <v>160</v>
      </c>
      <c r="O584" t="s">
        <v>161</v>
      </c>
      <c r="P584" t="s">
        <v>162</v>
      </c>
      <c r="Q584" t="s">
        <v>163</v>
      </c>
      <c r="R584" t="s">
        <v>164</v>
      </c>
      <c r="S584" t="s">
        <v>14</v>
      </c>
      <c r="T584">
        <v>0</v>
      </c>
      <c r="U584">
        <v>0</v>
      </c>
      <c r="V584" t="s">
        <v>241</v>
      </c>
      <c r="W584">
        <v>0</v>
      </c>
      <c r="X584" s="3">
        <f t="shared" si="18"/>
        <v>12149</v>
      </c>
      <c r="Y584" s="3">
        <f t="shared" si="19"/>
        <v>3433.0036750000004</v>
      </c>
    </row>
    <row r="585" spans="1:25" x14ac:dyDescent="0.2">
      <c r="A585">
        <v>582</v>
      </c>
      <c r="B585">
        <v>35306</v>
      </c>
      <c r="C585">
        <v>1</v>
      </c>
      <c r="D585">
        <v>15707</v>
      </c>
      <c r="E585">
        <v>1</v>
      </c>
      <c r="F585">
        <v>2993</v>
      </c>
      <c r="G585">
        <v>19.055199999999999</v>
      </c>
      <c r="H585">
        <v>0.190552</v>
      </c>
      <c r="I585">
        <v>33.299999999999997</v>
      </c>
      <c r="J585">
        <v>60</v>
      </c>
      <c r="K585">
        <v>5207</v>
      </c>
      <c r="L585" t="s">
        <v>158</v>
      </c>
      <c r="M585" t="s">
        <v>159</v>
      </c>
      <c r="N585" t="s">
        <v>160</v>
      </c>
      <c r="O585" t="s">
        <v>161</v>
      </c>
      <c r="P585" t="s">
        <v>162</v>
      </c>
      <c r="Q585" t="s">
        <v>163</v>
      </c>
      <c r="R585" t="s">
        <v>164</v>
      </c>
      <c r="S585" t="s">
        <v>14</v>
      </c>
      <c r="T585">
        <v>0</v>
      </c>
      <c r="U585">
        <v>0</v>
      </c>
      <c r="V585" t="s">
        <v>241</v>
      </c>
      <c r="W585">
        <v>0</v>
      </c>
      <c r="X585" s="3">
        <f t="shared" si="18"/>
        <v>15707</v>
      </c>
      <c r="Y585" s="3">
        <f t="shared" si="19"/>
        <v>2993.0002639999998</v>
      </c>
    </row>
    <row r="586" spans="1:25" x14ac:dyDescent="0.2">
      <c r="A586">
        <v>583</v>
      </c>
      <c r="B586">
        <v>35307</v>
      </c>
      <c r="C586">
        <v>1</v>
      </c>
      <c r="D586">
        <v>9871</v>
      </c>
      <c r="E586">
        <v>1</v>
      </c>
      <c r="F586">
        <v>5195</v>
      </c>
      <c r="G586">
        <v>52.628900000000002</v>
      </c>
      <c r="H586">
        <v>0.52628900000000001</v>
      </c>
      <c r="I586">
        <v>24.9</v>
      </c>
      <c r="J586">
        <v>60</v>
      </c>
      <c r="K586">
        <v>5207</v>
      </c>
      <c r="L586" t="s">
        <v>158</v>
      </c>
      <c r="M586" t="s">
        <v>159</v>
      </c>
      <c r="N586" t="s">
        <v>160</v>
      </c>
      <c r="O586" t="s">
        <v>161</v>
      </c>
      <c r="P586" t="s">
        <v>162</v>
      </c>
      <c r="Q586" t="s">
        <v>163</v>
      </c>
      <c r="R586" t="s">
        <v>164</v>
      </c>
      <c r="S586" t="s">
        <v>14</v>
      </c>
      <c r="T586">
        <v>0</v>
      </c>
      <c r="U586">
        <v>0</v>
      </c>
      <c r="V586" t="s">
        <v>241</v>
      </c>
      <c r="W586">
        <v>0</v>
      </c>
      <c r="X586" s="3">
        <f t="shared" si="18"/>
        <v>9871</v>
      </c>
      <c r="Y586" s="3">
        <f t="shared" si="19"/>
        <v>5194.9987190000002</v>
      </c>
    </row>
    <row r="587" spans="1:25" x14ac:dyDescent="0.2">
      <c r="A587">
        <v>584</v>
      </c>
      <c r="B587">
        <v>35312</v>
      </c>
      <c r="C587">
        <v>1</v>
      </c>
      <c r="D587">
        <v>218868</v>
      </c>
      <c r="E587">
        <v>14</v>
      </c>
      <c r="F587">
        <v>36978</v>
      </c>
      <c r="G587">
        <v>16.895099999999999</v>
      </c>
      <c r="H587">
        <v>0.18623100000000001</v>
      </c>
      <c r="I587">
        <v>27.5</v>
      </c>
      <c r="J587">
        <v>60</v>
      </c>
      <c r="K587">
        <v>5207</v>
      </c>
      <c r="L587" t="s">
        <v>158</v>
      </c>
      <c r="M587" t="s">
        <v>159</v>
      </c>
      <c r="N587" t="s">
        <v>160</v>
      </c>
      <c r="O587" t="s">
        <v>161</v>
      </c>
      <c r="P587" t="s">
        <v>162</v>
      </c>
      <c r="Q587" t="s">
        <v>163</v>
      </c>
      <c r="R587" t="s">
        <v>164</v>
      </c>
      <c r="S587" t="s">
        <v>14</v>
      </c>
      <c r="T587">
        <v>0.18623097026518201</v>
      </c>
      <c r="U587">
        <v>0.43140409080363801</v>
      </c>
      <c r="V587">
        <v>2.31650025873431</v>
      </c>
      <c r="W587">
        <v>0.02</v>
      </c>
      <c r="X587" s="3">
        <f t="shared" si="18"/>
        <v>218868</v>
      </c>
      <c r="Y587" s="3">
        <f t="shared" si="19"/>
        <v>40760.006507999999</v>
      </c>
    </row>
    <row r="588" spans="1:25" x14ac:dyDescent="0.2">
      <c r="A588">
        <v>585</v>
      </c>
      <c r="B588">
        <v>35313</v>
      </c>
      <c r="C588">
        <v>1</v>
      </c>
      <c r="D588">
        <v>11925</v>
      </c>
      <c r="E588">
        <v>2</v>
      </c>
      <c r="F588">
        <v>3712</v>
      </c>
      <c r="G588">
        <v>31.1279</v>
      </c>
      <c r="H588">
        <v>0.54188700000000001</v>
      </c>
      <c r="I588">
        <v>30.7</v>
      </c>
      <c r="J588">
        <v>60</v>
      </c>
      <c r="K588">
        <v>5207</v>
      </c>
      <c r="L588" t="s">
        <v>158</v>
      </c>
      <c r="M588" t="s">
        <v>159</v>
      </c>
      <c r="N588" t="s">
        <v>160</v>
      </c>
      <c r="O588" t="s">
        <v>161</v>
      </c>
      <c r="P588" t="s">
        <v>162</v>
      </c>
      <c r="Q588" t="s">
        <v>163</v>
      </c>
      <c r="R588" t="s">
        <v>164</v>
      </c>
      <c r="S588" t="s">
        <v>14</v>
      </c>
      <c r="T588">
        <v>0</v>
      </c>
      <c r="U588">
        <v>0</v>
      </c>
      <c r="V588" t="s">
        <v>241</v>
      </c>
      <c r="W588">
        <v>0</v>
      </c>
      <c r="X588" s="3">
        <f t="shared" si="18"/>
        <v>11925</v>
      </c>
      <c r="Y588" s="3">
        <f t="shared" si="19"/>
        <v>6462.0024750000002</v>
      </c>
    </row>
    <row r="589" spans="1:25" x14ac:dyDescent="0.2">
      <c r="A589">
        <v>586</v>
      </c>
      <c r="B589">
        <v>35315</v>
      </c>
      <c r="C589">
        <v>1</v>
      </c>
      <c r="D589">
        <v>38710</v>
      </c>
      <c r="E589">
        <v>1</v>
      </c>
      <c r="F589">
        <v>3657</v>
      </c>
      <c r="G589">
        <v>9.4471699999999998</v>
      </c>
      <c r="H589">
        <v>9.4471700000000006E-2</v>
      </c>
      <c r="I589">
        <v>19.899999999999999</v>
      </c>
      <c r="J589">
        <v>60</v>
      </c>
      <c r="K589">
        <v>5207</v>
      </c>
      <c r="L589" t="s">
        <v>158</v>
      </c>
      <c r="M589" t="s">
        <v>159</v>
      </c>
      <c r="N589" t="s">
        <v>160</v>
      </c>
      <c r="O589" t="s">
        <v>161</v>
      </c>
      <c r="P589" t="s">
        <v>162</v>
      </c>
      <c r="Q589" t="s">
        <v>163</v>
      </c>
      <c r="R589" t="s">
        <v>164</v>
      </c>
      <c r="S589" t="s">
        <v>14</v>
      </c>
      <c r="T589">
        <v>0</v>
      </c>
      <c r="U589">
        <v>0</v>
      </c>
      <c r="V589" t="s">
        <v>241</v>
      </c>
      <c r="W589">
        <v>0</v>
      </c>
      <c r="X589" s="3">
        <f t="shared" si="18"/>
        <v>38710</v>
      </c>
      <c r="Y589" s="3">
        <f t="shared" si="19"/>
        <v>3656.999507</v>
      </c>
    </row>
    <row r="590" spans="1:25" x14ac:dyDescent="0.2">
      <c r="A590">
        <v>587</v>
      </c>
      <c r="B590">
        <v>35316</v>
      </c>
      <c r="C590">
        <v>1</v>
      </c>
      <c r="D590">
        <v>40866</v>
      </c>
      <c r="E590">
        <v>8</v>
      </c>
      <c r="F590">
        <v>25010</v>
      </c>
      <c r="G590">
        <v>61.2</v>
      </c>
      <c r="H590">
        <v>0.71144700000000005</v>
      </c>
      <c r="I590">
        <v>21.7</v>
      </c>
      <c r="J590">
        <v>60</v>
      </c>
      <c r="K590">
        <v>5207</v>
      </c>
      <c r="L590" t="s">
        <v>158</v>
      </c>
      <c r="M590" t="s">
        <v>159</v>
      </c>
      <c r="N590" t="s">
        <v>160</v>
      </c>
      <c r="O590" t="s">
        <v>161</v>
      </c>
      <c r="P590" t="s">
        <v>162</v>
      </c>
      <c r="Q590" t="s">
        <v>163</v>
      </c>
      <c r="R590" t="s">
        <v>164</v>
      </c>
      <c r="S590" t="s">
        <v>14</v>
      </c>
      <c r="T590">
        <v>0</v>
      </c>
      <c r="U590">
        <v>0</v>
      </c>
      <c r="V590" t="s">
        <v>241</v>
      </c>
      <c r="W590">
        <v>0.01</v>
      </c>
      <c r="X590" s="3">
        <f t="shared" si="18"/>
        <v>40866</v>
      </c>
      <c r="Y590" s="3">
        <f t="shared" si="19"/>
        <v>29073.993102</v>
      </c>
    </row>
    <row r="591" spans="1:25" x14ac:dyDescent="0.2">
      <c r="A591">
        <v>588</v>
      </c>
      <c r="B591">
        <v>35317</v>
      </c>
      <c r="C591">
        <v>1</v>
      </c>
      <c r="D591">
        <v>36083</v>
      </c>
      <c r="E591">
        <v>1</v>
      </c>
      <c r="F591">
        <v>1158</v>
      </c>
      <c r="G591">
        <v>3.2092700000000001</v>
      </c>
      <c r="H591">
        <v>3.2092700000000002E-2</v>
      </c>
      <c r="I591">
        <v>24</v>
      </c>
      <c r="J591">
        <v>60</v>
      </c>
      <c r="K591">
        <v>5207</v>
      </c>
      <c r="L591" t="s">
        <v>158</v>
      </c>
      <c r="M591" t="s">
        <v>159</v>
      </c>
      <c r="N591" t="s">
        <v>160</v>
      </c>
      <c r="O591" t="s">
        <v>161</v>
      </c>
      <c r="P591" t="s">
        <v>162</v>
      </c>
      <c r="Q591" t="s">
        <v>163</v>
      </c>
      <c r="R591" t="s">
        <v>164</v>
      </c>
      <c r="S591" t="s">
        <v>14</v>
      </c>
      <c r="T591">
        <v>0</v>
      </c>
      <c r="U591">
        <v>0</v>
      </c>
      <c r="V591" t="s">
        <v>241</v>
      </c>
      <c r="W591">
        <v>0</v>
      </c>
      <c r="X591" s="3">
        <f t="shared" si="18"/>
        <v>36083</v>
      </c>
      <c r="Y591" s="3">
        <f t="shared" si="19"/>
        <v>1158.0008941000001</v>
      </c>
    </row>
    <row r="592" spans="1:25" x14ac:dyDescent="0.2">
      <c r="A592">
        <v>589</v>
      </c>
      <c r="B592">
        <v>35318</v>
      </c>
      <c r="C592">
        <v>1</v>
      </c>
      <c r="D592">
        <v>12066</v>
      </c>
      <c r="E592">
        <v>2</v>
      </c>
      <c r="F592">
        <v>9628</v>
      </c>
      <c r="G592">
        <v>79.794499999999999</v>
      </c>
      <c r="H592">
        <v>0.824963</v>
      </c>
      <c r="I592">
        <v>17</v>
      </c>
      <c r="J592">
        <v>60</v>
      </c>
      <c r="K592">
        <v>5207</v>
      </c>
      <c r="L592" t="s">
        <v>158</v>
      </c>
      <c r="M592" t="s">
        <v>159</v>
      </c>
      <c r="N592" t="s">
        <v>160</v>
      </c>
      <c r="O592" t="s">
        <v>161</v>
      </c>
      <c r="P592" t="s">
        <v>162</v>
      </c>
      <c r="Q592" t="s">
        <v>163</v>
      </c>
      <c r="R592" t="s">
        <v>164</v>
      </c>
      <c r="S592" t="s">
        <v>14</v>
      </c>
      <c r="T592">
        <v>0</v>
      </c>
      <c r="U592">
        <v>0</v>
      </c>
      <c r="V592" t="s">
        <v>241</v>
      </c>
      <c r="W592">
        <v>0</v>
      </c>
      <c r="X592" s="3">
        <f t="shared" si="18"/>
        <v>12066</v>
      </c>
      <c r="Y592" s="3">
        <f t="shared" si="19"/>
        <v>9954.0035580000003</v>
      </c>
    </row>
    <row r="593" spans="1:25" x14ac:dyDescent="0.2">
      <c r="A593">
        <v>590</v>
      </c>
      <c r="B593">
        <v>35320</v>
      </c>
      <c r="C593">
        <v>1</v>
      </c>
      <c r="D593">
        <v>29551</v>
      </c>
      <c r="E593">
        <v>1</v>
      </c>
      <c r="F593">
        <v>244</v>
      </c>
      <c r="G593">
        <v>0.82569099999999995</v>
      </c>
      <c r="H593">
        <v>8.2569099999999993E-3</v>
      </c>
      <c r="I593">
        <v>24.1</v>
      </c>
      <c r="J593">
        <v>60</v>
      </c>
      <c r="K593">
        <v>5207</v>
      </c>
      <c r="L593" t="s">
        <v>158</v>
      </c>
      <c r="M593" t="s">
        <v>159</v>
      </c>
      <c r="N593" t="s">
        <v>160</v>
      </c>
      <c r="O593" t="s">
        <v>161</v>
      </c>
      <c r="P593" t="s">
        <v>162</v>
      </c>
      <c r="Q593" t="s">
        <v>163</v>
      </c>
      <c r="R593" t="s">
        <v>164</v>
      </c>
      <c r="S593" t="s">
        <v>14</v>
      </c>
      <c r="T593">
        <v>0</v>
      </c>
      <c r="U593">
        <v>0</v>
      </c>
      <c r="V593" t="s">
        <v>241</v>
      </c>
      <c r="W593">
        <v>0</v>
      </c>
      <c r="X593" s="3">
        <f t="shared" si="18"/>
        <v>29551</v>
      </c>
      <c r="Y593" s="3">
        <f t="shared" si="19"/>
        <v>243.99994740999998</v>
      </c>
    </row>
    <row r="594" spans="1:25" x14ac:dyDescent="0.2">
      <c r="A594">
        <v>591</v>
      </c>
      <c r="B594">
        <v>35323</v>
      </c>
      <c r="C594">
        <v>1</v>
      </c>
      <c r="D594">
        <v>20754</v>
      </c>
      <c r="E594">
        <v>1</v>
      </c>
      <c r="F594">
        <v>2998</v>
      </c>
      <c r="G594">
        <v>14.445399999999999</v>
      </c>
      <c r="H594">
        <v>0.144454</v>
      </c>
      <c r="I594">
        <v>31.9</v>
      </c>
      <c r="J594">
        <v>60</v>
      </c>
      <c r="K594">
        <v>5207</v>
      </c>
      <c r="L594" t="s">
        <v>158</v>
      </c>
      <c r="M594" t="s">
        <v>159</v>
      </c>
      <c r="N594" t="s">
        <v>160</v>
      </c>
      <c r="O594" t="s">
        <v>161</v>
      </c>
      <c r="P594" t="s">
        <v>162</v>
      </c>
      <c r="Q594" t="s">
        <v>163</v>
      </c>
      <c r="R594" t="s">
        <v>164</v>
      </c>
      <c r="S594" t="s">
        <v>14</v>
      </c>
      <c r="T594">
        <v>0</v>
      </c>
      <c r="U594">
        <v>0</v>
      </c>
      <c r="V594" t="s">
        <v>241</v>
      </c>
      <c r="W594">
        <v>0</v>
      </c>
      <c r="X594" s="3">
        <f t="shared" si="18"/>
        <v>20754</v>
      </c>
      <c r="Y594" s="3">
        <f t="shared" si="19"/>
        <v>2997.9983160000002</v>
      </c>
    </row>
    <row r="595" spans="1:25" x14ac:dyDescent="0.2">
      <c r="A595">
        <v>592</v>
      </c>
      <c r="B595">
        <v>35324</v>
      </c>
      <c r="C595">
        <v>1</v>
      </c>
      <c r="D595">
        <v>13462</v>
      </c>
      <c r="E595">
        <v>1</v>
      </c>
      <c r="F595">
        <v>990</v>
      </c>
      <c r="G595">
        <v>7.3540299999999998</v>
      </c>
      <c r="H595">
        <v>7.3540300000000003E-2</v>
      </c>
      <c r="I595">
        <v>12</v>
      </c>
      <c r="J595">
        <v>60</v>
      </c>
      <c r="K595">
        <v>5207</v>
      </c>
      <c r="L595" t="s">
        <v>158</v>
      </c>
      <c r="M595" t="s">
        <v>159</v>
      </c>
      <c r="N595" t="s">
        <v>160</v>
      </c>
      <c r="O595" t="s">
        <v>161</v>
      </c>
      <c r="P595" t="s">
        <v>162</v>
      </c>
      <c r="Q595" t="s">
        <v>163</v>
      </c>
      <c r="R595" t="s">
        <v>164</v>
      </c>
      <c r="S595" t="s">
        <v>14</v>
      </c>
      <c r="T595">
        <v>0</v>
      </c>
      <c r="U595">
        <v>0</v>
      </c>
      <c r="V595" t="s">
        <v>241</v>
      </c>
      <c r="W595">
        <v>0</v>
      </c>
      <c r="X595" s="3">
        <f t="shared" si="18"/>
        <v>13462</v>
      </c>
      <c r="Y595" s="3">
        <f t="shared" si="19"/>
        <v>989.99951859999999</v>
      </c>
    </row>
    <row r="596" spans="1:25" x14ac:dyDescent="0.2">
      <c r="A596">
        <v>593</v>
      </c>
      <c r="B596">
        <v>35325</v>
      </c>
      <c r="C596">
        <v>1</v>
      </c>
      <c r="D596">
        <v>26396</v>
      </c>
      <c r="E596">
        <v>1</v>
      </c>
      <c r="F596">
        <v>2447</v>
      </c>
      <c r="G596">
        <v>9.2703399999999991</v>
      </c>
      <c r="H596">
        <v>9.2703400000000005E-2</v>
      </c>
      <c r="I596">
        <v>29.4</v>
      </c>
      <c r="J596">
        <v>60</v>
      </c>
      <c r="K596">
        <v>5207</v>
      </c>
      <c r="L596" t="s">
        <v>158</v>
      </c>
      <c r="M596" t="s">
        <v>159</v>
      </c>
      <c r="N596" t="s">
        <v>160</v>
      </c>
      <c r="O596" t="s">
        <v>161</v>
      </c>
      <c r="P596" t="s">
        <v>162</v>
      </c>
      <c r="Q596" t="s">
        <v>163</v>
      </c>
      <c r="R596" t="s">
        <v>164</v>
      </c>
      <c r="S596" t="s">
        <v>14</v>
      </c>
      <c r="T596">
        <v>0</v>
      </c>
      <c r="U596">
        <v>0</v>
      </c>
      <c r="V596" t="s">
        <v>241</v>
      </c>
      <c r="W596">
        <v>0</v>
      </c>
      <c r="X596" s="3">
        <f t="shared" si="18"/>
        <v>26396</v>
      </c>
      <c r="Y596" s="3">
        <f t="shared" si="19"/>
        <v>2446.9989464</v>
      </c>
    </row>
    <row r="597" spans="1:25" x14ac:dyDescent="0.2">
      <c r="A597">
        <v>594</v>
      </c>
      <c r="B597">
        <v>35327</v>
      </c>
      <c r="C597">
        <v>1</v>
      </c>
      <c r="D597">
        <v>21578</v>
      </c>
      <c r="E597">
        <v>1</v>
      </c>
      <c r="F597">
        <v>1996</v>
      </c>
      <c r="G597">
        <v>9.2501599999999993</v>
      </c>
      <c r="H597">
        <v>9.2501600000000003E-2</v>
      </c>
      <c r="I597">
        <v>29.5</v>
      </c>
      <c r="J597">
        <v>60</v>
      </c>
      <c r="K597">
        <v>5207</v>
      </c>
      <c r="L597" t="s">
        <v>158</v>
      </c>
      <c r="M597" t="s">
        <v>159</v>
      </c>
      <c r="N597" t="s">
        <v>160</v>
      </c>
      <c r="O597" t="s">
        <v>161</v>
      </c>
      <c r="P597" t="s">
        <v>162</v>
      </c>
      <c r="Q597" t="s">
        <v>163</v>
      </c>
      <c r="R597" t="s">
        <v>164</v>
      </c>
      <c r="S597" t="s">
        <v>14</v>
      </c>
      <c r="T597">
        <v>0</v>
      </c>
      <c r="U597">
        <v>0</v>
      </c>
      <c r="V597" t="s">
        <v>241</v>
      </c>
      <c r="W597">
        <v>0</v>
      </c>
      <c r="X597" s="3">
        <f t="shared" si="18"/>
        <v>21578</v>
      </c>
      <c r="Y597" s="3">
        <f t="shared" si="19"/>
        <v>1995.9995248</v>
      </c>
    </row>
    <row r="598" spans="1:25" x14ac:dyDescent="0.2">
      <c r="A598">
        <v>595</v>
      </c>
      <c r="B598">
        <v>35332</v>
      </c>
      <c r="C598">
        <v>1</v>
      </c>
      <c r="D598">
        <v>7845</v>
      </c>
      <c r="E598">
        <v>1</v>
      </c>
      <c r="F598">
        <v>3138</v>
      </c>
      <c r="G598">
        <v>40</v>
      </c>
      <c r="H598">
        <v>0.4</v>
      </c>
      <c r="I598">
        <v>24.6</v>
      </c>
      <c r="J598">
        <v>60</v>
      </c>
      <c r="K598">
        <v>5207</v>
      </c>
      <c r="L598" t="s">
        <v>158</v>
      </c>
      <c r="M598" t="s">
        <v>159</v>
      </c>
      <c r="N598" t="s">
        <v>160</v>
      </c>
      <c r="O598" t="s">
        <v>161</v>
      </c>
      <c r="P598" t="s">
        <v>162</v>
      </c>
      <c r="Q598" t="s">
        <v>163</v>
      </c>
      <c r="R598" t="s">
        <v>164</v>
      </c>
      <c r="S598" t="s">
        <v>14</v>
      </c>
      <c r="T598">
        <v>0</v>
      </c>
      <c r="U598">
        <v>0</v>
      </c>
      <c r="V598" t="s">
        <v>241</v>
      </c>
      <c r="W598">
        <v>0</v>
      </c>
      <c r="X598" s="3">
        <f t="shared" si="18"/>
        <v>7845</v>
      </c>
      <c r="Y598" s="3">
        <f t="shared" si="19"/>
        <v>3138</v>
      </c>
    </row>
    <row r="599" spans="1:25" x14ac:dyDescent="0.2">
      <c r="A599">
        <v>596</v>
      </c>
      <c r="B599">
        <v>35334</v>
      </c>
      <c r="C599">
        <v>1</v>
      </c>
      <c r="D599">
        <v>109782</v>
      </c>
      <c r="E599">
        <v>9</v>
      </c>
      <c r="F599">
        <v>23850</v>
      </c>
      <c r="G599">
        <v>21.724900000000002</v>
      </c>
      <c r="H599">
        <v>0.22608400000000001</v>
      </c>
      <c r="I599">
        <v>26.3</v>
      </c>
      <c r="J599">
        <v>60</v>
      </c>
      <c r="K599">
        <v>5207</v>
      </c>
      <c r="L599" t="s">
        <v>158</v>
      </c>
      <c r="M599" t="s">
        <v>159</v>
      </c>
      <c r="N599" t="s">
        <v>160</v>
      </c>
      <c r="O599" t="s">
        <v>161</v>
      </c>
      <c r="P599" t="s">
        <v>162</v>
      </c>
      <c r="Q599" t="s">
        <v>163</v>
      </c>
      <c r="R599" t="s">
        <v>164</v>
      </c>
      <c r="S599" t="s">
        <v>14</v>
      </c>
      <c r="T599">
        <v>0</v>
      </c>
      <c r="U599">
        <v>0</v>
      </c>
      <c r="V599" t="s">
        <v>241</v>
      </c>
      <c r="W599">
        <v>0.01</v>
      </c>
      <c r="X599" s="3">
        <f t="shared" si="18"/>
        <v>109782</v>
      </c>
      <c r="Y599" s="3">
        <f t="shared" si="19"/>
        <v>24819.953688000001</v>
      </c>
    </row>
    <row r="600" spans="1:25" x14ac:dyDescent="0.2">
      <c r="A600">
        <v>597</v>
      </c>
      <c r="B600">
        <v>35338</v>
      </c>
      <c r="C600">
        <v>1</v>
      </c>
      <c r="D600">
        <v>13942</v>
      </c>
      <c r="E600">
        <v>1</v>
      </c>
      <c r="F600">
        <v>3421</v>
      </c>
      <c r="G600">
        <v>24.537400000000002</v>
      </c>
      <c r="H600">
        <v>0.24537400000000001</v>
      </c>
      <c r="I600">
        <v>31.3</v>
      </c>
      <c r="J600">
        <v>60</v>
      </c>
      <c r="K600">
        <v>5207</v>
      </c>
      <c r="L600" t="s">
        <v>158</v>
      </c>
      <c r="M600" t="s">
        <v>159</v>
      </c>
      <c r="N600" t="s">
        <v>160</v>
      </c>
      <c r="O600" t="s">
        <v>161</v>
      </c>
      <c r="P600" t="s">
        <v>162</v>
      </c>
      <c r="Q600" t="s">
        <v>163</v>
      </c>
      <c r="R600" t="s">
        <v>164</v>
      </c>
      <c r="S600" t="s">
        <v>14</v>
      </c>
      <c r="T600">
        <v>0</v>
      </c>
      <c r="U600">
        <v>0</v>
      </c>
      <c r="V600" t="s">
        <v>241</v>
      </c>
      <c r="W600">
        <v>0</v>
      </c>
      <c r="X600" s="3">
        <f t="shared" si="18"/>
        <v>13942</v>
      </c>
      <c r="Y600" s="3">
        <f t="shared" si="19"/>
        <v>3421.004308</v>
      </c>
    </row>
    <row r="601" spans="1:25" x14ac:dyDescent="0.2">
      <c r="A601">
        <v>598</v>
      </c>
      <c r="B601">
        <v>35341</v>
      </c>
      <c r="C601">
        <v>1</v>
      </c>
      <c r="D601">
        <v>10632</v>
      </c>
      <c r="E601">
        <v>1</v>
      </c>
      <c r="F601">
        <v>4891</v>
      </c>
      <c r="G601">
        <v>46.002600000000001</v>
      </c>
      <c r="H601">
        <v>0.46002599999999999</v>
      </c>
      <c r="I601">
        <v>29.3</v>
      </c>
      <c r="J601">
        <v>60</v>
      </c>
      <c r="K601">
        <v>5207</v>
      </c>
      <c r="L601" t="s">
        <v>158</v>
      </c>
      <c r="M601" t="s">
        <v>159</v>
      </c>
      <c r="N601" t="s">
        <v>160</v>
      </c>
      <c r="O601" t="s">
        <v>161</v>
      </c>
      <c r="P601" t="s">
        <v>162</v>
      </c>
      <c r="Q601" t="s">
        <v>163</v>
      </c>
      <c r="R601" t="s">
        <v>164</v>
      </c>
      <c r="S601" t="s">
        <v>14</v>
      </c>
      <c r="T601">
        <v>0</v>
      </c>
      <c r="U601">
        <v>0</v>
      </c>
      <c r="V601" t="s">
        <v>241</v>
      </c>
      <c r="W601">
        <v>0</v>
      </c>
      <c r="X601" s="3">
        <f t="shared" si="18"/>
        <v>10632</v>
      </c>
      <c r="Y601" s="3">
        <f t="shared" si="19"/>
        <v>4890.9964319999999</v>
      </c>
    </row>
    <row r="602" spans="1:25" x14ac:dyDescent="0.2">
      <c r="A602">
        <v>599</v>
      </c>
      <c r="B602">
        <v>35345</v>
      </c>
      <c r="C602">
        <v>1</v>
      </c>
      <c r="D602">
        <v>15283</v>
      </c>
      <c r="E602">
        <v>3</v>
      </c>
      <c r="F602">
        <v>2859</v>
      </c>
      <c r="G602">
        <v>18.707100000000001</v>
      </c>
      <c r="H602">
        <v>0.30268899999999999</v>
      </c>
      <c r="I602">
        <v>20.8</v>
      </c>
      <c r="J602">
        <v>60</v>
      </c>
      <c r="K602">
        <v>5207</v>
      </c>
      <c r="L602" t="s">
        <v>158</v>
      </c>
      <c r="M602" t="s">
        <v>159</v>
      </c>
      <c r="N602" t="s">
        <v>160</v>
      </c>
      <c r="O602" t="s">
        <v>161</v>
      </c>
      <c r="P602" t="s">
        <v>162</v>
      </c>
      <c r="Q602" t="s">
        <v>163</v>
      </c>
      <c r="R602" t="s">
        <v>164</v>
      </c>
      <c r="S602" t="s">
        <v>14</v>
      </c>
      <c r="T602">
        <v>0</v>
      </c>
      <c r="U602">
        <v>0</v>
      </c>
      <c r="V602" t="s">
        <v>241</v>
      </c>
      <c r="W602">
        <v>0</v>
      </c>
      <c r="X602" s="3">
        <f t="shared" si="18"/>
        <v>15283</v>
      </c>
      <c r="Y602" s="3">
        <f t="shared" si="19"/>
        <v>4625.9959869999993</v>
      </c>
    </row>
    <row r="603" spans="1:25" x14ac:dyDescent="0.2">
      <c r="A603">
        <v>600</v>
      </c>
      <c r="B603">
        <v>35348</v>
      </c>
      <c r="C603">
        <v>1</v>
      </c>
      <c r="D603">
        <v>22097</v>
      </c>
      <c r="E603">
        <v>4</v>
      </c>
      <c r="F603">
        <v>5662</v>
      </c>
      <c r="G603">
        <v>25.6234</v>
      </c>
      <c r="H603">
        <v>0.25623400000000002</v>
      </c>
      <c r="I603">
        <v>26.9</v>
      </c>
      <c r="J603">
        <v>60</v>
      </c>
      <c r="K603">
        <v>5207</v>
      </c>
      <c r="L603" t="s">
        <v>158</v>
      </c>
      <c r="M603" t="s">
        <v>159</v>
      </c>
      <c r="N603" t="s">
        <v>160</v>
      </c>
      <c r="O603" t="s">
        <v>161</v>
      </c>
      <c r="P603" t="s">
        <v>162</v>
      </c>
      <c r="Q603" t="s">
        <v>163</v>
      </c>
      <c r="R603" t="s">
        <v>164</v>
      </c>
      <c r="S603" t="s">
        <v>14</v>
      </c>
      <c r="T603">
        <v>0</v>
      </c>
      <c r="U603">
        <v>0</v>
      </c>
      <c r="V603" t="s">
        <v>241</v>
      </c>
      <c r="W603">
        <v>0.01</v>
      </c>
      <c r="X603" s="3">
        <f t="shared" si="18"/>
        <v>22097</v>
      </c>
      <c r="Y603" s="3">
        <f t="shared" si="19"/>
        <v>5662.0026980000002</v>
      </c>
    </row>
    <row r="604" spans="1:25" x14ac:dyDescent="0.2">
      <c r="A604">
        <v>601</v>
      </c>
      <c r="B604">
        <v>35349</v>
      </c>
      <c r="C604">
        <v>1</v>
      </c>
      <c r="D604">
        <v>13527</v>
      </c>
      <c r="E604">
        <v>1</v>
      </c>
      <c r="F604">
        <v>2416</v>
      </c>
      <c r="G604">
        <v>17.860600000000002</v>
      </c>
      <c r="H604">
        <v>0.17860599999999999</v>
      </c>
      <c r="I604">
        <v>23.5</v>
      </c>
      <c r="J604">
        <v>60</v>
      </c>
      <c r="K604">
        <v>5207</v>
      </c>
      <c r="L604" t="s">
        <v>158</v>
      </c>
      <c r="M604" t="s">
        <v>159</v>
      </c>
      <c r="N604" t="s">
        <v>160</v>
      </c>
      <c r="O604" t="s">
        <v>161</v>
      </c>
      <c r="P604" t="s">
        <v>162</v>
      </c>
      <c r="Q604" t="s">
        <v>163</v>
      </c>
      <c r="R604" t="s">
        <v>164</v>
      </c>
      <c r="S604" t="s">
        <v>14</v>
      </c>
      <c r="T604">
        <v>0</v>
      </c>
      <c r="U604">
        <v>0</v>
      </c>
      <c r="V604" t="s">
        <v>241</v>
      </c>
      <c r="W604">
        <v>0</v>
      </c>
      <c r="X604" s="3">
        <f t="shared" si="18"/>
        <v>13527</v>
      </c>
      <c r="Y604" s="3">
        <f t="shared" si="19"/>
        <v>2416.0033619999999</v>
      </c>
    </row>
    <row r="605" spans="1:25" x14ac:dyDescent="0.2">
      <c r="A605">
        <v>602</v>
      </c>
      <c r="B605">
        <v>35351</v>
      </c>
      <c r="C605">
        <v>1</v>
      </c>
      <c r="D605">
        <v>12836</v>
      </c>
      <c r="E605">
        <v>1</v>
      </c>
      <c r="F605">
        <v>1842</v>
      </c>
      <c r="G605">
        <v>14.350300000000001</v>
      </c>
      <c r="H605">
        <v>0.14350299999999999</v>
      </c>
      <c r="I605">
        <v>23.2</v>
      </c>
      <c r="J605">
        <v>60</v>
      </c>
      <c r="K605">
        <v>5207</v>
      </c>
      <c r="L605" t="s">
        <v>158</v>
      </c>
      <c r="M605" t="s">
        <v>159</v>
      </c>
      <c r="N605" t="s">
        <v>160</v>
      </c>
      <c r="O605" t="s">
        <v>161</v>
      </c>
      <c r="P605" t="s">
        <v>162</v>
      </c>
      <c r="Q605" t="s">
        <v>163</v>
      </c>
      <c r="R605" t="s">
        <v>164</v>
      </c>
      <c r="S605" t="s">
        <v>14</v>
      </c>
      <c r="T605">
        <v>0</v>
      </c>
      <c r="U605">
        <v>0</v>
      </c>
      <c r="V605" t="s">
        <v>241</v>
      </c>
      <c r="W605">
        <v>0</v>
      </c>
      <c r="X605" s="3">
        <f t="shared" si="18"/>
        <v>12836</v>
      </c>
      <c r="Y605" s="3">
        <f t="shared" si="19"/>
        <v>1842.004508</v>
      </c>
    </row>
    <row r="606" spans="1:25" x14ac:dyDescent="0.2">
      <c r="A606">
        <v>603</v>
      </c>
      <c r="B606">
        <v>35352</v>
      </c>
      <c r="C606">
        <v>1</v>
      </c>
      <c r="D606">
        <v>9606</v>
      </c>
      <c r="E606">
        <v>1</v>
      </c>
      <c r="F606">
        <v>2674</v>
      </c>
      <c r="G606">
        <v>27.8368</v>
      </c>
      <c r="H606">
        <v>0.278368</v>
      </c>
      <c r="I606">
        <v>30</v>
      </c>
      <c r="J606">
        <v>60</v>
      </c>
      <c r="K606">
        <v>5207</v>
      </c>
      <c r="L606" t="s">
        <v>158</v>
      </c>
      <c r="M606" t="s">
        <v>159</v>
      </c>
      <c r="N606" t="s">
        <v>160</v>
      </c>
      <c r="O606" t="s">
        <v>161</v>
      </c>
      <c r="P606" t="s">
        <v>162</v>
      </c>
      <c r="Q606" t="s">
        <v>163</v>
      </c>
      <c r="R606" t="s">
        <v>164</v>
      </c>
      <c r="S606" t="s">
        <v>14</v>
      </c>
      <c r="T606">
        <v>0</v>
      </c>
      <c r="U606">
        <v>0</v>
      </c>
      <c r="V606" t="s">
        <v>241</v>
      </c>
      <c r="W606">
        <v>0</v>
      </c>
      <c r="X606" s="3">
        <f t="shared" si="18"/>
        <v>9606</v>
      </c>
      <c r="Y606" s="3">
        <f t="shared" si="19"/>
        <v>2674.0030080000001</v>
      </c>
    </row>
    <row r="607" spans="1:25" x14ac:dyDescent="0.2">
      <c r="A607">
        <v>604</v>
      </c>
      <c r="B607">
        <v>35359</v>
      </c>
      <c r="C607">
        <v>1</v>
      </c>
      <c r="D607">
        <v>20169</v>
      </c>
      <c r="E607">
        <v>2</v>
      </c>
      <c r="F607">
        <v>3307</v>
      </c>
      <c r="G607">
        <v>16.3964</v>
      </c>
      <c r="H607">
        <v>0.163964</v>
      </c>
      <c r="I607">
        <v>26.8</v>
      </c>
      <c r="J607">
        <v>60</v>
      </c>
      <c r="K607">
        <v>5207</v>
      </c>
      <c r="L607" t="s">
        <v>158</v>
      </c>
      <c r="M607" t="s">
        <v>159</v>
      </c>
      <c r="N607" t="s">
        <v>160</v>
      </c>
      <c r="O607" t="s">
        <v>161</v>
      </c>
      <c r="P607" t="s">
        <v>162</v>
      </c>
      <c r="Q607" t="s">
        <v>163</v>
      </c>
      <c r="R607" t="s">
        <v>164</v>
      </c>
      <c r="S607" t="s">
        <v>14</v>
      </c>
      <c r="T607">
        <v>0</v>
      </c>
      <c r="U607">
        <v>0</v>
      </c>
      <c r="V607" t="s">
        <v>241</v>
      </c>
      <c r="W607">
        <v>0</v>
      </c>
      <c r="X607" s="3">
        <f t="shared" si="18"/>
        <v>20169</v>
      </c>
      <c r="Y607" s="3">
        <f t="shared" si="19"/>
        <v>3306.989916</v>
      </c>
    </row>
    <row r="608" spans="1:25" x14ac:dyDescent="0.2">
      <c r="A608">
        <v>605</v>
      </c>
      <c r="B608">
        <v>35360</v>
      </c>
      <c r="C608">
        <v>1</v>
      </c>
      <c r="D608">
        <v>25435</v>
      </c>
      <c r="E608">
        <v>1</v>
      </c>
      <c r="F608">
        <v>859</v>
      </c>
      <c r="G608">
        <v>3.37724</v>
      </c>
      <c r="H608">
        <v>3.3772400000000001E-2</v>
      </c>
      <c r="I608">
        <v>31.3</v>
      </c>
      <c r="J608">
        <v>60</v>
      </c>
      <c r="K608">
        <v>5207</v>
      </c>
      <c r="L608" t="s">
        <v>158</v>
      </c>
      <c r="M608" t="s">
        <v>159</v>
      </c>
      <c r="N608" t="s">
        <v>160</v>
      </c>
      <c r="O608" t="s">
        <v>161</v>
      </c>
      <c r="P608" t="s">
        <v>162</v>
      </c>
      <c r="Q608" t="s">
        <v>163</v>
      </c>
      <c r="R608" t="s">
        <v>164</v>
      </c>
      <c r="S608" t="s">
        <v>14</v>
      </c>
      <c r="T608">
        <v>0</v>
      </c>
      <c r="U608">
        <v>0</v>
      </c>
      <c r="V608" t="s">
        <v>241</v>
      </c>
      <c r="W608">
        <v>0</v>
      </c>
      <c r="X608" s="3">
        <f t="shared" si="18"/>
        <v>25435</v>
      </c>
      <c r="Y608" s="3">
        <f t="shared" si="19"/>
        <v>859.00099399999999</v>
      </c>
    </row>
    <row r="609" spans="1:25" x14ac:dyDescent="0.2">
      <c r="A609">
        <v>606</v>
      </c>
      <c r="B609">
        <v>35361</v>
      </c>
      <c r="C609">
        <v>1</v>
      </c>
      <c r="D609">
        <v>9822</v>
      </c>
      <c r="E609">
        <v>1</v>
      </c>
      <c r="F609">
        <v>6983</v>
      </c>
      <c r="G609">
        <v>71.095500000000001</v>
      </c>
      <c r="H609">
        <v>0.710955</v>
      </c>
      <c r="I609">
        <v>29</v>
      </c>
      <c r="J609">
        <v>60</v>
      </c>
      <c r="K609">
        <v>5207</v>
      </c>
      <c r="L609" t="s">
        <v>158</v>
      </c>
      <c r="M609" t="s">
        <v>159</v>
      </c>
      <c r="N609" t="s">
        <v>160</v>
      </c>
      <c r="O609" t="s">
        <v>161</v>
      </c>
      <c r="P609" t="s">
        <v>162</v>
      </c>
      <c r="Q609" t="s">
        <v>163</v>
      </c>
      <c r="R609" t="s">
        <v>164</v>
      </c>
      <c r="S609" t="s">
        <v>14</v>
      </c>
      <c r="T609">
        <v>0</v>
      </c>
      <c r="U609">
        <v>0</v>
      </c>
      <c r="V609" t="s">
        <v>241</v>
      </c>
      <c r="W609">
        <v>0</v>
      </c>
      <c r="X609" s="3">
        <f t="shared" si="18"/>
        <v>9822</v>
      </c>
      <c r="Y609" s="3">
        <f t="shared" si="19"/>
        <v>6983.0000099999997</v>
      </c>
    </row>
    <row r="610" spans="1:25" x14ac:dyDescent="0.2">
      <c r="A610">
        <v>607</v>
      </c>
      <c r="B610">
        <v>35365</v>
      </c>
      <c r="C610">
        <v>1</v>
      </c>
      <c r="D610">
        <v>25932</v>
      </c>
      <c r="E610">
        <v>2</v>
      </c>
      <c r="F610">
        <v>2249</v>
      </c>
      <c r="G610">
        <v>8.6726799999999997</v>
      </c>
      <c r="H610">
        <v>0.13531499999999999</v>
      </c>
      <c r="I610">
        <v>27.9</v>
      </c>
      <c r="J610">
        <v>60</v>
      </c>
      <c r="K610">
        <v>5207</v>
      </c>
      <c r="L610" t="s">
        <v>158</v>
      </c>
      <c r="M610" t="s">
        <v>159</v>
      </c>
      <c r="N610" t="s">
        <v>160</v>
      </c>
      <c r="O610" t="s">
        <v>161</v>
      </c>
      <c r="P610" t="s">
        <v>162</v>
      </c>
      <c r="Q610" t="s">
        <v>163</v>
      </c>
      <c r="R610" t="s">
        <v>164</v>
      </c>
      <c r="S610" t="s">
        <v>14</v>
      </c>
      <c r="T610">
        <v>0</v>
      </c>
      <c r="U610">
        <v>0</v>
      </c>
      <c r="V610" t="s">
        <v>241</v>
      </c>
      <c r="W610">
        <v>0</v>
      </c>
      <c r="X610" s="3">
        <f t="shared" si="18"/>
        <v>25932</v>
      </c>
      <c r="Y610" s="3">
        <f t="shared" si="19"/>
        <v>3508.9885799999997</v>
      </c>
    </row>
    <row r="611" spans="1:25" x14ac:dyDescent="0.2">
      <c r="A611">
        <v>608</v>
      </c>
      <c r="B611">
        <v>35367</v>
      </c>
      <c r="C611">
        <v>1</v>
      </c>
      <c r="D611">
        <v>14800</v>
      </c>
      <c r="E611">
        <v>1</v>
      </c>
      <c r="F611">
        <v>212</v>
      </c>
      <c r="G611">
        <v>1.4324300000000001</v>
      </c>
      <c r="H611">
        <v>1.43243E-2</v>
      </c>
      <c r="I611">
        <v>30</v>
      </c>
      <c r="J611">
        <v>60</v>
      </c>
      <c r="K611">
        <v>5207</v>
      </c>
      <c r="L611" t="s">
        <v>158</v>
      </c>
      <c r="M611" t="s">
        <v>159</v>
      </c>
      <c r="N611" t="s">
        <v>160</v>
      </c>
      <c r="O611" t="s">
        <v>161</v>
      </c>
      <c r="P611" t="s">
        <v>162</v>
      </c>
      <c r="Q611" t="s">
        <v>163</v>
      </c>
      <c r="R611" t="s">
        <v>164</v>
      </c>
      <c r="S611" t="s">
        <v>14</v>
      </c>
      <c r="T611">
        <v>0</v>
      </c>
      <c r="U611">
        <v>0</v>
      </c>
      <c r="V611" t="s">
        <v>241</v>
      </c>
      <c r="W611">
        <v>0</v>
      </c>
      <c r="X611" s="3">
        <f t="shared" si="18"/>
        <v>14800</v>
      </c>
      <c r="Y611" s="3">
        <f t="shared" si="19"/>
        <v>211.99964</v>
      </c>
    </row>
    <row r="612" spans="1:25" x14ac:dyDescent="0.2">
      <c r="A612">
        <v>609</v>
      </c>
      <c r="B612">
        <v>35369</v>
      </c>
      <c r="C612">
        <v>1</v>
      </c>
      <c r="D612">
        <v>9540</v>
      </c>
      <c r="E612">
        <v>1</v>
      </c>
      <c r="F612">
        <v>924</v>
      </c>
      <c r="G612">
        <v>9.68553</v>
      </c>
      <c r="H612">
        <v>9.6855300000000005E-2</v>
      </c>
      <c r="I612">
        <v>14.3</v>
      </c>
      <c r="J612">
        <v>60</v>
      </c>
      <c r="K612">
        <v>5207</v>
      </c>
      <c r="L612" t="s">
        <v>158</v>
      </c>
      <c r="M612" t="s">
        <v>159</v>
      </c>
      <c r="N612" t="s">
        <v>160</v>
      </c>
      <c r="O612" t="s">
        <v>161</v>
      </c>
      <c r="P612" t="s">
        <v>162</v>
      </c>
      <c r="Q612" t="s">
        <v>163</v>
      </c>
      <c r="R612" t="s">
        <v>164</v>
      </c>
      <c r="S612" t="s">
        <v>14</v>
      </c>
      <c r="T612">
        <v>0</v>
      </c>
      <c r="U612">
        <v>0</v>
      </c>
      <c r="V612" t="s">
        <v>241</v>
      </c>
      <c r="W612">
        <v>0</v>
      </c>
      <c r="X612" s="3">
        <f t="shared" si="18"/>
        <v>9540</v>
      </c>
      <c r="Y612" s="3">
        <f t="shared" si="19"/>
        <v>923.99956200000008</v>
      </c>
    </row>
    <row r="613" spans="1:25" x14ac:dyDescent="0.2">
      <c r="A613">
        <v>610</v>
      </c>
      <c r="B613">
        <v>35373</v>
      </c>
      <c r="C613">
        <v>1</v>
      </c>
      <c r="D613">
        <v>19360</v>
      </c>
      <c r="E613">
        <v>1</v>
      </c>
      <c r="F613">
        <v>1247</v>
      </c>
      <c r="G613">
        <v>6.4411199999999997</v>
      </c>
      <c r="H613">
        <v>6.4411200000000002E-2</v>
      </c>
      <c r="I613">
        <v>28.3</v>
      </c>
      <c r="J613">
        <v>60</v>
      </c>
      <c r="K613">
        <v>5207</v>
      </c>
      <c r="L613" t="s">
        <v>158</v>
      </c>
      <c r="M613" t="s">
        <v>159</v>
      </c>
      <c r="N613" t="s">
        <v>160</v>
      </c>
      <c r="O613" t="s">
        <v>161</v>
      </c>
      <c r="P613" t="s">
        <v>162</v>
      </c>
      <c r="Q613" t="s">
        <v>163</v>
      </c>
      <c r="R613" t="s">
        <v>164</v>
      </c>
      <c r="S613" t="s">
        <v>14</v>
      </c>
      <c r="T613">
        <v>0</v>
      </c>
      <c r="U613">
        <v>0</v>
      </c>
      <c r="V613" t="s">
        <v>241</v>
      </c>
      <c r="W613">
        <v>0</v>
      </c>
      <c r="X613" s="3">
        <f t="shared" si="18"/>
        <v>19360</v>
      </c>
      <c r="Y613" s="3">
        <f t="shared" si="19"/>
        <v>1247.0008319999999</v>
      </c>
    </row>
    <row r="614" spans="1:25" x14ac:dyDescent="0.2">
      <c r="A614">
        <v>611</v>
      </c>
      <c r="B614">
        <v>35374</v>
      </c>
      <c r="C614">
        <v>1</v>
      </c>
      <c r="D614">
        <v>41503</v>
      </c>
      <c r="E614">
        <v>1</v>
      </c>
      <c r="F614">
        <v>3322</v>
      </c>
      <c r="G614">
        <v>8.0042399999999994</v>
      </c>
      <c r="H614">
        <v>8.00424E-2</v>
      </c>
      <c r="I614">
        <v>20</v>
      </c>
      <c r="J614">
        <v>60</v>
      </c>
      <c r="K614">
        <v>5207</v>
      </c>
      <c r="L614" t="s">
        <v>158</v>
      </c>
      <c r="M614" t="s">
        <v>159</v>
      </c>
      <c r="N614" t="s">
        <v>160</v>
      </c>
      <c r="O614" t="s">
        <v>161</v>
      </c>
      <c r="P614" t="s">
        <v>162</v>
      </c>
      <c r="Q614" t="s">
        <v>163</v>
      </c>
      <c r="R614" t="s">
        <v>164</v>
      </c>
      <c r="S614" t="s">
        <v>14</v>
      </c>
      <c r="T614">
        <v>0</v>
      </c>
      <c r="U614">
        <v>0</v>
      </c>
      <c r="V614" t="s">
        <v>241</v>
      </c>
      <c r="W614">
        <v>0</v>
      </c>
      <c r="X614" s="3">
        <f t="shared" si="18"/>
        <v>41503</v>
      </c>
      <c r="Y614" s="3">
        <f t="shared" si="19"/>
        <v>3321.9997272000001</v>
      </c>
    </row>
    <row r="615" spans="1:25" x14ac:dyDescent="0.2">
      <c r="A615">
        <v>612</v>
      </c>
      <c r="B615">
        <v>35375</v>
      </c>
      <c r="C615">
        <v>1</v>
      </c>
      <c r="D615">
        <v>10135</v>
      </c>
      <c r="E615">
        <v>1</v>
      </c>
      <c r="F615">
        <v>2705</v>
      </c>
      <c r="G615">
        <v>26.689699999999998</v>
      </c>
      <c r="H615">
        <v>0.266897</v>
      </c>
      <c r="I615">
        <v>33.4</v>
      </c>
      <c r="J615">
        <v>60</v>
      </c>
      <c r="K615">
        <v>5207</v>
      </c>
      <c r="L615" t="s">
        <v>158</v>
      </c>
      <c r="M615" t="s">
        <v>159</v>
      </c>
      <c r="N615" t="s">
        <v>160</v>
      </c>
      <c r="O615" t="s">
        <v>161</v>
      </c>
      <c r="P615" t="s">
        <v>162</v>
      </c>
      <c r="Q615" t="s">
        <v>163</v>
      </c>
      <c r="R615" t="s">
        <v>164</v>
      </c>
      <c r="S615" t="s">
        <v>14</v>
      </c>
      <c r="T615">
        <v>0</v>
      </c>
      <c r="U615">
        <v>0</v>
      </c>
      <c r="V615" t="s">
        <v>241</v>
      </c>
      <c r="W615">
        <v>0</v>
      </c>
      <c r="X615" s="3">
        <f t="shared" si="18"/>
        <v>10135</v>
      </c>
      <c r="Y615" s="3">
        <f t="shared" si="19"/>
        <v>2705.0010950000001</v>
      </c>
    </row>
    <row r="616" spans="1:25" x14ac:dyDescent="0.2">
      <c r="A616">
        <v>613</v>
      </c>
      <c r="B616">
        <v>35376</v>
      </c>
      <c r="C616">
        <v>1</v>
      </c>
      <c r="D616">
        <v>15199</v>
      </c>
      <c r="E616">
        <v>2</v>
      </c>
      <c r="F616">
        <v>3318</v>
      </c>
      <c r="G616">
        <v>21.830400000000001</v>
      </c>
      <c r="H616">
        <v>0.218304</v>
      </c>
      <c r="I616">
        <v>28.8</v>
      </c>
      <c r="J616">
        <v>60</v>
      </c>
      <c r="K616">
        <v>5207</v>
      </c>
      <c r="L616" t="s">
        <v>158</v>
      </c>
      <c r="M616" t="s">
        <v>159</v>
      </c>
      <c r="N616" t="s">
        <v>160</v>
      </c>
      <c r="O616" t="s">
        <v>161</v>
      </c>
      <c r="P616" t="s">
        <v>162</v>
      </c>
      <c r="Q616" t="s">
        <v>163</v>
      </c>
      <c r="R616" t="s">
        <v>164</v>
      </c>
      <c r="S616" t="s">
        <v>14</v>
      </c>
      <c r="T616">
        <v>0</v>
      </c>
      <c r="U616">
        <v>0</v>
      </c>
      <c r="V616" t="s">
        <v>241</v>
      </c>
      <c r="W616">
        <v>0</v>
      </c>
      <c r="X616" s="3">
        <f t="shared" si="18"/>
        <v>15199</v>
      </c>
      <c r="Y616" s="3">
        <f t="shared" si="19"/>
        <v>3318.0024960000001</v>
      </c>
    </row>
    <row r="617" spans="1:25" x14ac:dyDescent="0.2">
      <c r="A617">
        <v>614</v>
      </c>
      <c r="B617">
        <v>35377</v>
      </c>
      <c r="C617">
        <v>1</v>
      </c>
      <c r="D617">
        <v>7881</v>
      </c>
      <c r="E617">
        <v>1</v>
      </c>
      <c r="F617">
        <v>2217</v>
      </c>
      <c r="G617">
        <v>28.1309</v>
      </c>
      <c r="H617">
        <v>0.28130899999999998</v>
      </c>
      <c r="I617">
        <v>26.6</v>
      </c>
      <c r="J617">
        <v>60</v>
      </c>
      <c r="K617">
        <v>5207</v>
      </c>
      <c r="L617" t="s">
        <v>158</v>
      </c>
      <c r="M617" t="s">
        <v>159</v>
      </c>
      <c r="N617" t="s">
        <v>160</v>
      </c>
      <c r="O617" t="s">
        <v>161</v>
      </c>
      <c r="P617" t="s">
        <v>162</v>
      </c>
      <c r="Q617" t="s">
        <v>163</v>
      </c>
      <c r="R617" t="s">
        <v>164</v>
      </c>
      <c r="S617" t="s">
        <v>14</v>
      </c>
      <c r="T617">
        <v>0</v>
      </c>
      <c r="U617">
        <v>0</v>
      </c>
      <c r="V617" t="s">
        <v>241</v>
      </c>
      <c r="W617">
        <v>0</v>
      </c>
      <c r="X617" s="3">
        <f t="shared" si="18"/>
        <v>7881</v>
      </c>
      <c r="Y617" s="3">
        <f t="shared" si="19"/>
        <v>2216.9962289999999</v>
      </c>
    </row>
    <row r="618" spans="1:25" x14ac:dyDescent="0.2">
      <c r="A618">
        <v>615</v>
      </c>
      <c r="B618">
        <v>35379</v>
      </c>
      <c r="C618">
        <v>1</v>
      </c>
      <c r="D618">
        <v>16545</v>
      </c>
      <c r="E618">
        <v>1</v>
      </c>
      <c r="F618">
        <v>4880</v>
      </c>
      <c r="G618">
        <v>29.4953</v>
      </c>
      <c r="H618">
        <v>0.29495300000000002</v>
      </c>
      <c r="I618">
        <v>26</v>
      </c>
      <c r="J618">
        <v>60</v>
      </c>
      <c r="K618">
        <v>5207</v>
      </c>
      <c r="L618" t="s">
        <v>158</v>
      </c>
      <c r="M618" t="s">
        <v>159</v>
      </c>
      <c r="N618" t="s">
        <v>160</v>
      </c>
      <c r="O618" t="s">
        <v>161</v>
      </c>
      <c r="P618" t="s">
        <v>162</v>
      </c>
      <c r="Q618" t="s">
        <v>163</v>
      </c>
      <c r="R618" t="s">
        <v>164</v>
      </c>
      <c r="S618" t="s">
        <v>14</v>
      </c>
      <c r="T618">
        <v>0</v>
      </c>
      <c r="U618">
        <v>0</v>
      </c>
      <c r="V618" t="s">
        <v>241</v>
      </c>
      <c r="W618">
        <v>0</v>
      </c>
      <c r="X618" s="3">
        <f t="shared" si="18"/>
        <v>16545</v>
      </c>
      <c r="Y618" s="3">
        <f t="shared" si="19"/>
        <v>4879.9973850000006</v>
      </c>
    </row>
    <row r="619" spans="1:25" x14ac:dyDescent="0.2">
      <c r="A619">
        <v>616</v>
      </c>
      <c r="B619">
        <v>35384</v>
      </c>
      <c r="C619">
        <v>1</v>
      </c>
      <c r="D619">
        <v>15568</v>
      </c>
      <c r="E619">
        <v>1</v>
      </c>
      <c r="F619">
        <v>858</v>
      </c>
      <c r="G619">
        <v>5.5113099999999999</v>
      </c>
      <c r="H619">
        <v>5.5113099999999998E-2</v>
      </c>
      <c r="I619">
        <v>21.6</v>
      </c>
      <c r="J619">
        <v>60</v>
      </c>
      <c r="K619">
        <v>5207</v>
      </c>
      <c r="L619" t="s">
        <v>158</v>
      </c>
      <c r="M619" t="s">
        <v>159</v>
      </c>
      <c r="N619" t="s">
        <v>160</v>
      </c>
      <c r="O619" t="s">
        <v>161</v>
      </c>
      <c r="P619" t="s">
        <v>162</v>
      </c>
      <c r="Q619" t="s">
        <v>163</v>
      </c>
      <c r="R619" t="s">
        <v>164</v>
      </c>
      <c r="S619" t="s">
        <v>14</v>
      </c>
      <c r="T619">
        <v>0</v>
      </c>
      <c r="U619">
        <v>0</v>
      </c>
      <c r="V619" t="s">
        <v>241</v>
      </c>
      <c r="W619">
        <v>0</v>
      </c>
      <c r="X619" s="3">
        <f t="shared" si="18"/>
        <v>15568</v>
      </c>
      <c r="Y619" s="3">
        <f t="shared" si="19"/>
        <v>858.00074080000002</v>
      </c>
    </row>
    <row r="620" spans="1:25" x14ac:dyDescent="0.2">
      <c r="A620">
        <v>617</v>
      </c>
      <c r="B620">
        <v>35385</v>
      </c>
      <c r="C620">
        <v>1</v>
      </c>
      <c r="D620">
        <v>17918</v>
      </c>
      <c r="E620">
        <v>1</v>
      </c>
      <c r="F620">
        <v>2078</v>
      </c>
      <c r="G620">
        <v>11.597300000000001</v>
      </c>
      <c r="H620">
        <v>0.11597300000000001</v>
      </c>
      <c r="I620">
        <v>31.9</v>
      </c>
      <c r="J620">
        <v>60</v>
      </c>
      <c r="K620">
        <v>5207</v>
      </c>
      <c r="L620" t="s">
        <v>158</v>
      </c>
      <c r="M620" t="s">
        <v>159</v>
      </c>
      <c r="N620" t="s">
        <v>160</v>
      </c>
      <c r="O620" t="s">
        <v>161</v>
      </c>
      <c r="P620" t="s">
        <v>162</v>
      </c>
      <c r="Q620" t="s">
        <v>163</v>
      </c>
      <c r="R620" t="s">
        <v>164</v>
      </c>
      <c r="S620" t="s">
        <v>14</v>
      </c>
      <c r="T620">
        <v>0</v>
      </c>
      <c r="U620">
        <v>0</v>
      </c>
      <c r="V620" t="s">
        <v>241</v>
      </c>
      <c r="W620">
        <v>0</v>
      </c>
      <c r="X620" s="3">
        <f t="shared" si="18"/>
        <v>17918</v>
      </c>
      <c r="Y620" s="3">
        <f t="shared" si="19"/>
        <v>2078.004214</v>
      </c>
    </row>
    <row r="621" spans="1:25" x14ac:dyDescent="0.2">
      <c r="A621">
        <v>618</v>
      </c>
      <c r="B621">
        <v>35387</v>
      </c>
      <c r="C621">
        <v>1</v>
      </c>
      <c r="D621">
        <v>21933</v>
      </c>
      <c r="E621">
        <v>2</v>
      </c>
      <c r="F621">
        <v>3093</v>
      </c>
      <c r="G621">
        <v>14.102</v>
      </c>
      <c r="H621">
        <v>0.14102000000000001</v>
      </c>
      <c r="I621">
        <v>23.5</v>
      </c>
      <c r="J621">
        <v>60</v>
      </c>
      <c r="K621">
        <v>5207</v>
      </c>
      <c r="L621" t="s">
        <v>158</v>
      </c>
      <c r="M621" t="s">
        <v>159</v>
      </c>
      <c r="N621" t="s">
        <v>160</v>
      </c>
      <c r="O621" t="s">
        <v>161</v>
      </c>
      <c r="P621" t="s">
        <v>162</v>
      </c>
      <c r="Q621" t="s">
        <v>163</v>
      </c>
      <c r="R621" t="s">
        <v>164</v>
      </c>
      <c r="S621" t="s">
        <v>14</v>
      </c>
      <c r="T621">
        <v>0</v>
      </c>
      <c r="U621">
        <v>0</v>
      </c>
      <c r="V621" t="s">
        <v>241</v>
      </c>
      <c r="W621">
        <v>0</v>
      </c>
      <c r="X621" s="3">
        <f t="shared" si="18"/>
        <v>21933</v>
      </c>
      <c r="Y621" s="3">
        <f t="shared" si="19"/>
        <v>3092.9916600000001</v>
      </c>
    </row>
    <row r="622" spans="1:25" x14ac:dyDescent="0.2">
      <c r="A622">
        <v>619</v>
      </c>
      <c r="B622">
        <v>35391</v>
      </c>
      <c r="C622">
        <v>1</v>
      </c>
      <c r="D622">
        <v>19888</v>
      </c>
      <c r="E622">
        <v>2</v>
      </c>
      <c r="F622">
        <v>2839</v>
      </c>
      <c r="G622">
        <v>14.274900000000001</v>
      </c>
      <c r="H622">
        <v>0.14274899999999999</v>
      </c>
      <c r="I622">
        <v>16.600000000000001</v>
      </c>
      <c r="J622">
        <v>60</v>
      </c>
      <c r="K622">
        <v>5207</v>
      </c>
      <c r="L622" t="s">
        <v>158</v>
      </c>
      <c r="M622" t="s">
        <v>159</v>
      </c>
      <c r="N622" t="s">
        <v>160</v>
      </c>
      <c r="O622" t="s">
        <v>161</v>
      </c>
      <c r="P622" t="s">
        <v>162</v>
      </c>
      <c r="Q622" t="s">
        <v>163</v>
      </c>
      <c r="R622" t="s">
        <v>164</v>
      </c>
      <c r="S622" t="s">
        <v>14</v>
      </c>
      <c r="T622">
        <v>0</v>
      </c>
      <c r="U622">
        <v>0</v>
      </c>
      <c r="V622" t="s">
        <v>241</v>
      </c>
      <c r="W622">
        <v>0</v>
      </c>
      <c r="X622" s="3">
        <f t="shared" si="18"/>
        <v>19888</v>
      </c>
      <c r="Y622" s="3">
        <f t="shared" si="19"/>
        <v>2838.9921119999999</v>
      </c>
    </row>
    <row r="623" spans="1:25" x14ac:dyDescent="0.2">
      <c r="A623">
        <v>620</v>
      </c>
      <c r="B623">
        <v>35394</v>
      </c>
      <c r="C623">
        <v>1</v>
      </c>
      <c r="D623">
        <v>42363</v>
      </c>
      <c r="E623">
        <v>1</v>
      </c>
      <c r="F623">
        <v>1376</v>
      </c>
      <c r="G623">
        <v>3.2481200000000001</v>
      </c>
      <c r="H623">
        <v>3.2481200000000002E-2</v>
      </c>
      <c r="I623">
        <v>32.1</v>
      </c>
      <c r="J623">
        <v>60</v>
      </c>
      <c r="K623">
        <v>5207</v>
      </c>
      <c r="L623" t="s">
        <v>158</v>
      </c>
      <c r="M623" t="s">
        <v>159</v>
      </c>
      <c r="N623" t="s">
        <v>160</v>
      </c>
      <c r="O623" t="s">
        <v>161</v>
      </c>
      <c r="P623" t="s">
        <v>162</v>
      </c>
      <c r="Q623" t="s">
        <v>163</v>
      </c>
      <c r="R623" t="s">
        <v>164</v>
      </c>
      <c r="S623" t="s">
        <v>14</v>
      </c>
      <c r="T623">
        <v>0</v>
      </c>
      <c r="U623">
        <v>0</v>
      </c>
      <c r="V623" t="s">
        <v>241</v>
      </c>
      <c r="W623">
        <v>0</v>
      </c>
      <c r="X623" s="3">
        <f t="shared" si="18"/>
        <v>42363</v>
      </c>
      <c r="Y623" s="3">
        <f t="shared" si="19"/>
        <v>1376.0010756000001</v>
      </c>
    </row>
    <row r="624" spans="1:25" x14ac:dyDescent="0.2">
      <c r="A624">
        <v>621</v>
      </c>
      <c r="B624">
        <v>35395</v>
      </c>
      <c r="C624">
        <v>1</v>
      </c>
      <c r="D624">
        <v>27542</v>
      </c>
      <c r="E624">
        <v>1</v>
      </c>
      <c r="F624">
        <v>3992</v>
      </c>
      <c r="G624">
        <v>14.494199999999999</v>
      </c>
      <c r="H624">
        <v>0.14494199999999999</v>
      </c>
      <c r="I624">
        <v>29.6</v>
      </c>
      <c r="J624">
        <v>60</v>
      </c>
      <c r="K624">
        <v>5207</v>
      </c>
      <c r="L624" t="s">
        <v>158</v>
      </c>
      <c r="M624" t="s">
        <v>159</v>
      </c>
      <c r="N624" t="s">
        <v>160</v>
      </c>
      <c r="O624" t="s">
        <v>161</v>
      </c>
      <c r="P624" t="s">
        <v>162</v>
      </c>
      <c r="Q624" t="s">
        <v>163</v>
      </c>
      <c r="R624" t="s">
        <v>164</v>
      </c>
      <c r="S624" t="s">
        <v>14</v>
      </c>
      <c r="T624">
        <v>0</v>
      </c>
      <c r="U624">
        <v>0</v>
      </c>
      <c r="V624" t="s">
        <v>241</v>
      </c>
      <c r="W624">
        <v>0</v>
      </c>
      <c r="X624" s="3">
        <f t="shared" si="18"/>
        <v>27542</v>
      </c>
      <c r="Y624" s="3">
        <f t="shared" si="19"/>
        <v>3991.9925639999997</v>
      </c>
    </row>
    <row r="625" spans="1:25" x14ac:dyDescent="0.2">
      <c r="A625">
        <v>622</v>
      </c>
      <c r="B625">
        <v>35398</v>
      </c>
      <c r="C625">
        <v>1</v>
      </c>
      <c r="D625">
        <v>3673</v>
      </c>
      <c r="E625">
        <v>2</v>
      </c>
      <c r="F625">
        <v>1316</v>
      </c>
      <c r="G625">
        <v>35.829000000000001</v>
      </c>
      <c r="H625">
        <v>0.49087900000000001</v>
      </c>
      <c r="I625">
        <v>29.6</v>
      </c>
      <c r="J625">
        <v>60</v>
      </c>
      <c r="K625">
        <v>5207</v>
      </c>
      <c r="L625" t="s">
        <v>158</v>
      </c>
      <c r="M625" t="s">
        <v>159</v>
      </c>
      <c r="N625" t="s">
        <v>160</v>
      </c>
      <c r="O625" t="s">
        <v>161</v>
      </c>
      <c r="P625" t="s">
        <v>162</v>
      </c>
      <c r="Q625" t="s">
        <v>163</v>
      </c>
      <c r="R625" t="s">
        <v>164</v>
      </c>
      <c r="S625" t="s">
        <v>14</v>
      </c>
      <c r="T625">
        <v>0.49087939014429599</v>
      </c>
      <c r="U625">
        <v>0.71779901035932703</v>
      </c>
      <c r="V625">
        <v>1.4622716389627299</v>
      </c>
      <c r="W625">
        <v>0</v>
      </c>
      <c r="X625" s="3">
        <f t="shared" si="18"/>
        <v>3673</v>
      </c>
      <c r="Y625" s="3">
        <f t="shared" si="19"/>
        <v>1802.9985670000001</v>
      </c>
    </row>
    <row r="626" spans="1:25" x14ac:dyDescent="0.2">
      <c r="A626">
        <v>623</v>
      </c>
      <c r="B626">
        <v>35399</v>
      </c>
      <c r="C626">
        <v>1</v>
      </c>
      <c r="D626">
        <v>33024</v>
      </c>
      <c r="E626">
        <v>3</v>
      </c>
      <c r="F626">
        <v>11127</v>
      </c>
      <c r="G626">
        <v>33.6937</v>
      </c>
      <c r="H626">
        <v>0.33693699999999999</v>
      </c>
      <c r="I626">
        <v>17.2</v>
      </c>
      <c r="J626">
        <v>60</v>
      </c>
      <c r="K626">
        <v>5207</v>
      </c>
      <c r="L626" t="s">
        <v>158</v>
      </c>
      <c r="M626" t="s">
        <v>159</v>
      </c>
      <c r="N626" t="s">
        <v>160</v>
      </c>
      <c r="O626" t="s">
        <v>161</v>
      </c>
      <c r="P626" t="s">
        <v>162</v>
      </c>
      <c r="Q626" t="s">
        <v>163</v>
      </c>
      <c r="R626" t="s">
        <v>164</v>
      </c>
      <c r="S626" t="s">
        <v>14</v>
      </c>
      <c r="T626">
        <v>0</v>
      </c>
      <c r="U626">
        <v>0</v>
      </c>
      <c r="V626" t="s">
        <v>241</v>
      </c>
      <c r="W626">
        <v>0</v>
      </c>
      <c r="X626" s="3">
        <f t="shared" si="18"/>
        <v>33024</v>
      </c>
      <c r="Y626" s="3">
        <f t="shared" si="19"/>
        <v>11127.007487999999</v>
      </c>
    </row>
    <row r="627" spans="1:25" x14ac:dyDescent="0.2">
      <c r="A627">
        <v>624</v>
      </c>
      <c r="B627">
        <v>35401</v>
      </c>
      <c r="C627">
        <v>1</v>
      </c>
      <c r="D627">
        <v>19441</v>
      </c>
      <c r="E627">
        <v>1</v>
      </c>
      <c r="F627">
        <v>3763</v>
      </c>
      <c r="G627">
        <v>19.356000000000002</v>
      </c>
      <c r="H627">
        <v>0.19356000000000001</v>
      </c>
      <c r="I627">
        <v>31.7</v>
      </c>
      <c r="J627">
        <v>60</v>
      </c>
      <c r="K627">
        <v>5207</v>
      </c>
      <c r="L627" t="s">
        <v>158</v>
      </c>
      <c r="M627" t="s">
        <v>159</v>
      </c>
      <c r="N627" t="s">
        <v>160</v>
      </c>
      <c r="O627" t="s">
        <v>161</v>
      </c>
      <c r="P627" t="s">
        <v>162</v>
      </c>
      <c r="Q627" t="s">
        <v>163</v>
      </c>
      <c r="R627" t="s">
        <v>164</v>
      </c>
      <c r="S627" t="s">
        <v>14</v>
      </c>
      <c r="T627">
        <v>0</v>
      </c>
      <c r="U627">
        <v>0</v>
      </c>
      <c r="V627" t="s">
        <v>241</v>
      </c>
      <c r="W627">
        <v>0</v>
      </c>
      <c r="X627" s="3">
        <f t="shared" si="18"/>
        <v>19441</v>
      </c>
      <c r="Y627" s="3">
        <f t="shared" si="19"/>
        <v>3762.9999600000001</v>
      </c>
    </row>
    <row r="628" spans="1:25" x14ac:dyDescent="0.2">
      <c r="A628">
        <v>625</v>
      </c>
      <c r="B628">
        <v>35402</v>
      </c>
      <c r="C628">
        <v>1</v>
      </c>
      <c r="D628">
        <v>25715</v>
      </c>
      <c r="E628">
        <v>1</v>
      </c>
      <c r="F628">
        <v>661</v>
      </c>
      <c r="G628">
        <v>2.5704799999999999</v>
      </c>
      <c r="H628">
        <v>2.57048E-2</v>
      </c>
      <c r="I628">
        <v>27.5</v>
      </c>
      <c r="J628">
        <v>60</v>
      </c>
      <c r="K628">
        <v>5207</v>
      </c>
      <c r="L628" t="s">
        <v>158</v>
      </c>
      <c r="M628" t="s">
        <v>159</v>
      </c>
      <c r="N628" t="s">
        <v>160</v>
      </c>
      <c r="O628" t="s">
        <v>161</v>
      </c>
      <c r="P628" t="s">
        <v>162</v>
      </c>
      <c r="Q628" t="s">
        <v>163</v>
      </c>
      <c r="R628" t="s">
        <v>164</v>
      </c>
      <c r="S628" t="s">
        <v>14</v>
      </c>
      <c r="T628">
        <v>0</v>
      </c>
      <c r="U628">
        <v>0</v>
      </c>
      <c r="V628" t="s">
        <v>241</v>
      </c>
      <c r="W628">
        <v>0</v>
      </c>
      <c r="X628" s="3">
        <f t="shared" si="18"/>
        <v>25715</v>
      </c>
      <c r="Y628" s="3">
        <f t="shared" si="19"/>
        <v>660.99893199999997</v>
      </c>
    </row>
    <row r="629" spans="1:25" x14ac:dyDescent="0.2">
      <c r="A629">
        <v>626</v>
      </c>
      <c r="B629">
        <v>35403</v>
      </c>
      <c r="C629">
        <v>1</v>
      </c>
      <c r="D629">
        <v>19743</v>
      </c>
      <c r="E629">
        <v>2</v>
      </c>
      <c r="F629">
        <v>11152</v>
      </c>
      <c r="G629">
        <v>56.485799999999998</v>
      </c>
      <c r="H629">
        <v>0.56485799999999997</v>
      </c>
      <c r="I629">
        <v>29.8</v>
      </c>
      <c r="J629">
        <v>60</v>
      </c>
      <c r="K629">
        <v>5207</v>
      </c>
      <c r="L629" t="s">
        <v>158</v>
      </c>
      <c r="M629" t="s">
        <v>159</v>
      </c>
      <c r="N629" t="s">
        <v>160</v>
      </c>
      <c r="O629" t="s">
        <v>161</v>
      </c>
      <c r="P629" t="s">
        <v>162</v>
      </c>
      <c r="Q629" t="s">
        <v>163</v>
      </c>
      <c r="R629" t="s">
        <v>164</v>
      </c>
      <c r="S629" t="s">
        <v>14</v>
      </c>
      <c r="T629">
        <v>0</v>
      </c>
      <c r="U629">
        <v>0</v>
      </c>
      <c r="V629" t="s">
        <v>241</v>
      </c>
      <c r="W629">
        <v>0</v>
      </c>
      <c r="X629" s="3">
        <f t="shared" si="18"/>
        <v>19743</v>
      </c>
      <c r="Y629" s="3">
        <f t="shared" si="19"/>
        <v>11151.991494</v>
      </c>
    </row>
    <row r="630" spans="1:25" x14ac:dyDescent="0.2">
      <c r="A630">
        <v>627</v>
      </c>
      <c r="B630">
        <v>35405</v>
      </c>
      <c r="C630">
        <v>1</v>
      </c>
      <c r="D630">
        <v>8963</v>
      </c>
      <c r="E630">
        <v>1</v>
      </c>
      <c r="F630">
        <v>8362</v>
      </c>
      <c r="G630">
        <v>93.294700000000006</v>
      </c>
      <c r="H630">
        <v>0.93294699999999997</v>
      </c>
      <c r="I630">
        <v>32.9</v>
      </c>
      <c r="J630">
        <v>60</v>
      </c>
      <c r="K630">
        <v>5207</v>
      </c>
      <c r="L630" t="s">
        <v>158</v>
      </c>
      <c r="M630" t="s">
        <v>159</v>
      </c>
      <c r="N630" t="s">
        <v>160</v>
      </c>
      <c r="O630" t="s">
        <v>161</v>
      </c>
      <c r="P630" t="s">
        <v>162</v>
      </c>
      <c r="Q630" t="s">
        <v>163</v>
      </c>
      <c r="R630" t="s">
        <v>164</v>
      </c>
      <c r="S630" t="s">
        <v>14</v>
      </c>
      <c r="T630">
        <v>0</v>
      </c>
      <c r="U630">
        <v>0</v>
      </c>
      <c r="V630" t="s">
        <v>241</v>
      </c>
      <c r="W630">
        <v>0</v>
      </c>
      <c r="X630" s="3">
        <f t="shared" si="18"/>
        <v>8963</v>
      </c>
      <c r="Y630" s="3">
        <f t="shared" si="19"/>
        <v>8362.0039610000003</v>
      </c>
    </row>
    <row r="631" spans="1:25" x14ac:dyDescent="0.2">
      <c r="A631">
        <v>628</v>
      </c>
      <c r="B631">
        <v>35406</v>
      </c>
      <c r="C631">
        <v>1</v>
      </c>
      <c r="D631">
        <v>20714</v>
      </c>
      <c r="E631">
        <v>1</v>
      </c>
      <c r="F631">
        <v>972</v>
      </c>
      <c r="G631">
        <v>4.6924799999999998</v>
      </c>
      <c r="H631">
        <v>4.6924800000000003E-2</v>
      </c>
      <c r="I631">
        <v>30.3</v>
      </c>
      <c r="J631">
        <v>60</v>
      </c>
      <c r="K631">
        <v>5207</v>
      </c>
      <c r="L631" t="s">
        <v>158</v>
      </c>
      <c r="M631" t="s">
        <v>159</v>
      </c>
      <c r="N631" t="s">
        <v>160</v>
      </c>
      <c r="O631" t="s">
        <v>161</v>
      </c>
      <c r="P631" t="s">
        <v>162</v>
      </c>
      <c r="Q631" t="s">
        <v>163</v>
      </c>
      <c r="R631" t="s">
        <v>164</v>
      </c>
      <c r="S631" t="s">
        <v>14</v>
      </c>
      <c r="T631">
        <v>0</v>
      </c>
      <c r="U631">
        <v>0</v>
      </c>
      <c r="V631" t="s">
        <v>241</v>
      </c>
      <c r="W631">
        <v>0</v>
      </c>
      <c r="X631" s="3">
        <f t="shared" si="18"/>
        <v>20714</v>
      </c>
      <c r="Y631" s="3">
        <f t="shared" si="19"/>
        <v>972.00030720000007</v>
      </c>
    </row>
    <row r="632" spans="1:25" x14ac:dyDescent="0.2">
      <c r="A632">
        <v>629</v>
      </c>
      <c r="B632">
        <v>35407</v>
      </c>
      <c r="C632">
        <v>1</v>
      </c>
      <c r="D632">
        <v>21413</v>
      </c>
      <c r="E632">
        <v>1</v>
      </c>
      <c r="F632">
        <v>1296</v>
      </c>
      <c r="G632">
        <v>6.0523999999999996</v>
      </c>
      <c r="H632">
        <v>6.0524000000000001E-2</v>
      </c>
      <c r="I632">
        <v>27.4</v>
      </c>
      <c r="J632">
        <v>60</v>
      </c>
      <c r="K632">
        <v>5207</v>
      </c>
      <c r="L632" t="s">
        <v>158</v>
      </c>
      <c r="M632" t="s">
        <v>159</v>
      </c>
      <c r="N632" t="s">
        <v>160</v>
      </c>
      <c r="O632" t="s">
        <v>161</v>
      </c>
      <c r="P632" t="s">
        <v>162</v>
      </c>
      <c r="Q632" t="s">
        <v>163</v>
      </c>
      <c r="R632" t="s">
        <v>164</v>
      </c>
      <c r="S632" t="s">
        <v>14</v>
      </c>
      <c r="T632">
        <v>0</v>
      </c>
      <c r="U632">
        <v>0</v>
      </c>
      <c r="V632" t="s">
        <v>241</v>
      </c>
      <c r="W632">
        <v>0</v>
      </c>
      <c r="X632" s="3">
        <f t="shared" si="18"/>
        <v>21413</v>
      </c>
      <c r="Y632" s="3">
        <f t="shared" si="19"/>
        <v>1296.0004120000001</v>
      </c>
    </row>
    <row r="633" spans="1:25" x14ac:dyDescent="0.2">
      <c r="A633">
        <v>630</v>
      </c>
      <c r="B633">
        <v>35419</v>
      </c>
      <c r="C633">
        <v>1</v>
      </c>
      <c r="D633">
        <v>18966</v>
      </c>
      <c r="E633">
        <v>1</v>
      </c>
      <c r="F633">
        <v>3301</v>
      </c>
      <c r="G633">
        <v>17.404800000000002</v>
      </c>
      <c r="H633">
        <v>0.17404800000000001</v>
      </c>
      <c r="I633">
        <v>27.5</v>
      </c>
      <c r="J633">
        <v>60</v>
      </c>
      <c r="K633">
        <v>5207</v>
      </c>
      <c r="L633" t="s">
        <v>158</v>
      </c>
      <c r="M633" t="s">
        <v>159</v>
      </c>
      <c r="N633" t="s">
        <v>160</v>
      </c>
      <c r="O633" t="s">
        <v>161</v>
      </c>
      <c r="P633" t="s">
        <v>162</v>
      </c>
      <c r="Q633" t="s">
        <v>163</v>
      </c>
      <c r="R633" t="s">
        <v>164</v>
      </c>
      <c r="S633" t="s">
        <v>14</v>
      </c>
      <c r="T633">
        <v>0</v>
      </c>
      <c r="U633">
        <v>0</v>
      </c>
      <c r="V633" t="s">
        <v>241</v>
      </c>
      <c r="W633">
        <v>0</v>
      </c>
      <c r="X633" s="3">
        <f t="shared" si="18"/>
        <v>18966</v>
      </c>
      <c r="Y633" s="3">
        <f t="shared" si="19"/>
        <v>3300.9943680000001</v>
      </c>
    </row>
    <row r="634" spans="1:25" x14ac:dyDescent="0.2">
      <c r="A634">
        <v>631</v>
      </c>
      <c r="B634">
        <v>35431</v>
      </c>
      <c r="C634">
        <v>1</v>
      </c>
      <c r="D634">
        <v>43689</v>
      </c>
      <c r="E634">
        <v>5</v>
      </c>
      <c r="F634">
        <v>12040</v>
      </c>
      <c r="G634">
        <v>27.558399999999999</v>
      </c>
      <c r="H634">
        <v>0.29339199999999999</v>
      </c>
      <c r="I634">
        <v>26.6</v>
      </c>
      <c r="J634">
        <v>60</v>
      </c>
      <c r="K634">
        <v>5207</v>
      </c>
      <c r="L634" t="s">
        <v>158</v>
      </c>
      <c r="M634" t="s">
        <v>159</v>
      </c>
      <c r="N634" t="s">
        <v>160</v>
      </c>
      <c r="O634" t="s">
        <v>161</v>
      </c>
      <c r="P634" t="s">
        <v>162</v>
      </c>
      <c r="Q634" t="s">
        <v>163</v>
      </c>
      <c r="R634" t="s">
        <v>164</v>
      </c>
      <c r="S634" t="s">
        <v>14</v>
      </c>
      <c r="T634">
        <v>0</v>
      </c>
      <c r="U634">
        <v>0</v>
      </c>
      <c r="V634" t="s">
        <v>241</v>
      </c>
      <c r="W634">
        <v>0.01</v>
      </c>
      <c r="X634" s="3">
        <f t="shared" si="18"/>
        <v>43689</v>
      </c>
      <c r="Y634" s="3">
        <f t="shared" si="19"/>
        <v>12818.003087999999</v>
      </c>
    </row>
    <row r="635" spans="1:25" x14ac:dyDescent="0.2">
      <c r="A635">
        <v>632</v>
      </c>
      <c r="B635">
        <v>35432</v>
      </c>
      <c r="C635">
        <v>1</v>
      </c>
      <c r="D635">
        <v>23180</v>
      </c>
      <c r="E635">
        <v>1</v>
      </c>
      <c r="F635">
        <v>930</v>
      </c>
      <c r="G635">
        <v>4.0120800000000001</v>
      </c>
      <c r="H635">
        <v>4.0120799999999998E-2</v>
      </c>
      <c r="I635">
        <v>25.2</v>
      </c>
      <c r="J635">
        <v>60</v>
      </c>
      <c r="K635">
        <v>5207</v>
      </c>
      <c r="L635" t="s">
        <v>158</v>
      </c>
      <c r="M635" t="s">
        <v>159</v>
      </c>
      <c r="N635" t="s">
        <v>160</v>
      </c>
      <c r="O635" t="s">
        <v>161</v>
      </c>
      <c r="P635" t="s">
        <v>162</v>
      </c>
      <c r="Q635" t="s">
        <v>163</v>
      </c>
      <c r="R635" t="s">
        <v>164</v>
      </c>
      <c r="S635" t="s">
        <v>14</v>
      </c>
      <c r="T635">
        <v>0</v>
      </c>
      <c r="U635">
        <v>0</v>
      </c>
      <c r="V635" t="s">
        <v>241</v>
      </c>
      <c r="W635">
        <v>0</v>
      </c>
      <c r="X635" s="3">
        <f t="shared" si="18"/>
        <v>23180</v>
      </c>
      <c r="Y635" s="3">
        <f t="shared" si="19"/>
        <v>930.00014399999998</v>
      </c>
    </row>
    <row r="636" spans="1:25" x14ac:dyDescent="0.2">
      <c r="A636">
        <v>633</v>
      </c>
      <c r="B636">
        <v>35436</v>
      </c>
      <c r="C636">
        <v>1</v>
      </c>
      <c r="D636">
        <v>16505</v>
      </c>
      <c r="E636">
        <v>1</v>
      </c>
      <c r="F636">
        <v>3402</v>
      </c>
      <c r="G636">
        <v>20.611899999999999</v>
      </c>
      <c r="H636">
        <v>0.206119</v>
      </c>
      <c r="I636">
        <v>31.3</v>
      </c>
      <c r="J636">
        <v>60</v>
      </c>
      <c r="K636">
        <v>5207</v>
      </c>
      <c r="L636" t="s">
        <v>158</v>
      </c>
      <c r="M636" t="s">
        <v>159</v>
      </c>
      <c r="N636" t="s">
        <v>160</v>
      </c>
      <c r="O636" t="s">
        <v>161</v>
      </c>
      <c r="P636" t="s">
        <v>162</v>
      </c>
      <c r="Q636" t="s">
        <v>163</v>
      </c>
      <c r="R636" t="s">
        <v>164</v>
      </c>
      <c r="S636" t="s">
        <v>14</v>
      </c>
      <c r="T636">
        <v>0</v>
      </c>
      <c r="U636">
        <v>0</v>
      </c>
      <c r="V636" t="s">
        <v>241</v>
      </c>
      <c r="W636">
        <v>0</v>
      </c>
      <c r="X636" s="3">
        <f t="shared" si="18"/>
        <v>16505</v>
      </c>
      <c r="Y636" s="3">
        <f t="shared" si="19"/>
        <v>3401.994095</v>
      </c>
    </row>
    <row r="637" spans="1:25" x14ac:dyDescent="0.2">
      <c r="A637">
        <v>634</v>
      </c>
      <c r="B637">
        <v>35438</v>
      </c>
      <c r="C637">
        <v>1</v>
      </c>
      <c r="D637">
        <v>28907</v>
      </c>
      <c r="E637">
        <v>1</v>
      </c>
      <c r="F637">
        <v>2326</v>
      </c>
      <c r="G637">
        <v>8.0464900000000004</v>
      </c>
      <c r="H637">
        <v>8.0464900000000006E-2</v>
      </c>
      <c r="I637">
        <v>26.5</v>
      </c>
      <c r="J637">
        <v>60</v>
      </c>
      <c r="K637">
        <v>5207</v>
      </c>
      <c r="L637" t="s">
        <v>158</v>
      </c>
      <c r="M637" t="s">
        <v>159</v>
      </c>
      <c r="N637" t="s">
        <v>160</v>
      </c>
      <c r="O637" t="s">
        <v>161</v>
      </c>
      <c r="P637" t="s">
        <v>162</v>
      </c>
      <c r="Q637" t="s">
        <v>163</v>
      </c>
      <c r="R637" t="s">
        <v>164</v>
      </c>
      <c r="S637" t="s">
        <v>14</v>
      </c>
      <c r="T637">
        <v>0</v>
      </c>
      <c r="U637">
        <v>0</v>
      </c>
      <c r="V637" t="s">
        <v>241</v>
      </c>
      <c r="W637">
        <v>0</v>
      </c>
      <c r="X637" s="3">
        <f t="shared" si="18"/>
        <v>28907</v>
      </c>
      <c r="Y637" s="3">
        <f t="shared" si="19"/>
        <v>2325.9988643000002</v>
      </c>
    </row>
    <row r="638" spans="1:25" x14ac:dyDescent="0.2">
      <c r="A638">
        <v>635</v>
      </c>
      <c r="B638">
        <v>35447</v>
      </c>
      <c r="C638">
        <v>1</v>
      </c>
      <c r="D638">
        <v>13718</v>
      </c>
      <c r="E638">
        <v>1</v>
      </c>
      <c r="F638">
        <v>4922</v>
      </c>
      <c r="G638">
        <v>35.879899999999999</v>
      </c>
      <c r="H638">
        <v>0.35879899999999998</v>
      </c>
      <c r="I638">
        <v>33.200000000000003</v>
      </c>
      <c r="J638">
        <v>21</v>
      </c>
      <c r="K638">
        <v>5207</v>
      </c>
      <c r="L638" t="s">
        <v>158</v>
      </c>
      <c r="M638" t="s">
        <v>159</v>
      </c>
      <c r="N638" t="s">
        <v>160</v>
      </c>
      <c r="O638" t="s">
        <v>161</v>
      </c>
      <c r="P638" t="s">
        <v>162</v>
      </c>
      <c r="Q638" t="s">
        <v>163</v>
      </c>
      <c r="R638" t="s">
        <v>164</v>
      </c>
      <c r="S638" t="s">
        <v>14</v>
      </c>
      <c r="T638">
        <v>0</v>
      </c>
      <c r="U638">
        <v>0</v>
      </c>
      <c r="V638" t="s">
        <v>241</v>
      </c>
      <c r="W638">
        <v>0</v>
      </c>
      <c r="X638" s="3">
        <f t="shared" si="18"/>
        <v>13718</v>
      </c>
      <c r="Y638" s="3">
        <f t="shared" si="19"/>
        <v>4922.0046819999998</v>
      </c>
    </row>
    <row r="639" spans="1:25" x14ac:dyDescent="0.2">
      <c r="A639">
        <v>636</v>
      </c>
      <c r="B639">
        <v>35449</v>
      </c>
      <c r="C639">
        <v>1</v>
      </c>
      <c r="D639">
        <v>24171</v>
      </c>
      <c r="E639">
        <v>1</v>
      </c>
      <c r="F639">
        <v>377</v>
      </c>
      <c r="G639">
        <v>1.55972</v>
      </c>
      <c r="H639">
        <v>1.55972E-2</v>
      </c>
      <c r="I639">
        <v>36.5</v>
      </c>
      <c r="J639">
        <v>60</v>
      </c>
      <c r="K639">
        <v>5207</v>
      </c>
      <c r="L639" t="s">
        <v>158</v>
      </c>
      <c r="M639" t="s">
        <v>159</v>
      </c>
      <c r="N639" t="s">
        <v>160</v>
      </c>
      <c r="O639" t="s">
        <v>161</v>
      </c>
      <c r="P639" t="s">
        <v>162</v>
      </c>
      <c r="Q639" t="s">
        <v>163</v>
      </c>
      <c r="R639" t="s">
        <v>164</v>
      </c>
      <c r="S639" t="s">
        <v>14</v>
      </c>
      <c r="T639">
        <v>0</v>
      </c>
      <c r="U639">
        <v>0</v>
      </c>
      <c r="V639" t="s">
        <v>241</v>
      </c>
      <c r="W639">
        <v>0</v>
      </c>
      <c r="X639" s="3">
        <f t="shared" si="18"/>
        <v>24171</v>
      </c>
      <c r="Y639" s="3">
        <f t="shared" si="19"/>
        <v>376.99992120000002</v>
      </c>
    </row>
    <row r="640" spans="1:25" x14ac:dyDescent="0.2">
      <c r="A640">
        <v>637</v>
      </c>
      <c r="B640">
        <v>35453</v>
      </c>
      <c r="C640">
        <v>1</v>
      </c>
      <c r="D640">
        <v>4577</v>
      </c>
      <c r="E640">
        <v>1</v>
      </c>
      <c r="F640">
        <v>2812</v>
      </c>
      <c r="G640">
        <v>61.437600000000003</v>
      </c>
      <c r="H640">
        <v>0.61437600000000003</v>
      </c>
      <c r="I640">
        <v>24.2</v>
      </c>
      <c r="J640">
        <v>60</v>
      </c>
      <c r="K640">
        <v>5207</v>
      </c>
      <c r="L640" t="s">
        <v>158</v>
      </c>
      <c r="M640" t="s">
        <v>159</v>
      </c>
      <c r="N640" t="s">
        <v>160</v>
      </c>
      <c r="O640" t="s">
        <v>161</v>
      </c>
      <c r="P640" t="s">
        <v>162</v>
      </c>
      <c r="Q640" t="s">
        <v>163</v>
      </c>
      <c r="R640" t="s">
        <v>164</v>
      </c>
      <c r="S640" t="s">
        <v>14</v>
      </c>
      <c r="T640">
        <v>0.61437622897094102</v>
      </c>
      <c r="U640">
        <v>0.48679549330488597</v>
      </c>
      <c r="V640">
        <v>0.79234102875407597</v>
      </c>
      <c r="W640">
        <v>0</v>
      </c>
      <c r="X640" s="3">
        <f t="shared" si="18"/>
        <v>4577</v>
      </c>
      <c r="Y640" s="3">
        <f t="shared" si="19"/>
        <v>2811.9989520000004</v>
      </c>
    </row>
    <row r="641" spans="1:25" x14ac:dyDescent="0.2">
      <c r="A641">
        <v>638</v>
      </c>
      <c r="B641">
        <v>35456</v>
      </c>
      <c r="C641">
        <v>1</v>
      </c>
      <c r="D641">
        <v>20084</v>
      </c>
      <c r="E641">
        <v>2</v>
      </c>
      <c r="F641">
        <v>2604</v>
      </c>
      <c r="G641">
        <v>12.9655</v>
      </c>
      <c r="H641">
        <v>0.162717</v>
      </c>
      <c r="I641">
        <v>27.1</v>
      </c>
      <c r="J641">
        <v>60</v>
      </c>
      <c r="K641">
        <v>5207</v>
      </c>
      <c r="L641" t="s">
        <v>158</v>
      </c>
      <c r="M641" t="s">
        <v>159</v>
      </c>
      <c r="N641" t="s">
        <v>160</v>
      </c>
      <c r="O641" t="s">
        <v>161</v>
      </c>
      <c r="P641" t="s">
        <v>162</v>
      </c>
      <c r="Q641" t="s">
        <v>163</v>
      </c>
      <c r="R641" t="s">
        <v>164</v>
      </c>
      <c r="S641" t="s">
        <v>14</v>
      </c>
      <c r="T641">
        <v>0</v>
      </c>
      <c r="U641">
        <v>0</v>
      </c>
      <c r="V641" t="s">
        <v>241</v>
      </c>
      <c r="W641">
        <v>0</v>
      </c>
      <c r="X641" s="3">
        <f t="shared" si="18"/>
        <v>20084</v>
      </c>
      <c r="Y641" s="3">
        <f t="shared" si="19"/>
        <v>3268.0082280000001</v>
      </c>
    </row>
    <row r="642" spans="1:25" x14ac:dyDescent="0.2">
      <c r="A642">
        <v>639</v>
      </c>
      <c r="B642">
        <v>35458</v>
      </c>
      <c r="C642">
        <v>1</v>
      </c>
      <c r="D642">
        <v>11245</v>
      </c>
      <c r="E642">
        <v>1</v>
      </c>
      <c r="F642">
        <v>6511</v>
      </c>
      <c r="G642">
        <v>57.901299999999999</v>
      </c>
      <c r="H642">
        <v>0.579013</v>
      </c>
      <c r="I642">
        <v>28.2</v>
      </c>
      <c r="J642">
        <v>60</v>
      </c>
      <c r="K642">
        <v>5207</v>
      </c>
      <c r="L642" t="s">
        <v>158</v>
      </c>
      <c r="M642" t="s">
        <v>159</v>
      </c>
      <c r="N642" t="s">
        <v>160</v>
      </c>
      <c r="O642" t="s">
        <v>161</v>
      </c>
      <c r="P642" t="s">
        <v>162</v>
      </c>
      <c r="Q642" t="s">
        <v>163</v>
      </c>
      <c r="R642" t="s">
        <v>164</v>
      </c>
      <c r="S642" t="s">
        <v>14</v>
      </c>
      <c r="T642">
        <v>0</v>
      </c>
      <c r="U642">
        <v>0</v>
      </c>
      <c r="V642" t="s">
        <v>241</v>
      </c>
      <c r="W642">
        <v>0</v>
      </c>
      <c r="X642" s="3">
        <f t="shared" si="18"/>
        <v>11245</v>
      </c>
      <c r="Y642" s="3">
        <f t="shared" si="19"/>
        <v>6511.0011850000001</v>
      </c>
    </row>
    <row r="643" spans="1:25" x14ac:dyDescent="0.2">
      <c r="A643">
        <v>640</v>
      </c>
      <c r="B643">
        <v>35459</v>
      </c>
      <c r="C643">
        <v>1</v>
      </c>
      <c r="D643">
        <v>14787</v>
      </c>
      <c r="E643">
        <v>1</v>
      </c>
      <c r="F643">
        <v>2377</v>
      </c>
      <c r="G643">
        <v>16.0749</v>
      </c>
      <c r="H643">
        <v>0.160749</v>
      </c>
      <c r="I643">
        <v>28.1</v>
      </c>
      <c r="J643">
        <v>60</v>
      </c>
      <c r="K643">
        <v>5207</v>
      </c>
      <c r="L643" t="s">
        <v>158</v>
      </c>
      <c r="M643" t="s">
        <v>159</v>
      </c>
      <c r="N643" t="s">
        <v>160</v>
      </c>
      <c r="O643" t="s">
        <v>161</v>
      </c>
      <c r="P643" t="s">
        <v>162</v>
      </c>
      <c r="Q643" t="s">
        <v>163</v>
      </c>
      <c r="R643" t="s">
        <v>164</v>
      </c>
      <c r="S643" t="s">
        <v>14</v>
      </c>
      <c r="T643">
        <v>0</v>
      </c>
      <c r="U643">
        <v>0</v>
      </c>
      <c r="V643" t="s">
        <v>241</v>
      </c>
      <c r="W643">
        <v>0</v>
      </c>
      <c r="X643" s="3">
        <f t="shared" si="18"/>
        <v>14787</v>
      </c>
      <c r="Y643" s="3">
        <f t="shared" si="19"/>
        <v>2376.9954630000002</v>
      </c>
    </row>
    <row r="644" spans="1:25" x14ac:dyDescent="0.2">
      <c r="A644">
        <v>641</v>
      </c>
      <c r="B644">
        <v>35460</v>
      </c>
      <c r="C644">
        <v>1</v>
      </c>
      <c r="D644">
        <v>10031</v>
      </c>
      <c r="E644">
        <v>1</v>
      </c>
      <c r="F644">
        <v>4604</v>
      </c>
      <c r="G644">
        <v>45.8977</v>
      </c>
      <c r="H644">
        <v>0.45897700000000002</v>
      </c>
      <c r="I644">
        <v>31.2</v>
      </c>
      <c r="J644">
        <v>60</v>
      </c>
      <c r="K644">
        <v>5207</v>
      </c>
      <c r="L644" t="s">
        <v>158</v>
      </c>
      <c r="M644" t="s">
        <v>159</v>
      </c>
      <c r="N644" t="s">
        <v>160</v>
      </c>
      <c r="O644" t="s">
        <v>161</v>
      </c>
      <c r="P644" t="s">
        <v>162</v>
      </c>
      <c r="Q644" t="s">
        <v>163</v>
      </c>
      <c r="R644" t="s">
        <v>164</v>
      </c>
      <c r="S644" t="s">
        <v>14</v>
      </c>
      <c r="T644">
        <v>0</v>
      </c>
      <c r="U644">
        <v>0</v>
      </c>
      <c r="V644" t="s">
        <v>241</v>
      </c>
      <c r="W644">
        <v>0</v>
      </c>
      <c r="X644" s="3">
        <f t="shared" ref="X644:X707" si="20">D644-C644+1</f>
        <v>10031</v>
      </c>
      <c r="Y644" s="3">
        <f t="shared" ref="Y644:Y707" si="21">H644*X644</f>
        <v>4603.9982870000003</v>
      </c>
    </row>
    <row r="645" spans="1:25" x14ac:dyDescent="0.2">
      <c r="A645">
        <v>642</v>
      </c>
      <c r="B645">
        <v>35463</v>
      </c>
      <c r="C645">
        <v>1</v>
      </c>
      <c r="D645">
        <v>5767</v>
      </c>
      <c r="E645">
        <v>2</v>
      </c>
      <c r="F645">
        <v>4141</v>
      </c>
      <c r="G645">
        <v>71.805099999999996</v>
      </c>
      <c r="H645">
        <v>0.79764199999999996</v>
      </c>
      <c r="I645">
        <v>17.3</v>
      </c>
      <c r="J645">
        <v>60</v>
      </c>
      <c r="K645">
        <v>5207</v>
      </c>
      <c r="L645" t="s">
        <v>158</v>
      </c>
      <c r="M645" t="s">
        <v>159</v>
      </c>
      <c r="N645" t="s">
        <v>160</v>
      </c>
      <c r="O645" t="s">
        <v>161</v>
      </c>
      <c r="P645" t="s">
        <v>162</v>
      </c>
      <c r="Q645" t="s">
        <v>163</v>
      </c>
      <c r="R645" t="s">
        <v>164</v>
      </c>
      <c r="S645" t="s">
        <v>14</v>
      </c>
      <c r="T645">
        <v>0.79764175481185995</v>
      </c>
      <c r="U645">
        <v>0.56625659927600702</v>
      </c>
      <c r="V645">
        <v>0.70991343652711503</v>
      </c>
      <c r="W645">
        <v>0</v>
      </c>
      <c r="X645" s="3">
        <f t="shared" si="20"/>
        <v>5767</v>
      </c>
      <c r="Y645" s="3">
        <f t="shared" si="21"/>
        <v>4600.0014139999994</v>
      </c>
    </row>
    <row r="646" spans="1:25" x14ac:dyDescent="0.2">
      <c r="A646">
        <v>643</v>
      </c>
      <c r="B646">
        <v>35466</v>
      </c>
      <c r="C646">
        <v>1</v>
      </c>
      <c r="D646">
        <v>26520</v>
      </c>
      <c r="E646">
        <v>1</v>
      </c>
      <c r="F646">
        <v>2921</v>
      </c>
      <c r="G646">
        <v>11.0143</v>
      </c>
      <c r="H646">
        <v>0.110143</v>
      </c>
      <c r="I646">
        <v>20.100000000000001</v>
      </c>
      <c r="J646">
        <v>60</v>
      </c>
      <c r="K646">
        <v>5207</v>
      </c>
      <c r="L646" t="s">
        <v>158</v>
      </c>
      <c r="M646" t="s">
        <v>159</v>
      </c>
      <c r="N646" t="s">
        <v>160</v>
      </c>
      <c r="O646" t="s">
        <v>161</v>
      </c>
      <c r="P646" t="s">
        <v>162</v>
      </c>
      <c r="Q646" t="s">
        <v>163</v>
      </c>
      <c r="R646" t="s">
        <v>164</v>
      </c>
      <c r="S646" t="s">
        <v>14</v>
      </c>
      <c r="T646">
        <v>0</v>
      </c>
      <c r="U646">
        <v>0</v>
      </c>
      <c r="V646" t="s">
        <v>241</v>
      </c>
      <c r="W646">
        <v>0</v>
      </c>
      <c r="X646" s="3">
        <f t="shared" si="20"/>
        <v>26520</v>
      </c>
      <c r="Y646" s="3">
        <f t="shared" si="21"/>
        <v>2920.9923600000002</v>
      </c>
    </row>
    <row r="647" spans="1:25" x14ac:dyDescent="0.2">
      <c r="A647">
        <v>644</v>
      </c>
      <c r="B647">
        <v>35467</v>
      </c>
      <c r="C647">
        <v>1</v>
      </c>
      <c r="D647">
        <v>11271</v>
      </c>
      <c r="E647">
        <v>1</v>
      </c>
      <c r="F647">
        <v>1159</v>
      </c>
      <c r="G647">
        <v>10.282999999999999</v>
      </c>
      <c r="H647">
        <v>0.10283</v>
      </c>
      <c r="I647">
        <v>35</v>
      </c>
      <c r="J647">
        <v>60</v>
      </c>
      <c r="K647">
        <v>5207</v>
      </c>
      <c r="L647" t="s">
        <v>158</v>
      </c>
      <c r="M647" t="s">
        <v>159</v>
      </c>
      <c r="N647" t="s">
        <v>160</v>
      </c>
      <c r="O647" t="s">
        <v>161</v>
      </c>
      <c r="P647" t="s">
        <v>162</v>
      </c>
      <c r="Q647" t="s">
        <v>163</v>
      </c>
      <c r="R647" t="s">
        <v>164</v>
      </c>
      <c r="S647" t="s">
        <v>14</v>
      </c>
      <c r="T647">
        <v>0</v>
      </c>
      <c r="U647">
        <v>0</v>
      </c>
      <c r="V647" t="s">
        <v>241</v>
      </c>
      <c r="W647">
        <v>0</v>
      </c>
      <c r="X647" s="3">
        <f t="shared" si="20"/>
        <v>11271</v>
      </c>
      <c r="Y647" s="3">
        <f t="shared" si="21"/>
        <v>1158.99693</v>
      </c>
    </row>
    <row r="648" spans="1:25" x14ac:dyDescent="0.2">
      <c r="A648">
        <v>645</v>
      </c>
      <c r="B648">
        <v>35473</v>
      </c>
      <c r="C648">
        <v>1</v>
      </c>
      <c r="D648">
        <v>7125</v>
      </c>
      <c r="E648">
        <v>1</v>
      </c>
      <c r="F648">
        <v>368</v>
      </c>
      <c r="G648">
        <v>5.1649099999999999</v>
      </c>
      <c r="H648">
        <v>5.1649100000000003E-2</v>
      </c>
      <c r="I648">
        <v>19.8</v>
      </c>
      <c r="J648">
        <v>60</v>
      </c>
      <c r="K648">
        <v>5207</v>
      </c>
      <c r="L648" t="s">
        <v>158</v>
      </c>
      <c r="M648" t="s">
        <v>159</v>
      </c>
      <c r="N648" t="s">
        <v>160</v>
      </c>
      <c r="O648" t="s">
        <v>161</v>
      </c>
      <c r="P648" t="s">
        <v>162</v>
      </c>
      <c r="Q648" t="s">
        <v>163</v>
      </c>
      <c r="R648" t="s">
        <v>164</v>
      </c>
      <c r="S648" t="s">
        <v>14</v>
      </c>
      <c r="T648">
        <v>0</v>
      </c>
      <c r="U648">
        <v>0</v>
      </c>
      <c r="V648" t="s">
        <v>241</v>
      </c>
      <c r="W648">
        <v>0</v>
      </c>
      <c r="X648" s="3">
        <f t="shared" si="20"/>
        <v>7125</v>
      </c>
      <c r="Y648" s="3">
        <f t="shared" si="21"/>
        <v>367.99983750000001</v>
      </c>
    </row>
    <row r="649" spans="1:25" x14ac:dyDescent="0.2">
      <c r="A649">
        <v>646</v>
      </c>
      <c r="B649">
        <v>35474</v>
      </c>
      <c r="C649">
        <v>1</v>
      </c>
      <c r="D649">
        <v>2501</v>
      </c>
      <c r="E649">
        <v>2</v>
      </c>
      <c r="F649">
        <v>611</v>
      </c>
      <c r="G649">
        <v>24.430199999999999</v>
      </c>
      <c r="H649">
        <v>0.47621000000000002</v>
      </c>
      <c r="I649">
        <v>31.9</v>
      </c>
      <c r="J649">
        <v>60</v>
      </c>
      <c r="K649">
        <v>5207</v>
      </c>
      <c r="L649" t="s">
        <v>158</v>
      </c>
      <c r="M649" t="s">
        <v>159</v>
      </c>
      <c r="N649" t="s">
        <v>160</v>
      </c>
      <c r="O649" t="s">
        <v>161</v>
      </c>
      <c r="P649" t="s">
        <v>162</v>
      </c>
      <c r="Q649" t="s">
        <v>163</v>
      </c>
      <c r="R649" t="s">
        <v>164</v>
      </c>
      <c r="S649" t="s">
        <v>14</v>
      </c>
      <c r="T649">
        <v>0.47620951619352198</v>
      </c>
      <c r="U649">
        <v>0.84470929110872495</v>
      </c>
      <c r="V649">
        <v>1.7738185869545899</v>
      </c>
      <c r="W649">
        <v>0</v>
      </c>
      <c r="X649" s="3">
        <f t="shared" si="20"/>
        <v>2501</v>
      </c>
      <c r="Y649" s="3">
        <f t="shared" si="21"/>
        <v>1191.0012100000001</v>
      </c>
    </row>
    <row r="650" spans="1:25" x14ac:dyDescent="0.2">
      <c r="A650">
        <v>647</v>
      </c>
      <c r="B650">
        <v>35475</v>
      </c>
      <c r="C650">
        <v>1</v>
      </c>
      <c r="D650">
        <v>20239</v>
      </c>
      <c r="E650">
        <v>1</v>
      </c>
      <c r="F650">
        <v>3402</v>
      </c>
      <c r="G650">
        <v>16.809100000000001</v>
      </c>
      <c r="H650">
        <v>0.16809099999999999</v>
      </c>
      <c r="I650">
        <v>32.1</v>
      </c>
      <c r="J650">
        <v>60</v>
      </c>
      <c r="K650">
        <v>5207</v>
      </c>
      <c r="L650" t="s">
        <v>158</v>
      </c>
      <c r="M650" t="s">
        <v>159</v>
      </c>
      <c r="N650" t="s">
        <v>160</v>
      </c>
      <c r="O650" t="s">
        <v>161</v>
      </c>
      <c r="P650" t="s">
        <v>162</v>
      </c>
      <c r="Q650" t="s">
        <v>163</v>
      </c>
      <c r="R650" t="s">
        <v>164</v>
      </c>
      <c r="S650" t="s">
        <v>14</v>
      </c>
      <c r="T650">
        <v>0</v>
      </c>
      <c r="U650">
        <v>0</v>
      </c>
      <c r="V650" t="s">
        <v>241</v>
      </c>
      <c r="W650">
        <v>0</v>
      </c>
      <c r="X650" s="3">
        <f t="shared" si="20"/>
        <v>20239</v>
      </c>
      <c r="Y650" s="3">
        <f t="shared" si="21"/>
        <v>3401.9937489999998</v>
      </c>
    </row>
    <row r="651" spans="1:25" x14ac:dyDescent="0.2">
      <c r="A651">
        <v>648</v>
      </c>
      <c r="B651">
        <v>35476</v>
      </c>
      <c r="C651">
        <v>1</v>
      </c>
      <c r="D651">
        <v>33763</v>
      </c>
      <c r="E651">
        <v>1</v>
      </c>
      <c r="F651">
        <v>2650</v>
      </c>
      <c r="G651">
        <v>7.8488300000000004</v>
      </c>
      <c r="H651">
        <v>7.8488299999999997E-2</v>
      </c>
      <c r="I651">
        <v>31.6</v>
      </c>
      <c r="J651">
        <v>60</v>
      </c>
      <c r="K651">
        <v>5207</v>
      </c>
      <c r="L651" t="s">
        <v>158</v>
      </c>
      <c r="M651" t="s">
        <v>159</v>
      </c>
      <c r="N651" t="s">
        <v>160</v>
      </c>
      <c r="O651" t="s">
        <v>161</v>
      </c>
      <c r="P651" t="s">
        <v>162</v>
      </c>
      <c r="Q651" t="s">
        <v>163</v>
      </c>
      <c r="R651" t="s">
        <v>164</v>
      </c>
      <c r="S651" t="s">
        <v>14</v>
      </c>
      <c r="T651">
        <v>0</v>
      </c>
      <c r="U651">
        <v>0</v>
      </c>
      <c r="V651" t="s">
        <v>241</v>
      </c>
      <c r="W651">
        <v>0</v>
      </c>
      <c r="X651" s="3">
        <f t="shared" si="20"/>
        <v>33763</v>
      </c>
      <c r="Y651" s="3">
        <f t="shared" si="21"/>
        <v>2650.0004728999997</v>
      </c>
    </row>
    <row r="652" spans="1:25" x14ac:dyDescent="0.2">
      <c r="A652">
        <v>649</v>
      </c>
      <c r="B652">
        <v>35478</v>
      </c>
      <c r="C652">
        <v>1</v>
      </c>
      <c r="D652">
        <v>13846</v>
      </c>
      <c r="E652">
        <v>1</v>
      </c>
      <c r="F652">
        <v>1816</v>
      </c>
      <c r="G652">
        <v>13.1157</v>
      </c>
      <c r="H652">
        <v>0.131157</v>
      </c>
      <c r="I652">
        <v>15.6</v>
      </c>
      <c r="J652">
        <v>60</v>
      </c>
      <c r="K652">
        <v>5207</v>
      </c>
      <c r="L652" t="s">
        <v>158</v>
      </c>
      <c r="M652" t="s">
        <v>159</v>
      </c>
      <c r="N652" t="s">
        <v>160</v>
      </c>
      <c r="O652" t="s">
        <v>161</v>
      </c>
      <c r="P652" t="s">
        <v>162</v>
      </c>
      <c r="Q652" t="s">
        <v>163</v>
      </c>
      <c r="R652" t="s">
        <v>164</v>
      </c>
      <c r="S652" t="s">
        <v>14</v>
      </c>
      <c r="T652">
        <v>0</v>
      </c>
      <c r="U652">
        <v>0</v>
      </c>
      <c r="V652" t="s">
        <v>241</v>
      </c>
      <c r="W652">
        <v>0</v>
      </c>
      <c r="X652" s="3">
        <f t="shared" si="20"/>
        <v>13846</v>
      </c>
      <c r="Y652" s="3">
        <f t="shared" si="21"/>
        <v>1815.999822</v>
      </c>
    </row>
    <row r="653" spans="1:25" x14ac:dyDescent="0.2">
      <c r="A653">
        <v>650</v>
      </c>
      <c r="B653">
        <v>35479</v>
      </c>
      <c r="C653">
        <v>1</v>
      </c>
      <c r="D653">
        <v>15348</v>
      </c>
      <c r="E653">
        <v>1</v>
      </c>
      <c r="F653">
        <v>2530</v>
      </c>
      <c r="G653">
        <v>16.484200000000001</v>
      </c>
      <c r="H653">
        <v>0.16484199999999999</v>
      </c>
      <c r="I653">
        <v>27.5</v>
      </c>
      <c r="J653">
        <v>60</v>
      </c>
      <c r="K653">
        <v>5207</v>
      </c>
      <c r="L653" t="s">
        <v>158</v>
      </c>
      <c r="M653" t="s">
        <v>159</v>
      </c>
      <c r="N653" t="s">
        <v>160</v>
      </c>
      <c r="O653" t="s">
        <v>161</v>
      </c>
      <c r="P653" t="s">
        <v>162</v>
      </c>
      <c r="Q653" t="s">
        <v>163</v>
      </c>
      <c r="R653" t="s">
        <v>164</v>
      </c>
      <c r="S653" t="s">
        <v>14</v>
      </c>
      <c r="T653">
        <v>0</v>
      </c>
      <c r="U653">
        <v>0</v>
      </c>
      <c r="V653" t="s">
        <v>241</v>
      </c>
      <c r="W653">
        <v>0</v>
      </c>
      <c r="X653" s="3">
        <f t="shared" si="20"/>
        <v>15348</v>
      </c>
      <c r="Y653" s="3">
        <f t="shared" si="21"/>
        <v>2529.9950159999999</v>
      </c>
    </row>
    <row r="654" spans="1:25" x14ac:dyDescent="0.2">
      <c r="A654">
        <v>651</v>
      </c>
      <c r="B654">
        <v>35480</v>
      </c>
      <c r="C654">
        <v>1</v>
      </c>
      <c r="D654">
        <v>3753</v>
      </c>
      <c r="E654">
        <v>2</v>
      </c>
      <c r="F654">
        <v>1903</v>
      </c>
      <c r="G654">
        <v>50.706099999999999</v>
      </c>
      <c r="H654">
        <v>0.50706099999999998</v>
      </c>
      <c r="I654">
        <v>28.7</v>
      </c>
      <c r="J654">
        <v>60</v>
      </c>
      <c r="K654">
        <v>5207</v>
      </c>
      <c r="L654" t="s">
        <v>158</v>
      </c>
      <c r="M654" t="s">
        <v>159</v>
      </c>
      <c r="N654" t="s">
        <v>160</v>
      </c>
      <c r="O654" t="s">
        <v>161</v>
      </c>
      <c r="P654" t="s">
        <v>162</v>
      </c>
      <c r="Q654" t="s">
        <v>163</v>
      </c>
      <c r="R654" t="s">
        <v>164</v>
      </c>
      <c r="S654" t="s">
        <v>14</v>
      </c>
      <c r="T654">
        <v>0.507061017852384</v>
      </c>
      <c r="U654">
        <v>0.50001675958769598</v>
      </c>
      <c r="V654">
        <v>0.98610767143069999</v>
      </c>
      <c r="W654">
        <v>0</v>
      </c>
      <c r="X654" s="3">
        <f t="shared" si="20"/>
        <v>3753</v>
      </c>
      <c r="Y654" s="3">
        <f t="shared" si="21"/>
        <v>1902.9999329999998</v>
      </c>
    </row>
    <row r="655" spans="1:25" x14ac:dyDescent="0.2">
      <c r="A655">
        <v>652</v>
      </c>
      <c r="B655">
        <v>35482</v>
      </c>
      <c r="C655">
        <v>1</v>
      </c>
      <c r="D655">
        <v>62933</v>
      </c>
      <c r="E655">
        <v>1</v>
      </c>
      <c r="F655">
        <v>1064</v>
      </c>
      <c r="G655">
        <v>1.69069</v>
      </c>
      <c r="H655">
        <v>1.6906899999999999E-2</v>
      </c>
      <c r="I655">
        <v>22.3</v>
      </c>
      <c r="J655">
        <v>60</v>
      </c>
      <c r="K655">
        <v>5207</v>
      </c>
      <c r="L655" t="s">
        <v>158</v>
      </c>
      <c r="M655" t="s">
        <v>159</v>
      </c>
      <c r="N655" t="s">
        <v>160</v>
      </c>
      <c r="O655" t="s">
        <v>161</v>
      </c>
      <c r="P655" t="s">
        <v>162</v>
      </c>
      <c r="Q655" t="s">
        <v>163</v>
      </c>
      <c r="R655" t="s">
        <v>164</v>
      </c>
      <c r="S655" t="s">
        <v>14</v>
      </c>
      <c r="T655">
        <v>0</v>
      </c>
      <c r="U655">
        <v>0</v>
      </c>
      <c r="V655" t="s">
        <v>241</v>
      </c>
      <c r="W655">
        <v>0</v>
      </c>
      <c r="X655" s="3">
        <f t="shared" si="20"/>
        <v>62933</v>
      </c>
      <c r="Y655" s="3">
        <f t="shared" si="21"/>
        <v>1064.0019376999999</v>
      </c>
    </row>
    <row r="656" spans="1:25" x14ac:dyDescent="0.2">
      <c r="A656">
        <v>653</v>
      </c>
      <c r="B656">
        <v>35483</v>
      </c>
      <c r="C656">
        <v>1</v>
      </c>
      <c r="D656">
        <v>10404</v>
      </c>
      <c r="E656">
        <v>2</v>
      </c>
      <c r="F656">
        <v>9573</v>
      </c>
      <c r="G656">
        <v>92.012699999999995</v>
      </c>
      <c r="H656">
        <v>0.95569000000000004</v>
      </c>
      <c r="I656">
        <v>27</v>
      </c>
      <c r="J656">
        <v>60</v>
      </c>
      <c r="K656">
        <v>5207</v>
      </c>
      <c r="L656" t="s">
        <v>158</v>
      </c>
      <c r="M656" t="s">
        <v>159</v>
      </c>
      <c r="N656" t="s">
        <v>160</v>
      </c>
      <c r="O656" t="s">
        <v>161</v>
      </c>
      <c r="P656" t="s">
        <v>162</v>
      </c>
      <c r="Q656" t="s">
        <v>163</v>
      </c>
      <c r="R656" t="s">
        <v>164</v>
      </c>
      <c r="S656" t="s">
        <v>14</v>
      </c>
      <c r="T656">
        <v>0</v>
      </c>
      <c r="U656">
        <v>0</v>
      </c>
      <c r="V656" t="s">
        <v>241</v>
      </c>
      <c r="W656">
        <v>0</v>
      </c>
      <c r="X656" s="3">
        <f t="shared" si="20"/>
        <v>10404</v>
      </c>
      <c r="Y656" s="3">
        <f t="shared" si="21"/>
        <v>9942.9987600000004</v>
      </c>
    </row>
    <row r="657" spans="1:25" x14ac:dyDescent="0.2">
      <c r="A657">
        <v>654</v>
      </c>
      <c r="B657">
        <v>35484</v>
      </c>
      <c r="C657">
        <v>1</v>
      </c>
      <c r="D657">
        <v>7135</v>
      </c>
      <c r="E657">
        <v>2</v>
      </c>
      <c r="F657">
        <v>2492</v>
      </c>
      <c r="G657">
        <v>34.926400000000001</v>
      </c>
      <c r="H657">
        <v>0.34926400000000002</v>
      </c>
      <c r="I657">
        <v>28.5</v>
      </c>
      <c r="J657">
        <v>60</v>
      </c>
      <c r="K657">
        <v>5207</v>
      </c>
      <c r="L657" t="s">
        <v>158</v>
      </c>
      <c r="M657" t="s">
        <v>159</v>
      </c>
      <c r="N657" t="s">
        <v>160</v>
      </c>
      <c r="O657" t="s">
        <v>161</v>
      </c>
      <c r="P657" t="s">
        <v>162</v>
      </c>
      <c r="Q657" t="s">
        <v>163</v>
      </c>
      <c r="R657" t="s">
        <v>164</v>
      </c>
      <c r="S657" t="s">
        <v>14</v>
      </c>
      <c r="T657">
        <v>0</v>
      </c>
      <c r="U657">
        <v>0</v>
      </c>
      <c r="V657" t="s">
        <v>241</v>
      </c>
      <c r="W657">
        <v>0</v>
      </c>
      <c r="X657" s="3">
        <f t="shared" si="20"/>
        <v>7135</v>
      </c>
      <c r="Y657" s="3">
        <f t="shared" si="21"/>
        <v>2491.9986400000003</v>
      </c>
    </row>
    <row r="658" spans="1:25" x14ac:dyDescent="0.2">
      <c r="A658">
        <v>655</v>
      </c>
      <c r="B658">
        <v>35488</v>
      </c>
      <c r="C658">
        <v>1</v>
      </c>
      <c r="D658">
        <v>37905</v>
      </c>
      <c r="E658">
        <v>2</v>
      </c>
      <c r="F658">
        <v>8776</v>
      </c>
      <c r="G658">
        <v>23.1526</v>
      </c>
      <c r="H658">
        <v>0.23152600000000001</v>
      </c>
      <c r="I658">
        <v>22.4</v>
      </c>
      <c r="J658">
        <v>60</v>
      </c>
      <c r="K658">
        <v>5207</v>
      </c>
      <c r="L658" t="s">
        <v>158</v>
      </c>
      <c r="M658" t="s">
        <v>159</v>
      </c>
      <c r="N658" t="s">
        <v>160</v>
      </c>
      <c r="O658" t="s">
        <v>161</v>
      </c>
      <c r="P658" t="s">
        <v>162</v>
      </c>
      <c r="Q658" t="s">
        <v>163</v>
      </c>
      <c r="R658" t="s">
        <v>164</v>
      </c>
      <c r="S658" t="s">
        <v>14</v>
      </c>
      <c r="T658">
        <v>0</v>
      </c>
      <c r="U658">
        <v>0</v>
      </c>
      <c r="V658" t="s">
        <v>241</v>
      </c>
      <c r="W658">
        <v>0</v>
      </c>
      <c r="X658" s="3">
        <f t="shared" si="20"/>
        <v>37905</v>
      </c>
      <c r="Y658" s="3">
        <f t="shared" si="21"/>
        <v>8775.9930299999996</v>
      </c>
    </row>
    <row r="659" spans="1:25" x14ac:dyDescent="0.2">
      <c r="A659">
        <v>656</v>
      </c>
      <c r="B659">
        <v>35491</v>
      </c>
      <c r="C659">
        <v>1</v>
      </c>
      <c r="D659">
        <v>3496</v>
      </c>
      <c r="E659">
        <v>1</v>
      </c>
      <c r="F659">
        <v>2606</v>
      </c>
      <c r="G659">
        <v>74.542299999999997</v>
      </c>
      <c r="H659">
        <v>0.74542299999999995</v>
      </c>
      <c r="I659">
        <v>19.7</v>
      </c>
      <c r="J659">
        <v>60</v>
      </c>
      <c r="K659">
        <v>5207</v>
      </c>
      <c r="L659" t="s">
        <v>158</v>
      </c>
      <c r="M659" t="s">
        <v>159</v>
      </c>
      <c r="N659" t="s">
        <v>160</v>
      </c>
      <c r="O659" t="s">
        <v>161</v>
      </c>
      <c r="P659" t="s">
        <v>162</v>
      </c>
      <c r="Q659" t="s">
        <v>163</v>
      </c>
      <c r="R659" t="s">
        <v>164</v>
      </c>
      <c r="S659" t="s">
        <v>14</v>
      </c>
      <c r="T659">
        <v>0.74542334096109797</v>
      </c>
      <c r="U659">
        <v>0.43568529987924298</v>
      </c>
      <c r="V659">
        <v>0.58448035624629102</v>
      </c>
      <c r="W659">
        <v>0</v>
      </c>
      <c r="X659" s="3">
        <f t="shared" si="20"/>
        <v>3496</v>
      </c>
      <c r="Y659" s="3">
        <f t="shared" si="21"/>
        <v>2605.9988079999998</v>
      </c>
    </row>
    <row r="660" spans="1:25" x14ac:dyDescent="0.2">
      <c r="A660">
        <v>657</v>
      </c>
      <c r="B660">
        <v>35492</v>
      </c>
      <c r="C660">
        <v>1</v>
      </c>
      <c r="D660">
        <v>10208</v>
      </c>
      <c r="E660">
        <v>2</v>
      </c>
      <c r="F660">
        <v>4962</v>
      </c>
      <c r="G660">
        <v>48.608899999999998</v>
      </c>
      <c r="H660">
        <v>0.56837800000000005</v>
      </c>
      <c r="I660">
        <v>24.2</v>
      </c>
      <c r="J660">
        <v>60</v>
      </c>
      <c r="K660">
        <v>5207</v>
      </c>
      <c r="L660" t="s">
        <v>158</v>
      </c>
      <c r="M660" t="s">
        <v>159</v>
      </c>
      <c r="N660" t="s">
        <v>160</v>
      </c>
      <c r="O660" t="s">
        <v>161</v>
      </c>
      <c r="P660" t="s">
        <v>162</v>
      </c>
      <c r="Q660" t="s">
        <v>163</v>
      </c>
      <c r="R660" t="s">
        <v>164</v>
      </c>
      <c r="S660" t="s">
        <v>14</v>
      </c>
      <c r="T660">
        <v>0</v>
      </c>
      <c r="U660">
        <v>0</v>
      </c>
      <c r="V660" t="s">
        <v>241</v>
      </c>
      <c r="W660">
        <v>0</v>
      </c>
      <c r="X660" s="3">
        <f t="shared" si="20"/>
        <v>10208</v>
      </c>
      <c r="Y660" s="3">
        <f t="shared" si="21"/>
        <v>5802.0026240000007</v>
      </c>
    </row>
    <row r="661" spans="1:25" x14ac:dyDescent="0.2">
      <c r="A661">
        <v>658</v>
      </c>
      <c r="B661">
        <v>35495</v>
      </c>
      <c r="C661">
        <v>1</v>
      </c>
      <c r="D661">
        <v>39485</v>
      </c>
      <c r="E661">
        <v>3</v>
      </c>
      <c r="F661">
        <v>6205</v>
      </c>
      <c r="G661">
        <v>15.7148</v>
      </c>
      <c r="H661">
        <v>0.15714800000000001</v>
      </c>
      <c r="I661">
        <v>24.4</v>
      </c>
      <c r="J661">
        <v>60</v>
      </c>
      <c r="K661">
        <v>5207</v>
      </c>
      <c r="L661" t="s">
        <v>158</v>
      </c>
      <c r="M661" t="s">
        <v>159</v>
      </c>
      <c r="N661" t="s">
        <v>160</v>
      </c>
      <c r="O661" t="s">
        <v>161</v>
      </c>
      <c r="P661" t="s">
        <v>162</v>
      </c>
      <c r="Q661" t="s">
        <v>163</v>
      </c>
      <c r="R661" t="s">
        <v>164</v>
      </c>
      <c r="S661" t="s">
        <v>14</v>
      </c>
      <c r="T661">
        <v>0</v>
      </c>
      <c r="U661">
        <v>0</v>
      </c>
      <c r="V661" t="s">
        <v>241</v>
      </c>
      <c r="W661">
        <v>0</v>
      </c>
      <c r="X661" s="3">
        <f t="shared" si="20"/>
        <v>39485</v>
      </c>
      <c r="Y661" s="3">
        <f t="shared" si="21"/>
        <v>6204.9887800000006</v>
      </c>
    </row>
    <row r="662" spans="1:25" x14ac:dyDescent="0.2">
      <c r="A662">
        <v>659</v>
      </c>
      <c r="B662">
        <v>35502</v>
      </c>
      <c r="C662">
        <v>1</v>
      </c>
      <c r="D662">
        <v>34945</v>
      </c>
      <c r="E662">
        <v>2</v>
      </c>
      <c r="F662">
        <v>1949</v>
      </c>
      <c r="G662">
        <v>5.5773400000000004</v>
      </c>
      <c r="H662">
        <v>5.5773400000000001E-2</v>
      </c>
      <c r="I662">
        <v>21.1</v>
      </c>
      <c r="J662">
        <v>60</v>
      </c>
      <c r="K662">
        <v>5207</v>
      </c>
      <c r="L662" t="s">
        <v>158</v>
      </c>
      <c r="M662" t="s">
        <v>159</v>
      </c>
      <c r="N662" t="s">
        <v>160</v>
      </c>
      <c r="O662" t="s">
        <v>161</v>
      </c>
      <c r="P662" t="s">
        <v>162</v>
      </c>
      <c r="Q662" t="s">
        <v>163</v>
      </c>
      <c r="R662" t="s">
        <v>164</v>
      </c>
      <c r="S662" t="s">
        <v>14</v>
      </c>
      <c r="T662">
        <v>0</v>
      </c>
      <c r="U662">
        <v>0</v>
      </c>
      <c r="V662" t="s">
        <v>241</v>
      </c>
      <c r="W662">
        <v>0</v>
      </c>
      <c r="X662" s="3">
        <f t="shared" si="20"/>
        <v>34945</v>
      </c>
      <c r="Y662" s="3">
        <f t="shared" si="21"/>
        <v>1949.0014630000001</v>
      </c>
    </row>
    <row r="663" spans="1:25" x14ac:dyDescent="0.2">
      <c r="A663">
        <v>660</v>
      </c>
      <c r="B663">
        <v>35516</v>
      </c>
      <c r="C663">
        <v>1</v>
      </c>
      <c r="D663">
        <v>13852</v>
      </c>
      <c r="E663">
        <v>1</v>
      </c>
      <c r="F663">
        <v>254</v>
      </c>
      <c r="G663">
        <v>1.8336699999999999</v>
      </c>
      <c r="H663">
        <v>1.8336700000000001E-2</v>
      </c>
      <c r="I663">
        <v>29.7</v>
      </c>
      <c r="J663">
        <v>60</v>
      </c>
      <c r="K663">
        <v>5207</v>
      </c>
      <c r="L663" t="s">
        <v>158</v>
      </c>
      <c r="M663" t="s">
        <v>159</v>
      </c>
      <c r="N663" t="s">
        <v>160</v>
      </c>
      <c r="O663" t="s">
        <v>161</v>
      </c>
      <c r="P663" t="s">
        <v>162</v>
      </c>
      <c r="Q663" t="s">
        <v>163</v>
      </c>
      <c r="R663" t="s">
        <v>164</v>
      </c>
      <c r="S663" t="s">
        <v>14</v>
      </c>
      <c r="T663">
        <v>0</v>
      </c>
      <c r="U663">
        <v>0</v>
      </c>
      <c r="V663" t="s">
        <v>241</v>
      </c>
      <c r="W663">
        <v>0</v>
      </c>
      <c r="X663" s="3">
        <f t="shared" si="20"/>
        <v>13852</v>
      </c>
      <c r="Y663" s="3">
        <f t="shared" si="21"/>
        <v>253.9999684</v>
      </c>
    </row>
    <row r="664" spans="1:25" x14ac:dyDescent="0.2">
      <c r="A664">
        <v>661</v>
      </c>
      <c r="B664">
        <v>35518</v>
      </c>
      <c r="C664">
        <v>1</v>
      </c>
      <c r="D664">
        <v>12112</v>
      </c>
      <c r="E664">
        <v>1</v>
      </c>
      <c r="F664">
        <v>653</v>
      </c>
      <c r="G664">
        <v>5.3913500000000001</v>
      </c>
      <c r="H664">
        <v>5.3913500000000003E-2</v>
      </c>
      <c r="I664">
        <v>29.5</v>
      </c>
      <c r="J664">
        <v>60</v>
      </c>
      <c r="K664">
        <v>5207</v>
      </c>
      <c r="L664" t="s">
        <v>158</v>
      </c>
      <c r="M664" t="s">
        <v>159</v>
      </c>
      <c r="N664" t="s">
        <v>160</v>
      </c>
      <c r="O664" t="s">
        <v>161</v>
      </c>
      <c r="P664" t="s">
        <v>162</v>
      </c>
      <c r="Q664" t="s">
        <v>163</v>
      </c>
      <c r="R664" t="s">
        <v>164</v>
      </c>
      <c r="S664" t="s">
        <v>14</v>
      </c>
      <c r="T664">
        <v>0</v>
      </c>
      <c r="U664">
        <v>0</v>
      </c>
      <c r="V664" t="s">
        <v>241</v>
      </c>
      <c r="W664">
        <v>0</v>
      </c>
      <c r="X664" s="3">
        <f t="shared" si="20"/>
        <v>12112</v>
      </c>
      <c r="Y664" s="3">
        <f t="shared" si="21"/>
        <v>653.00031200000001</v>
      </c>
    </row>
    <row r="665" spans="1:25" x14ac:dyDescent="0.2">
      <c r="A665">
        <v>662</v>
      </c>
      <c r="B665">
        <v>35519</v>
      </c>
      <c r="C665">
        <v>1</v>
      </c>
      <c r="D665">
        <v>40312</v>
      </c>
      <c r="E665">
        <v>3</v>
      </c>
      <c r="F665">
        <v>2788</v>
      </c>
      <c r="G665">
        <v>6.9160500000000003</v>
      </c>
      <c r="H665">
        <v>6.91605E-2</v>
      </c>
      <c r="I665">
        <v>28.7</v>
      </c>
      <c r="J665">
        <v>60</v>
      </c>
      <c r="K665">
        <v>5207</v>
      </c>
      <c r="L665" t="s">
        <v>158</v>
      </c>
      <c r="M665" t="s">
        <v>159</v>
      </c>
      <c r="N665" t="s">
        <v>160</v>
      </c>
      <c r="O665" t="s">
        <v>161</v>
      </c>
      <c r="P665" t="s">
        <v>162</v>
      </c>
      <c r="Q665" t="s">
        <v>163</v>
      </c>
      <c r="R665" t="s">
        <v>164</v>
      </c>
      <c r="S665" t="s">
        <v>14</v>
      </c>
      <c r="T665">
        <v>0</v>
      </c>
      <c r="U665">
        <v>0</v>
      </c>
      <c r="V665" t="s">
        <v>241</v>
      </c>
      <c r="W665">
        <v>0</v>
      </c>
      <c r="X665" s="3">
        <f t="shared" si="20"/>
        <v>40312</v>
      </c>
      <c r="Y665" s="3">
        <f t="shared" si="21"/>
        <v>2787.9980759999999</v>
      </c>
    </row>
    <row r="666" spans="1:25" x14ac:dyDescent="0.2">
      <c r="A666">
        <v>663</v>
      </c>
      <c r="B666">
        <v>35526</v>
      </c>
      <c r="C666">
        <v>1</v>
      </c>
      <c r="D666">
        <v>60381</v>
      </c>
      <c r="E666">
        <v>5</v>
      </c>
      <c r="F666">
        <v>2546</v>
      </c>
      <c r="G666">
        <v>4.2165600000000003</v>
      </c>
      <c r="H666">
        <v>4.2165599999999998E-2</v>
      </c>
      <c r="I666">
        <v>31.2</v>
      </c>
      <c r="J666">
        <v>59</v>
      </c>
      <c r="K666">
        <v>5207</v>
      </c>
      <c r="L666" t="s">
        <v>158</v>
      </c>
      <c r="M666" t="s">
        <v>159</v>
      </c>
      <c r="N666" t="s">
        <v>160</v>
      </c>
      <c r="O666" t="s">
        <v>161</v>
      </c>
      <c r="P666" t="s">
        <v>162</v>
      </c>
      <c r="Q666" t="s">
        <v>163</v>
      </c>
      <c r="R666" t="s">
        <v>164</v>
      </c>
      <c r="S666" t="s">
        <v>14</v>
      </c>
      <c r="T666">
        <v>0</v>
      </c>
      <c r="U666">
        <v>0</v>
      </c>
      <c r="V666" t="s">
        <v>241</v>
      </c>
      <c r="W666">
        <v>0.01</v>
      </c>
      <c r="X666" s="3">
        <f t="shared" si="20"/>
        <v>60381</v>
      </c>
      <c r="Y666" s="3">
        <f t="shared" si="21"/>
        <v>2546.0010935999999</v>
      </c>
    </row>
    <row r="667" spans="1:25" x14ac:dyDescent="0.2">
      <c r="A667">
        <v>664</v>
      </c>
      <c r="B667">
        <v>35531</v>
      </c>
      <c r="C667">
        <v>1</v>
      </c>
      <c r="D667">
        <v>13835</v>
      </c>
      <c r="E667">
        <v>1</v>
      </c>
      <c r="F667">
        <v>1751</v>
      </c>
      <c r="G667">
        <v>12.6563</v>
      </c>
      <c r="H667">
        <v>0.12656300000000001</v>
      </c>
      <c r="I667">
        <v>20.3</v>
      </c>
      <c r="J667">
        <v>60</v>
      </c>
      <c r="K667">
        <v>5207</v>
      </c>
      <c r="L667" t="s">
        <v>158</v>
      </c>
      <c r="M667" t="s">
        <v>159</v>
      </c>
      <c r="N667" t="s">
        <v>160</v>
      </c>
      <c r="O667" t="s">
        <v>161</v>
      </c>
      <c r="P667" t="s">
        <v>162</v>
      </c>
      <c r="Q667" t="s">
        <v>163</v>
      </c>
      <c r="R667" t="s">
        <v>164</v>
      </c>
      <c r="S667" t="s">
        <v>14</v>
      </c>
      <c r="T667">
        <v>0</v>
      </c>
      <c r="U667">
        <v>0</v>
      </c>
      <c r="V667" t="s">
        <v>241</v>
      </c>
      <c r="W667">
        <v>0</v>
      </c>
      <c r="X667" s="3">
        <f t="shared" si="20"/>
        <v>13835</v>
      </c>
      <c r="Y667" s="3">
        <f t="shared" si="21"/>
        <v>1750.9991050000001</v>
      </c>
    </row>
    <row r="668" spans="1:25" x14ac:dyDescent="0.2">
      <c r="A668">
        <v>665</v>
      </c>
      <c r="B668">
        <v>35532</v>
      </c>
      <c r="C668">
        <v>1</v>
      </c>
      <c r="D668">
        <v>57026</v>
      </c>
      <c r="E668">
        <v>3</v>
      </c>
      <c r="F668">
        <v>4319</v>
      </c>
      <c r="G668">
        <v>7.5737399999999999</v>
      </c>
      <c r="H668">
        <v>7.5737399999999996E-2</v>
      </c>
      <c r="I668">
        <v>20.3</v>
      </c>
      <c r="J668">
        <v>51.3</v>
      </c>
      <c r="K668">
        <v>5207</v>
      </c>
      <c r="L668" t="s">
        <v>158</v>
      </c>
      <c r="M668" t="s">
        <v>159</v>
      </c>
      <c r="N668" t="s">
        <v>160</v>
      </c>
      <c r="O668" t="s">
        <v>161</v>
      </c>
      <c r="P668" t="s">
        <v>162</v>
      </c>
      <c r="Q668" t="s">
        <v>163</v>
      </c>
      <c r="R668" t="s">
        <v>164</v>
      </c>
      <c r="S668" t="s">
        <v>14</v>
      </c>
      <c r="T668">
        <v>0</v>
      </c>
      <c r="U668">
        <v>0</v>
      </c>
      <c r="V668" t="s">
        <v>241</v>
      </c>
      <c r="W668">
        <v>0</v>
      </c>
      <c r="X668" s="3">
        <f t="shared" si="20"/>
        <v>57026</v>
      </c>
      <c r="Y668" s="3">
        <f t="shared" si="21"/>
        <v>4319.0009724000001</v>
      </c>
    </row>
    <row r="669" spans="1:25" x14ac:dyDescent="0.2">
      <c r="A669">
        <v>666</v>
      </c>
      <c r="B669">
        <v>35533</v>
      </c>
      <c r="C669">
        <v>1</v>
      </c>
      <c r="D669">
        <v>5999</v>
      </c>
      <c r="E669">
        <v>1</v>
      </c>
      <c r="F669">
        <v>237</v>
      </c>
      <c r="G669">
        <v>3.9506600000000001</v>
      </c>
      <c r="H669">
        <v>3.9506600000000003E-2</v>
      </c>
      <c r="I669">
        <v>19.5</v>
      </c>
      <c r="J669">
        <v>60</v>
      </c>
      <c r="K669">
        <v>5207</v>
      </c>
      <c r="L669" t="s">
        <v>158</v>
      </c>
      <c r="M669" t="s">
        <v>159</v>
      </c>
      <c r="N669" t="s">
        <v>160</v>
      </c>
      <c r="O669" t="s">
        <v>161</v>
      </c>
      <c r="P669" t="s">
        <v>162</v>
      </c>
      <c r="Q669" t="s">
        <v>163</v>
      </c>
      <c r="R669" t="s">
        <v>164</v>
      </c>
      <c r="S669" t="s">
        <v>14</v>
      </c>
      <c r="T669">
        <v>3.9506584430738401E-2</v>
      </c>
      <c r="U669">
        <v>0.19481309152243501</v>
      </c>
      <c r="V669">
        <v>4.9311550044012096</v>
      </c>
      <c r="W669">
        <v>0</v>
      </c>
      <c r="X669" s="3">
        <f t="shared" si="20"/>
        <v>5999</v>
      </c>
      <c r="Y669" s="3">
        <f t="shared" si="21"/>
        <v>237.00009340000003</v>
      </c>
    </row>
    <row r="670" spans="1:25" x14ac:dyDescent="0.2">
      <c r="A670">
        <v>667</v>
      </c>
      <c r="B670">
        <v>35538</v>
      </c>
      <c r="C670">
        <v>1</v>
      </c>
      <c r="D670">
        <v>13765</v>
      </c>
      <c r="E670">
        <v>1</v>
      </c>
      <c r="F670">
        <v>386</v>
      </c>
      <c r="G670">
        <v>2.8042099999999999</v>
      </c>
      <c r="H670">
        <v>2.80421E-2</v>
      </c>
      <c r="I670">
        <v>19</v>
      </c>
      <c r="J670">
        <v>1</v>
      </c>
      <c r="K670">
        <v>5207</v>
      </c>
      <c r="L670" t="s">
        <v>158</v>
      </c>
      <c r="M670" t="s">
        <v>159</v>
      </c>
      <c r="N670" t="s">
        <v>160</v>
      </c>
      <c r="O670" t="s">
        <v>161</v>
      </c>
      <c r="P670" t="s">
        <v>162</v>
      </c>
      <c r="Q670" t="s">
        <v>163</v>
      </c>
      <c r="R670" t="s">
        <v>164</v>
      </c>
      <c r="S670" t="s">
        <v>14</v>
      </c>
      <c r="T670">
        <v>0</v>
      </c>
      <c r="U670">
        <v>0</v>
      </c>
      <c r="V670" t="s">
        <v>241</v>
      </c>
      <c r="W670">
        <v>0</v>
      </c>
      <c r="X670" s="3">
        <f t="shared" si="20"/>
        <v>13765</v>
      </c>
      <c r="Y670" s="3">
        <f t="shared" si="21"/>
        <v>385.9995065</v>
      </c>
    </row>
    <row r="671" spans="1:25" x14ac:dyDescent="0.2">
      <c r="A671">
        <v>668</v>
      </c>
      <c r="B671">
        <v>35539</v>
      </c>
      <c r="C671">
        <v>1</v>
      </c>
      <c r="D671">
        <v>12758</v>
      </c>
      <c r="E671">
        <v>1</v>
      </c>
      <c r="F671">
        <v>1195</v>
      </c>
      <c r="G671">
        <v>9.3666699999999992</v>
      </c>
      <c r="H671">
        <v>9.3666700000000006E-2</v>
      </c>
      <c r="I671">
        <v>21.1</v>
      </c>
      <c r="J671">
        <v>60</v>
      </c>
      <c r="K671">
        <v>5207</v>
      </c>
      <c r="L671" t="s">
        <v>158</v>
      </c>
      <c r="M671" t="s">
        <v>159</v>
      </c>
      <c r="N671" t="s">
        <v>160</v>
      </c>
      <c r="O671" t="s">
        <v>161</v>
      </c>
      <c r="P671" t="s">
        <v>162</v>
      </c>
      <c r="Q671" t="s">
        <v>163</v>
      </c>
      <c r="R671" t="s">
        <v>164</v>
      </c>
      <c r="S671" t="s">
        <v>14</v>
      </c>
      <c r="T671">
        <v>0</v>
      </c>
      <c r="U671">
        <v>0</v>
      </c>
      <c r="V671" t="s">
        <v>241</v>
      </c>
      <c r="W671">
        <v>0</v>
      </c>
      <c r="X671" s="3">
        <f t="shared" si="20"/>
        <v>12758</v>
      </c>
      <c r="Y671" s="3">
        <f t="shared" si="21"/>
        <v>1194.9997586000002</v>
      </c>
    </row>
    <row r="672" spans="1:25" x14ac:dyDescent="0.2">
      <c r="A672">
        <v>669</v>
      </c>
      <c r="B672">
        <v>35545</v>
      </c>
      <c r="C672">
        <v>1</v>
      </c>
      <c r="D672">
        <v>21177</v>
      </c>
      <c r="E672">
        <v>1</v>
      </c>
      <c r="F672">
        <v>745</v>
      </c>
      <c r="G672">
        <v>3.51797</v>
      </c>
      <c r="H672">
        <v>3.5179700000000001E-2</v>
      </c>
      <c r="I672">
        <v>34.4</v>
      </c>
      <c r="J672">
        <v>60</v>
      </c>
      <c r="K672">
        <v>5207</v>
      </c>
      <c r="L672" t="s">
        <v>158</v>
      </c>
      <c r="M672" t="s">
        <v>159</v>
      </c>
      <c r="N672" t="s">
        <v>160</v>
      </c>
      <c r="O672" t="s">
        <v>161</v>
      </c>
      <c r="P672" t="s">
        <v>162</v>
      </c>
      <c r="Q672" t="s">
        <v>163</v>
      </c>
      <c r="R672" t="s">
        <v>164</v>
      </c>
      <c r="S672" t="s">
        <v>14</v>
      </c>
      <c r="T672">
        <v>0</v>
      </c>
      <c r="U672">
        <v>0</v>
      </c>
      <c r="V672" t="s">
        <v>241</v>
      </c>
      <c r="W672">
        <v>0</v>
      </c>
      <c r="X672" s="3">
        <f t="shared" si="20"/>
        <v>21177</v>
      </c>
      <c r="Y672" s="3">
        <f t="shared" si="21"/>
        <v>745.0005069</v>
      </c>
    </row>
    <row r="673" spans="1:25" x14ac:dyDescent="0.2">
      <c r="A673">
        <v>670</v>
      </c>
      <c r="B673">
        <v>35546</v>
      </c>
      <c r="C673">
        <v>1</v>
      </c>
      <c r="D673">
        <v>30405</v>
      </c>
      <c r="E673">
        <v>1</v>
      </c>
      <c r="F673">
        <v>6564</v>
      </c>
      <c r="G673">
        <v>21.5886</v>
      </c>
      <c r="H673">
        <v>0.21588599999999999</v>
      </c>
      <c r="I673">
        <v>26.6</v>
      </c>
      <c r="J673">
        <v>60</v>
      </c>
      <c r="K673">
        <v>5207</v>
      </c>
      <c r="L673" t="s">
        <v>158</v>
      </c>
      <c r="M673" t="s">
        <v>159</v>
      </c>
      <c r="N673" t="s">
        <v>160</v>
      </c>
      <c r="O673" t="s">
        <v>161</v>
      </c>
      <c r="P673" t="s">
        <v>162</v>
      </c>
      <c r="Q673" t="s">
        <v>163</v>
      </c>
      <c r="R673" t="s">
        <v>164</v>
      </c>
      <c r="S673" t="s">
        <v>14</v>
      </c>
      <c r="T673">
        <v>0</v>
      </c>
      <c r="U673">
        <v>0</v>
      </c>
      <c r="V673" t="s">
        <v>241</v>
      </c>
      <c r="W673">
        <v>0</v>
      </c>
      <c r="X673" s="3">
        <f t="shared" si="20"/>
        <v>30405</v>
      </c>
      <c r="Y673" s="3">
        <f t="shared" si="21"/>
        <v>6564.0138299999999</v>
      </c>
    </row>
    <row r="674" spans="1:25" x14ac:dyDescent="0.2">
      <c r="A674">
        <v>671</v>
      </c>
      <c r="B674">
        <v>35547</v>
      </c>
      <c r="C674">
        <v>1</v>
      </c>
      <c r="D674">
        <v>13221</v>
      </c>
      <c r="E674">
        <v>1</v>
      </c>
      <c r="F674">
        <v>313</v>
      </c>
      <c r="G674">
        <v>2.3674499999999998</v>
      </c>
      <c r="H674">
        <v>2.3674500000000001E-2</v>
      </c>
      <c r="I674">
        <v>25</v>
      </c>
      <c r="J674">
        <v>60</v>
      </c>
      <c r="K674">
        <v>5207</v>
      </c>
      <c r="L674" t="s">
        <v>158</v>
      </c>
      <c r="M674" t="s">
        <v>159</v>
      </c>
      <c r="N674" t="s">
        <v>160</v>
      </c>
      <c r="O674" t="s">
        <v>161</v>
      </c>
      <c r="P674" t="s">
        <v>162</v>
      </c>
      <c r="Q674" t="s">
        <v>163</v>
      </c>
      <c r="R674" t="s">
        <v>164</v>
      </c>
      <c r="S674" t="s">
        <v>14</v>
      </c>
      <c r="T674">
        <v>0</v>
      </c>
      <c r="U674">
        <v>0</v>
      </c>
      <c r="V674" t="s">
        <v>241</v>
      </c>
      <c r="W674">
        <v>0</v>
      </c>
      <c r="X674" s="3">
        <f t="shared" si="20"/>
        <v>13221</v>
      </c>
      <c r="Y674" s="3">
        <f t="shared" si="21"/>
        <v>313.0005645</v>
      </c>
    </row>
    <row r="675" spans="1:25" x14ac:dyDescent="0.2">
      <c r="A675">
        <v>672</v>
      </c>
      <c r="B675">
        <v>35548</v>
      </c>
      <c r="C675">
        <v>1</v>
      </c>
      <c r="D675">
        <v>22263</v>
      </c>
      <c r="E675">
        <v>1</v>
      </c>
      <c r="F675">
        <v>1575</v>
      </c>
      <c r="G675">
        <v>7.0745199999999997</v>
      </c>
      <c r="H675">
        <v>7.0745199999999994E-2</v>
      </c>
      <c r="I675">
        <v>22.3</v>
      </c>
      <c r="J675">
        <v>60</v>
      </c>
      <c r="K675">
        <v>5207</v>
      </c>
      <c r="L675" t="s">
        <v>158</v>
      </c>
      <c r="M675" t="s">
        <v>159</v>
      </c>
      <c r="N675" t="s">
        <v>160</v>
      </c>
      <c r="O675" t="s">
        <v>161</v>
      </c>
      <c r="P675" t="s">
        <v>162</v>
      </c>
      <c r="Q675" t="s">
        <v>163</v>
      </c>
      <c r="R675" t="s">
        <v>164</v>
      </c>
      <c r="S675" t="s">
        <v>14</v>
      </c>
      <c r="T675">
        <v>0</v>
      </c>
      <c r="U675">
        <v>0</v>
      </c>
      <c r="V675" t="s">
        <v>241</v>
      </c>
      <c r="W675">
        <v>0</v>
      </c>
      <c r="X675" s="3">
        <f t="shared" si="20"/>
        <v>22263</v>
      </c>
      <c r="Y675" s="3">
        <f t="shared" si="21"/>
        <v>1575.0003875999998</v>
      </c>
    </row>
    <row r="676" spans="1:25" x14ac:dyDescent="0.2">
      <c r="A676">
        <v>673</v>
      </c>
      <c r="B676">
        <v>35552</v>
      </c>
      <c r="C676">
        <v>1</v>
      </c>
      <c r="D676">
        <v>50010</v>
      </c>
      <c r="E676">
        <v>1</v>
      </c>
      <c r="F676">
        <v>498</v>
      </c>
      <c r="G676">
        <v>0.99580100000000005</v>
      </c>
      <c r="H676">
        <v>9.9580099999999998E-3</v>
      </c>
      <c r="I676">
        <v>31.3</v>
      </c>
      <c r="J676">
        <v>60</v>
      </c>
      <c r="K676">
        <v>5207</v>
      </c>
      <c r="L676" t="s">
        <v>158</v>
      </c>
      <c r="M676" t="s">
        <v>159</v>
      </c>
      <c r="N676" t="s">
        <v>160</v>
      </c>
      <c r="O676" t="s">
        <v>161</v>
      </c>
      <c r="P676" t="s">
        <v>162</v>
      </c>
      <c r="Q676" t="s">
        <v>163</v>
      </c>
      <c r="R676" t="s">
        <v>164</v>
      </c>
      <c r="S676" t="s">
        <v>14</v>
      </c>
      <c r="T676">
        <v>0</v>
      </c>
      <c r="U676">
        <v>0</v>
      </c>
      <c r="V676" t="s">
        <v>241</v>
      </c>
      <c r="W676">
        <v>0</v>
      </c>
      <c r="X676" s="3">
        <f t="shared" si="20"/>
        <v>50010</v>
      </c>
      <c r="Y676" s="3">
        <f t="shared" si="21"/>
        <v>498.00008009999999</v>
      </c>
    </row>
    <row r="677" spans="1:25" x14ac:dyDescent="0.2">
      <c r="A677">
        <v>674</v>
      </c>
      <c r="B677">
        <v>35553</v>
      </c>
      <c r="C677">
        <v>1</v>
      </c>
      <c r="D677">
        <v>28345</v>
      </c>
      <c r="E677">
        <v>1</v>
      </c>
      <c r="F677">
        <v>3395</v>
      </c>
      <c r="G677">
        <v>11.977399999999999</v>
      </c>
      <c r="H677">
        <v>0.11977400000000001</v>
      </c>
      <c r="I677">
        <v>31.6</v>
      </c>
      <c r="J677">
        <v>60</v>
      </c>
      <c r="K677">
        <v>5207</v>
      </c>
      <c r="L677" t="s">
        <v>158</v>
      </c>
      <c r="M677" t="s">
        <v>159</v>
      </c>
      <c r="N677" t="s">
        <v>160</v>
      </c>
      <c r="O677" t="s">
        <v>161</v>
      </c>
      <c r="P677" t="s">
        <v>162</v>
      </c>
      <c r="Q677" t="s">
        <v>163</v>
      </c>
      <c r="R677" t="s">
        <v>164</v>
      </c>
      <c r="S677" t="s">
        <v>14</v>
      </c>
      <c r="T677">
        <v>0</v>
      </c>
      <c r="U677">
        <v>0</v>
      </c>
      <c r="V677" t="s">
        <v>241</v>
      </c>
      <c r="W677">
        <v>0</v>
      </c>
      <c r="X677" s="3">
        <f t="shared" si="20"/>
        <v>28345</v>
      </c>
      <c r="Y677" s="3">
        <f t="shared" si="21"/>
        <v>3394.9940300000003</v>
      </c>
    </row>
    <row r="678" spans="1:25" x14ac:dyDescent="0.2">
      <c r="A678">
        <v>675</v>
      </c>
      <c r="B678">
        <v>35554</v>
      </c>
      <c r="C678">
        <v>1</v>
      </c>
      <c r="D678">
        <v>25551</v>
      </c>
      <c r="E678">
        <v>2</v>
      </c>
      <c r="F678">
        <v>2692</v>
      </c>
      <c r="G678">
        <v>10.5358</v>
      </c>
      <c r="H678">
        <v>0.10535799999999999</v>
      </c>
      <c r="I678">
        <v>29.7</v>
      </c>
      <c r="J678">
        <v>60</v>
      </c>
      <c r="K678">
        <v>5207</v>
      </c>
      <c r="L678" t="s">
        <v>158</v>
      </c>
      <c r="M678" t="s">
        <v>159</v>
      </c>
      <c r="N678" t="s">
        <v>160</v>
      </c>
      <c r="O678" t="s">
        <v>161</v>
      </c>
      <c r="P678" t="s">
        <v>162</v>
      </c>
      <c r="Q678" t="s">
        <v>163</v>
      </c>
      <c r="R678" t="s">
        <v>164</v>
      </c>
      <c r="S678" t="s">
        <v>14</v>
      </c>
      <c r="T678">
        <v>0</v>
      </c>
      <c r="U678">
        <v>0</v>
      </c>
      <c r="V678" t="s">
        <v>241</v>
      </c>
      <c r="W678">
        <v>0</v>
      </c>
      <c r="X678" s="3">
        <f t="shared" si="20"/>
        <v>25551</v>
      </c>
      <c r="Y678" s="3">
        <f t="shared" si="21"/>
        <v>2692.002258</v>
      </c>
    </row>
    <row r="679" spans="1:25" x14ac:dyDescent="0.2">
      <c r="A679">
        <v>676</v>
      </c>
      <c r="B679">
        <v>35556</v>
      </c>
      <c r="C679">
        <v>1</v>
      </c>
      <c r="D679">
        <v>47093</v>
      </c>
      <c r="E679">
        <v>2</v>
      </c>
      <c r="F679">
        <v>4681</v>
      </c>
      <c r="G679">
        <v>9.9399099999999994</v>
      </c>
      <c r="H679">
        <v>9.9399100000000004E-2</v>
      </c>
      <c r="I679">
        <v>21.7</v>
      </c>
      <c r="J679">
        <v>60</v>
      </c>
      <c r="K679">
        <v>5207</v>
      </c>
      <c r="L679" t="s">
        <v>158</v>
      </c>
      <c r="M679" t="s">
        <v>159</v>
      </c>
      <c r="N679" t="s">
        <v>160</v>
      </c>
      <c r="O679" t="s">
        <v>161</v>
      </c>
      <c r="P679" t="s">
        <v>162</v>
      </c>
      <c r="Q679" t="s">
        <v>163</v>
      </c>
      <c r="R679" t="s">
        <v>164</v>
      </c>
      <c r="S679" t="s">
        <v>14</v>
      </c>
      <c r="T679">
        <v>0</v>
      </c>
      <c r="U679">
        <v>0</v>
      </c>
      <c r="V679" t="s">
        <v>241</v>
      </c>
      <c r="W679">
        <v>0</v>
      </c>
      <c r="X679" s="3">
        <f t="shared" si="20"/>
        <v>47093</v>
      </c>
      <c r="Y679" s="3">
        <f t="shared" si="21"/>
        <v>4681.0018163000004</v>
      </c>
    </row>
    <row r="680" spans="1:25" x14ac:dyDescent="0.2">
      <c r="A680">
        <v>677</v>
      </c>
      <c r="B680">
        <v>35557</v>
      </c>
      <c r="C680">
        <v>1</v>
      </c>
      <c r="D680">
        <v>7092</v>
      </c>
      <c r="E680">
        <v>1</v>
      </c>
      <c r="F680">
        <v>1904</v>
      </c>
      <c r="G680">
        <v>26.847200000000001</v>
      </c>
      <c r="H680">
        <v>0.26847199999999999</v>
      </c>
      <c r="I680">
        <v>29.4</v>
      </c>
      <c r="J680">
        <v>60</v>
      </c>
      <c r="K680">
        <v>5207</v>
      </c>
      <c r="L680" t="s">
        <v>158</v>
      </c>
      <c r="M680" t="s">
        <v>159</v>
      </c>
      <c r="N680" t="s">
        <v>160</v>
      </c>
      <c r="O680" t="s">
        <v>161</v>
      </c>
      <c r="P680" t="s">
        <v>162</v>
      </c>
      <c r="Q680" t="s">
        <v>163</v>
      </c>
      <c r="R680" t="s">
        <v>164</v>
      </c>
      <c r="S680" t="s">
        <v>14</v>
      </c>
      <c r="T680">
        <v>0</v>
      </c>
      <c r="U680">
        <v>0</v>
      </c>
      <c r="V680" t="s">
        <v>241</v>
      </c>
      <c r="W680">
        <v>0</v>
      </c>
      <c r="X680" s="3">
        <f t="shared" si="20"/>
        <v>7092</v>
      </c>
      <c r="Y680" s="3">
        <f t="shared" si="21"/>
        <v>1904.003424</v>
      </c>
    </row>
    <row r="681" spans="1:25" x14ac:dyDescent="0.2">
      <c r="A681">
        <v>678</v>
      </c>
      <c r="B681">
        <v>35558</v>
      </c>
      <c r="C681">
        <v>1</v>
      </c>
      <c r="D681">
        <v>30333</v>
      </c>
      <c r="E681">
        <v>2</v>
      </c>
      <c r="F681">
        <v>3345</v>
      </c>
      <c r="G681">
        <v>11.0276</v>
      </c>
      <c r="H681">
        <v>0.110276</v>
      </c>
      <c r="I681">
        <v>24.7</v>
      </c>
      <c r="J681">
        <v>60</v>
      </c>
      <c r="K681">
        <v>5207</v>
      </c>
      <c r="L681" t="s">
        <v>158</v>
      </c>
      <c r="M681" t="s">
        <v>159</v>
      </c>
      <c r="N681" t="s">
        <v>160</v>
      </c>
      <c r="O681" t="s">
        <v>161</v>
      </c>
      <c r="P681" t="s">
        <v>162</v>
      </c>
      <c r="Q681" t="s">
        <v>163</v>
      </c>
      <c r="R681" t="s">
        <v>164</v>
      </c>
      <c r="S681" t="s">
        <v>14</v>
      </c>
      <c r="T681">
        <v>0</v>
      </c>
      <c r="U681">
        <v>0</v>
      </c>
      <c r="V681" t="s">
        <v>241</v>
      </c>
      <c r="W681">
        <v>0</v>
      </c>
      <c r="X681" s="3">
        <f t="shared" si="20"/>
        <v>30333</v>
      </c>
      <c r="Y681" s="3">
        <f t="shared" si="21"/>
        <v>3345.0019080000002</v>
      </c>
    </row>
    <row r="682" spans="1:25" x14ac:dyDescent="0.2">
      <c r="A682">
        <v>679</v>
      </c>
      <c r="B682">
        <v>35560</v>
      </c>
      <c r="C682">
        <v>1</v>
      </c>
      <c r="D682">
        <v>10905</v>
      </c>
      <c r="E682">
        <v>1</v>
      </c>
      <c r="F682">
        <v>1650</v>
      </c>
      <c r="G682">
        <v>15.130699999999999</v>
      </c>
      <c r="H682">
        <v>0.151307</v>
      </c>
      <c r="I682">
        <v>30.2</v>
      </c>
      <c r="J682">
        <v>60</v>
      </c>
      <c r="K682">
        <v>5207</v>
      </c>
      <c r="L682" t="s">
        <v>158</v>
      </c>
      <c r="M682" t="s">
        <v>159</v>
      </c>
      <c r="N682" t="s">
        <v>160</v>
      </c>
      <c r="O682" t="s">
        <v>161</v>
      </c>
      <c r="P682" t="s">
        <v>162</v>
      </c>
      <c r="Q682" t="s">
        <v>163</v>
      </c>
      <c r="R682" t="s">
        <v>164</v>
      </c>
      <c r="S682" t="s">
        <v>14</v>
      </c>
      <c r="T682">
        <v>0</v>
      </c>
      <c r="U682">
        <v>0</v>
      </c>
      <c r="V682" t="s">
        <v>241</v>
      </c>
      <c r="W682">
        <v>0</v>
      </c>
      <c r="X682" s="3">
        <f t="shared" si="20"/>
        <v>10905</v>
      </c>
      <c r="Y682" s="3">
        <f t="shared" si="21"/>
        <v>1650.002835</v>
      </c>
    </row>
    <row r="683" spans="1:25" x14ac:dyDescent="0.2">
      <c r="A683">
        <v>680</v>
      </c>
      <c r="B683">
        <v>35561</v>
      </c>
      <c r="C683">
        <v>1</v>
      </c>
      <c r="D683">
        <v>36590</v>
      </c>
      <c r="E683">
        <v>1</v>
      </c>
      <c r="F683">
        <v>478</v>
      </c>
      <c r="G683">
        <v>1.30637</v>
      </c>
      <c r="H683">
        <v>1.3063699999999999E-2</v>
      </c>
      <c r="I683">
        <v>32.5</v>
      </c>
      <c r="J683">
        <v>60</v>
      </c>
      <c r="K683">
        <v>5207</v>
      </c>
      <c r="L683" t="s">
        <v>158</v>
      </c>
      <c r="M683" t="s">
        <v>159</v>
      </c>
      <c r="N683" t="s">
        <v>160</v>
      </c>
      <c r="O683" t="s">
        <v>161</v>
      </c>
      <c r="P683" t="s">
        <v>162</v>
      </c>
      <c r="Q683" t="s">
        <v>163</v>
      </c>
      <c r="R683" t="s">
        <v>164</v>
      </c>
      <c r="S683" t="s">
        <v>14</v>
      </c>
      <c r="T683">
        <v>0</v>
      </c>
      <c r="U683">
        <v>0</v>
      </c>
      <c r="V683" t="s">
        <v>241</v>
      </c>
      <c r="W683">
        <v>0</v>
      </c>
      <c r="X683" s="3">
        <f t="shared" si="20"/>
        <v>36590</v>
      </c>
      <c r="Y683" s="3">
        <f t="shared" si="21"/>
        <v>478.00078299999996</v>
      </c>
    </row>
    <row r="684" spans="1:25" x14ac:dyDescent="0.2">
      <c r="A684">
        <v>681</v>
      </c>
      <c r="B684">
        <v>35562</v>
      </c>
      <c r="C684">
        <v>1</v>
      </c>
      <c r="D684">
        <v>31026</v>
      </c>
      <c r="E684">
        <v>3</v>
      </c>
      <c r="F684">
        <v>5031</v>
      </c>
      <c r="G684">
        <v>16.215399999999999</v>
      </c>
      <c r="H684">
        <v>0.16215399999999999</v>
      </c>
      <c r="I684">
        <v>22.8</v>
      </c>
      <c r="J684">
        <v>60</v>
      </c>
      <c r="K684">
        <v>5207</v>
      </c>
      <c r="L684" t="s">
        <v>158</v>
      </c>
      <c r="M684" t="s">
        <v>159</v>
      </c>
      <c r="N684" t="s">
        <v>160</v>
      </c>
      <c r="O684" t="s">
        <v>161</v>
      </c>
      <c r="P684" t="s">
        <v>162</v>
      </c>
      <c r="Q684" t="s">
        <v>163</v>
      </c>
      <c r="R684" t="s">
        <v>164</v>
      </c>
      <c r="S684" t="s">
        <v>14</v>
      </c>
      <c r="T684">
        <v>0</v>
      </c>
      <c r="U684">
        <v>0</v>
      </c>
      <c r="V684" t="s">
        <v>241</v>
      </c>
      <c r="W684">
        <v>0</v>
      </c>
      <c r="X684" s="3">
        <f t="shared" si="20"/>
        <v>31026</v>
      </c>
      <c r="Y684" s="3">
        <f t="shared" si="21"/>
        <v>5030.9900039999993</v>
      </c>
    </row>
    <row r="685" spans="1:25" x14ac:dyDescent="0.2">
      <c r="A685">
        <v>682</v>
      </c>
      <c r="B685">
        <v>35563</v>
      </c>
      <c r="C685">
        <v>1</v>
      </c>
      <c r="D685">
        <v>2225</v>
      </c>
      <c r="E685">
        <v>1</v>
      </c>
      <c r="F685">
        <v>2209</v>
      </c>
      <c r="G685">
        <v>99.280900000000003</v>
      </c>
      <c r="H685">
        <v>0.99280900000000005</v>
      </c>
      <c r="I685">
        <v>30.8</v>
      </c>
      <c r="J685">
        <v>60</v>
      </c>
      <c r="K685">
        <v>5207</v>
      </c>
      <c r="L685" t="s">
        <v>158</v>
      </c>
      <c r="M685" t="s">
        <v>159</v>
      </c>
      <c r="N685" t="s">
        <v>160</v>
      </c>
      <c r="O685" t="s">
        <v>161</v>
      </c>
      <c r="P685" t="s">
        <v>162</v>
      </c>
      <c r="Q685" t="s">
        <v>163</v>
      </c>
      <c r="R685" t="s">
        <v>164</v>
      </c>
      <c r="S685" t="s">
        <v>14</v>
      </c>
      <c r="T685">
        <v>0.992808988764045</v>
      </c>
      <c r="U685">
        <v>8.4513375926729403E-2</v>
      </c>
      <c r="V685">
        <v>8.5125514457660895E-2</v>
      </c>
      <c r="W685">
        <v>0</v>
      </c>
      <c r="X685" s="3">
        <f t="shared" si="20"/>
        <v>2225</v>
      </c>
      <c r="Y685" s="3">
        <f t="shared" si="21"/>
        <v>2209.0000250000003</v>
      </c>
    </row>
    <row r="686" spans="1:25" x14ac:dyDescent="0.2">
      <c r="A686">
        <v>683</v>
      </c>
      <c r="B686">
        <v>35573</v>
      </c>
      <c r="C686">
        <v>1</v>
      </c>
      <c r="D686">
        <v>6634</v>
      </c>
      <c r="E686">
        <v>1</v>
      </c>
      <c r="F686">
        <v>656</v>
      </c>
      <c r="G686">
        <v>9.8884500000000006</v>
      </c>
      <c r="H686">
        <v>9.88845E-2</v>
      </c>
      <c r="I686">
        <v>28.2</v>
      </c>
      <c r="J686">
        <v>60</v>
      </c>
      <c r="K686">
        <v>5207</v>
      </c>
      <c r="L686" t="s">
        <v>158</v>
      </c>
      <c r="M686" t="s">
        <v>159</v>
      </c>
      <c r="N686" t="s">
        <v>160</v>
      </c>
      <c r="O686" t="s">
        <v>161</v>
      </c>
      <c r="P686" t="s">
        <v>162</v>
      </c>
      <c r="Q686" t="s">
        <v>163</v>
      </c>
      <c r="R686" t="s">
        <v>164</v>
      </c>
      <c r="S686" t="s">
        <v>14</v>
      </c>
      <c r="T686">
        <v>0</v>
      </c>
      <c r="U686">
        <v>0</v>
      </c>
      <c r="V686" t="s">
        <v>241</v>
      </c>
      <c r="W686">
        <v>0</v>
      </c>
      <c r="X686" s="3">
        <f t="shared" si="20"/>
        <v>6634</v>
      </c>
      <c r="Y686" s="3">
        <f t="shared" si="21"/>
        <v>655.999773</v>
      </c>
    </row>
    <row r="687" spans="1:25" x14ac:dyDescent="0.2">
      <c r="A687">
        <v>684</v>
      </c>
      <c r="B687">
        <v>35574</v>
      </c>
      <c r="C687">
        <v>1</v>
      </c>
      <c r="D687">
        <v>15681</v>
      </c>
      <c r="E687">
        <v>1</v>
      </c>
      <c r="F687">
        <v>2638</v>
      </c>
      <c r="G687">
        <v>16.822900000000001</v>
      </c>
      <c r="H687">
        <v>0.16822899999999999</v>
      </c>
      <c r="I687">
        <v>24.4</v>
      </c>
      <c r="J687">
        <v>60</v>
      </c>
      <c r="K687">
        <v>5207</v>
      </c>
      <c r="L687" t="s">
        <v>158</v>
      </c>
      <c r="M687" t="s">
        <v>159</v>
      </c>
      <c r="N687" t="s">
        <v>160</v>
      </c>
      <c r="O687" t="s">
        <v>161</v>
      </c>
      <c r="P687" t="s">
        <v>162</v>
      </c>
      <c r="Q687" t="s">
        <v>163</v>
      </c>
      <c r="R687" t="s">
        <v>164</v>
      </c>
      <c r="S687" t="s">
        <v>14</v>
      </c>
      <c r="T687">
        <v>0</v>
      </c>
      <c r="U687">
        <v>0</v>
      </c>
      <c r="V687" t="s">
        <v>241</v>
      </c>
      <c r="W687">
        <v>0</v>
      </c>
      <c r="X687" s="3">
        <f t="shared" si="20"/>
        <v>15681</v>
      </c>
      <c r="Y687" s="3">
        <f t="shared" si="21"/>
        <v>2637.9989489999998</v>
      </c>
    </row>
    <row r="688" spans="1:25" x14ac:dyDescent="0.2">
      <c r="A688">
        <v>685</v>
      </c>
      <c r="B688">
        <v>35576</v>
      </c>
      <c r="C688">
        <v>1</v>
      </c>
      <c r="D688">
        <v>36607</v>
      </c>
      <c r="E688">
        <v>2</v>
      </c>
      <c r="F688">
        <v>8425</v>
      </c>
      <c r="G688">
        <v>23.014700000000001</v>
      </c>
      <c r="H688">
        <v>0.23014699999999999</v>
      </c>
      <c r="I688">
        <v>31.4</v>
      </c>
      <c r="J688">
        <v>60</v>
      </c>
      <c r="K688">
        <v>5207</v>
      </c>
      <c r="L688" t="s">
        <v>158</v>
      </c>
      <c r="M688" t="s">
        <v>159</v>
      </c>
      <c r="N688" t="s">
        <v>160</v>
      </c>
      <c r="O688" t="s">
        <v>161</v>
      </c>
      <c r="P688" t="s">
        <v>162</v>
      </c>
      <c r="Q688" t="s">
        <v>163</v>
      </c>
      <c r="R688" t="s">
        <v>164</v>
      </c>
      <c r="S688" t="s">
        <v>14</v>
      </c>
      <c r="T688">
        <v>0</v>
      </c>
      <c r="U688">
        <v>0</v>
      </c>
      <c r="V688" t="s">
        <v>241</v>
      </c>
      <c r="W688">
        <v>0</v>
      </c>
      <c r="X688" s="3">
        <f t="shared" si="20"/>
        <v>36607</v>
      </c>
      <c r="Y688" s="3">
        <f t="shared" si="21"/>
        <v>8424.9912289999993</v>
      </c>
    </row>
    <row r="689" spans="1:25" x14ac:dyDescent="0.2">
      <c r="A689">
        <v>686</v>
      </c>
      <c r="B689">
        <v>35585</v>
      </c>
      <c r="C689">
        <v>1</v>
      </c>
      <c r="D689">
        <v>7733</v>
      </c>
      <c r="E689">
        <v>1</v>
      </c>
      <c r="F689">
        <v>3154</v>
      </c>
      <c r="G689">
        <v>40.786200000000001</v>
      </c>
      <c r="H689">
        <v>0.407862</v>
      </c>
      <c r="I689">
        <v>28</v>
      </c>
      <c r="J689">
        <v>60</v>
      </c>
      <c r="K689">
        <v>5207</v>
      </c>
      <c r="L689" t="s">
        <v>158</v>
      </c>
      <c r="M689" t="s">
        <v>159</v>
      </c>
      <c r="N689" t="s">
        <v>160</v>
      </c>
      <c r="O689" t="s">
        <v>161</v>
      </c>
      <c r="P689" t="s">
        <v>162</v>
      </c>
      <c r="Q689" t="s">
        <v>163</v>
      </c>
      <c r="R689" t="s">
        <v>164</v>
      </c>
      <c r="S689" t="s">
        <v>14</v>
      </c>
      <c r="T689">
        <v>0</v>
      </c>
      <c r="U689">
        <v>0</v>
      </c>
      <c r="V689" t="s">
        <v>241</v>
      </c>
      <c r="W689">
        <v>0</v>
      </c>
      <c r="X689" s="3">
        <f t="shared" si="20"/>
        <v>7733</v>
      </c>
      <c r="Y689" s="3">
        <f t="shared" si="21"/>
        <v>3153.996846</v>
      </c>
    </row>
    <row r="690" spans="1:25" x14ac:dyDescent="0.2">
      <c r="A690">
        <v>687</v>
      </c>
      <c r="B690">
        <v>35586</v>
      </c>
      <c r="C690">
        <v>1</v>
      </c>
      <c r="D690">
        <v>21162</v>
      </c>
      <c r="E690">
        <v>1</v>
      </c>
      <c r="F690">
        <v>1821</v>
      </c>
      <c r="G690">
        <v>8.6050500000000003</v>
      </c>
      <c r="H690">
        <v>8.6050500000000002E-2</v>
      </c>
      <c r="I690">
        <v>30.3</v>
      </c>
      <c r="J690">
        <v>1</v>
      </c>
      <c r="K690">
        <v>5207</v>
      </c>
      <c r="L690" t="s">
        <v>158</v>
      </c>
      <c r="M690" t="s">
        <v>159</v>
      </c>
      <c r="N690" t="s">
        <v>160</v>
      </c>
      <c r="O690" t="s">
        <v>161</v>
      </c>
      <c r="P690" t="s">
        <v>162</v>
      </c>
      <c r="Q690" t="s">
        <v>163</v>
      </c>
      <c r="R690" t="s">
        <v>164</v>
      </c>
      <c r="S690" t="s">
        <v>14</v>
      </c>
      <c r="T690">
        <v>0</v>
      </c>
      <c r="U690">
        <v>0</v>
      </c>
      <c r="V690" t="s">
        <v>241</v>
      </c>
      <c r="W690">
        <v>0</v>
      </c>
      <c r="X690" s="3">
        <f t="shared" si="20"/>
        <v>21162</v>
      </c>
      <c r="Y690" s="3">
        <f t="shared" si="21"/>
        <v>1821.000681</v>
      </c>
    </row>
    <row r="691" spans="1:25" x14ac:dyDescent="0.2">
      <c r="A691">
        <v>688</v>
      </c>
      <c r="B691">
        <v>35588</v>
      </c>
      <c r="C691">
        <v>1</v>
      </c>
      <c r="D691">
        <v>7524</v>
      </c>
      <c r="E691">
        <v>1</v>
      </c>
      <c r="F691">
        <v>419</v>
      </c>
      <c r="G691">
        <v>5.5688500000000003</v>
      </c>
      <c r="H691">
        <v>5.5688500000000002E-2</v>
      </c>
      <c r="I691">
        <v>20.100000000000001</v>
      </c>
      <c r="J691">
        <v>60</v>
      </c>
      <c r="K691">
        <v>5207</v>
      </c>
      <c r="L691" t="s">
        <v>158</v>
      </c>
      <c r="M691" t="s">
        <v>159</v>
      </c>
      <c r="N691" t="s">
        <v>160</v>
      </c>
      <c r="O691" t="s">
        <v>161</v>
      </c>
      <c r="P691" t="s">
        <v>162</v>
      </c>
      <c r="Q691" t="s">
        <v>163</v>
      </c>
      <c r="R691" t="s">
        <v>164</v>
      </c>
      <c r="S691" t="s">
        <v>14</v>
      </c>
      <c r="T691">
        <v>0</v>
      </c>
      <c r="U691">
        <v>0</v>
      </c>
      <c r="V691" t="s">
        <v>241</v>
      </c>
      <c r="W691">
        <v>0</v>
      </c>
      <c r="X691" s="3">
        <f t="shared" si="20"/>
        <v>7524</v>
      </c>
      <c r="Y691" s="3">
        <f t="shared" si="21"/>
        <v>419.00027399999999</v>
      </c>
    </row>
    <row r="692" spans="1:25" x14ac:dyDescent="0.2">
      <c r="A692">
        <v>689</v>
      </c>
      <c r="B692">
        <v>35591</v>
      </c>
      <c r="C692">
        <v>1</v>
      </c>
      <c r="D692">
        <v>32713</v>
      </c>
      <c r="E692">
        <v>2</v>
      </c>
      <c r="F692">
        <v>9095</v>
      </c>
      <c r="G692">
        <v>27.802399999999999</v>
      </c>
      <c r="H692">
        <v>0.27802399999999999</v>
      </c>
      <c r="I692">
        <v>30</v>
      </c>
      <c r="J692">
        <v>60</v>
      </c>
      <c r="K692">
        <v>5207</v>
      </c>
      <c r="L692" t="s">
        <v>158</v>
      </c>
      <c r="M692" t="s">
        <v>159</v>
      </c>
      <c r="N692" t="s">
        <v>160</v>
      </c>
      <c r="O692" t="s">
        <v>161</v>
      </c>
      <c r="P692" t="s">
        <v>162</v>
      </c>
      <c r="Q692" t="s">
        <v>163</v>
      </c>
      <c r="R692" t="s">
        <v>164</v>
      </c>
      <c r="S692" t="s">
        <v>14</v>
      </c>
      <c r="T692">
        <v>0</v>
      </c>
      <c r="U692">
        <v>0</v>
      </c>
      <c r="V692" t="s">
        <v>241</v>
      </c>
      <c r="W692">
        <v>0</v>
      </c>
      <c r="X692" s="3">
        <f t="shared" si="20"/>
        <v>32713</v>
      </c>
      <c r="Y692" s="3">
        <f t="shared" si="21"/>
        <v>9094.9991119999995</v>
      </c>
    </row>
    <row r="693" spans="1:25" x14ac:dyDescent="0.2">
      <c r="A693">
        <v>690</v>
      </c>
      <c r="B693">
        <v>35596</v>
      </c>
      <c r="C693">
        <v>1</v>
      </c>
      <c r="D693">
        <v>11143</v>
      </c>
      <c r="E693">
        <v>1</v>
      </c>
      <c r="F693">
        <v>4110</v>
      </c>
      <c r="G693">
        <v>36.884099999999997</v>
      </c>
      <c r="H693">
        <v>0.36884099999999997</v>
      </c>
      <c r="I693">
        <v>31</v>
      </c>
      <c r="J693">
        <v>60</v>
      </c>
      <c r="K693">
        <v>5207</v>
      </c>
      <c r="L693" t="s">
        <v>158</v>
      </c>
      <c r="M693" t="s">
        <v>159</v>
      </c>
      <c r="N693" t="s">
        <v>160</v>
      </c>
      <c r="O693" t="s">
        <v>161</v>
      </c>
      <c r="P693" t="s">
        <v>162</v>
      </c>
      <c r="Q693" t="s">
        <v>163</v>
      </c>
      <c r="R693" t="s">
        <v>164</v>
      </c>
      <c r="S693" t="s">
        <v>14</v>
      </c>
      <c r="T693">
        <v>0</v>
      </c>
      <c r="U693">
        <v>0</v>
      </c>
      <c r="V693" t="s">
        <v>241</v>
      </c>
      <c r="W693">
        <v>0</v>
      </c>
      <c r="X693" s="3">
        <f t="shared" si="20"/>
        <v>11143</v>
      </c>
      <c r="Y693" s="3">
        <f t="shared" si="21"/>
        <v>4109.9952629999998</v>
      </c>
    </row>
    <row r="694" spans="1:25" x14ac:dyDescent="0.2">
      <c r="A694">
        <v>691</v>
      </c>
      <c r="B694">
        <v>35598</v>
      </c>
      <c r="C694">
        <v>1</v>
      </c>
      <c r="D694">
        <v>34923</v>
      </c>
      <c r="E694">
        <v>1</v>
      </c>
      <c r="F694">
        <v>4033</v>
      </c>
      <c r="G694">
        <v>11.548299999999999</v>
      </c>
      <c r="H694">
        <v>0.115483</v>
      </c>
      <c r="I694">
        <v>19.8</v>
      </c>
      <c r="J694">
        <v>60</v>
      </c>
      <c r="K694">
        <v>5207</v>
      </c>
      <c r="L694" t="s">
        <v>158</v>
      </c>
      <c r="M694" t="s">
        <v>159</v>
      </c>
      <c r="N694" t="s">
        <v>160</v>
      </c>
      <c r="O694" t="s">
        <v>161</v>
      </c>
      <c r="P694" t="s">
        <v>162</v>
      </c>
      <c r="Q694" t="s">
        <v>163</v>
      </c>
      <c r="R694" t="s">
        <v>164</v>
      </c>
      <c r="S694" t="s">
        <v>14</v>
      </c>
      <c r="T694">
        <v>0</v>
      </c>
      <c r="U694">
        <v>0</v>
      </c>
      <c r="V694" t="s">
        <v>241</v>
      </c>
      <c r="W694">
        <v>0</v>
      </c>
      <c r="X694" s="3">
        <f t="shared" si="20"/>
        <v>34923</v>
      </c>
      <c r="Y694" s="3">
        <f t="shared" si="21"/>
        <v>4033.0128090000003</v>
      </c>
    </row>
    <row r="695" spans="1:25" x14ac:dyDescent="0.2">
      <c r="A695">
        <v>692</v>
      </c>
      <c r="B695">
        <v>35599</v>
      </c>
      <c r="C695">
        <v>1</v>
      </c>
      <c r="D695">
        <v>15183</v>
      </c>
      <c r="E695">
        <v>1</v>
      </c>
      <c r="F695">
        <v>2288</v>
      </c>
      <c r="G695">
        <v>15.0695</v>
      </c>
      <c r="H695">
        <v>0.150695</v>
      </c>
      <c r="I695">
        <v>33</v>
      </c>
      <c r="J695">
        <v>0</v>
      </c>
      <c r="K695">
        <v>5207</v>
      </c>
      <c r="L695" t="s">
        <v>158</v>
      </c>
      <c r="M695" t="s">
        <v>159</v>
      </c>
      <c r="N695" t="s">
        <v>160</v>
      </c>
      <c r="O695" t="s">
        <v>161</v>
      </c>
      <c r="P695" t="s">
        <v>162</v>
      </c>
      <c r="Q695" t="s">
        <v>163</v>
      </c>
      <c r="R695" t="s">
        <v>164</v>
      </c>
      <c r="S695" t="s">
        <v>14</v>
      </c>
      <c r="T695">
        <v>0</v>
      </c>
      <c r="U695">
        <v>0</v>
      </c>
      <c r="V695" t="s">
        <v>241</v>
      </c>
      <c r="W695">
        <v>0</v>
      </c>
      <c r="X695" s="3">
        <f t="shared" si="20"/>
        <v>15183</v>
      </c>
      <c r="Y695" s="3">
        <f t="shared" si="21"/>
        <v>2288.0021849999998</v>
      </c>
    </row>
    <row r="696" spans="1:25" x14ac:dyDescent="0.2">
      <c r="A696">
        <v>693</v>
      </c>
      <c r="B696">
        <v>35601</v>
      </c>
      <c r="C696">
        <v>1</v>
      </c>
      <c r="D696">
        <v>20511</v>
      </c>
      <c r="E696">
        <v>2</v>
      </c>
      <c r="F696">
        <v>4019</v>
      </c>
      <c r="G696">
        <v>19.5944</v>
      </c>
      <c r="H696">
        <v>0.19594400000000001</v>
      </c>
      <c r="I696">
        <v>32.6</v>
      </c>
      <c r="J696">
        <v>60</v>
      </c>
      <c r="K696">
        <v>5207</v>
      </c>
      <c r="L696" t="s">
        <v>158</v>
      </c>
      <c r="M696" t="s">
        <v>159</v>
      </c>
      <c r="N696" t="s">
        <v>160</v>
      </c>
      <c r="O696" t="s">
        <v>161</v>
      </c>
      <c r="P696" t="s">
        <v>162</v>
      </c>
      <c r="Q696" t="s">
        <v>163</v>
      </c>
      <c r="R696" t="s">
        <v>164</v>
      </c>
      <c r="S696" t="s">
        <v>14</v>
      </c>
      <c r="T696">
        <v>0</v>
      </c>
      <c r="U696">
        <v>0</v>
      </c>
      <c r="V696" t="s">
        <v>241</v>
      </c>
      <c r="W696">
        <v>0</v>
      </c>
      <c r="X696" s="3">
        <f t="shared" si="20"/>
        <v>20511</v>
      </c>
      <c r="Y696" s="3">
        <f t="shared" si="21"/>
        <v>4019.007384</v>
      </c>
    </row>
    <row r="697" spans="1:25" x14ac:dyDescent="0.2">
      <c r="A697">
        <v>694</v>
      </c>
      <c r="B697">
        <v>35605</v>
      </c>
      <c r="C697">
        <v>1</v>
      </c>
      <c r="D697">
        <v>14767</v>
      </c>
      <c r="E697">
        <v>1</v>
      </c>
      <c r="F697">
        <v>348</v>
      </c>
      <c r="G697">
        <v>2.3566099999999999</v>
      </c>
      <c r="H697">
        <v>2.35661E-2</v>
      </c>
      <c r="I697">
        <v>13</v>
      </c>
      <c r="J697">
        <v>1</v>
      </c>
      <c r="K697">
        <v>5207</v>
      </c>
      <c r="L697" t="s">
        <v>158</v>
      </c>
      <c r="M697" t="s">
        <v>159</v>
      </c>
      <c r="N697" t="s">
        <v>160</v>
      </c>
      <c r="O697" t="s">
        <v>161</v>
      </c>
      <c r="P697" t="s">
        <v>162</v>
      </c>
      <c r="Q697" t="s">
        <v>163</v>
      </c>
      <c r="R697" t="s">
        <v>164</v>
      </c>
      <c r="S697" t="s">
        <v>14</v>
      </c>
      <c r="T697">
        <v>0</v>
      </c>
      <c r="U697">
        <v>0</v>
      </c>
      <c r="V697" t="s">
        <v>241</v>
      </c>
      <c r="W697">
        <v>0</v>
      </c>
      <c r="X697" s="3">
        <f t="shared" si="20"/>
        <v>14767</v>
      </c>
      <c r="Y697" s="3">
        <f t="shared" si="21"/>
        <v>348.00059870000001</v>
      </c>
    </row>
    <row r="698" spans="1:25" x14ac:dyDescent="0.2">
      <c r="A698">
        <v>695</v>
      </c>
      <c r="B698">
        <v>35606</v>
      </c>
      <c r="C698">
        <v>1</v>
      </c>
      <c r="D698">
        <v>23131</v>
      </c>
      <c r="E698">
        <v>1</v>
      </c>
      <c r="F698">
        <v>1002</v>
      </c>
      <c r="G698">
        <v>4.3318500000000002</v>
      </c>
      <c r="H698">
        <v>4.3318500000000003E-2</v>
      </c>
      <c r="I698">
        <v>14.8</v>
      </c>
      <c r="J698">
        <v>60</v>
      </c>
      <c r="K698">
        <v>5207</v>
      </c>
      <c r="L698" t="s">
        <v>158</v>
      </c>
      <c r="M698" t="s">
        <v>159</v>
      </c>
      <c r="N698" t="s">
        <v>160</v>
      </c>
      <c r="O698" t="s">
        <v>161</v>
      </c>
      <c r="P698" t="s">
        <v>162</v>
      </c>
      <c r="Q698" t="s">
        <v>163</v>
      </c>
      <c r="R698" t="s">
        <v>164</v>
      </c>
      <c r="S698" t="s">
        <v>14</v>
      </c>
      <c r="T698">
        <v>0</v>
      </c>
      <c r="U698">
        <v>0</v>
      </c>
      <c r="V698" t="s">
        <v>241</v>
      </c>
      <c r="W698">
        <v>0</v>
      </c>
      <c r="X698" s="3">
        <f t="shared" si="20"/>
        <v>23131</v>
      </c>
      <c r="Y698" s="3">
        <f t="shared" si="21"/>
        <v>1002.0002235000001</v>
      </c>
    </row>
    <row r="699" spans="1:25" x14ac:dyDescent="0.2">
      <c r="A699">
        <v>696</v>
      </c>
      <c r="B699">
        <v>35608</v>
      </c>
      <c r="C699">
        <v>1</v>
      </c>
      <c r="D699">
        <v>33746</v>
      </c>
      <c r="E699">
        <v>1</v>
      </c>
      <c r="F699">
        <v>1977</v>
      </c>
      <c r="G699">
        <v>5.8584699999999996</v>
      </c>
      <c r="H699">
        <v>5.8584700000000003E-2</v>
      </c>
      <c r="I699">
        <v>19.899999999999999</v>
      </c>
      <c r="J699">
        <v>60</v>
      </c>
      <c r="K699">
        <v>5207</v>
      </c>
      <c r="L699" t="s">
        <v>158</v>
      </c>
      <c r="M699" t="s">
        <v>159</v>
      </c>
      <c r="N699" t="s">
        <v>160</v>
      </c>
      <c r="O699" t="s">
        <v>161</v>
      </c>
      <c r="P699" t="s">
        <v>162</v>
      </c>
      <c r="Q699" t="s">
        <v>163</v>
      </c>
      <c r="R699" t="s">
        <v>164</v>
      </c>
      <c r="S699" t="s">
        <v>14</v>
      </c>
      <c r="T699">
        <v>0</v>
      </c>
      <c r="U699">
        <v>0</v>
      </c>
      <c r="V699" t="s">
        <v>241</v>
      </c>
      <c r="W699">
        <v>0</v>
      </c>
      <c r="X699" s="3">
        <f t="shared" si="20"/>
        <v>33746</v>
      </c>
      <c r="Y699" s="3">
        <f t="shared" si="21"/>
        <v>1976.9992862000001</v>
      </c>
    </row>
    <row r="700" spans="1:25" x14ac:dyDescent="0.2">
      <c r="A700">
        <v>697</v>
      </c>
      <c r="B700">
        <v>35609</v>
      </c>
      <c r="C700">
        <v>1</v>
      </c>
      <c r="D700">
        <v>45209</v>
      </c>
      <c r="E700">
        <v>3</v>
      </c>
      <c r="F700">
        <v>7611</v>
      </c>
      <c r="G700">
        <v>16.835100000000001</v>
      </c>
      <c r="H700">
        <v>0.168351</v>
      </c>
      <c r="I700">
        <v>29.9</v>
      </c>
      <c r="J700">
        <v>60</v>
      </c>
      <c r="K700">
        <v>5207</v>
      </c>
      <c r="L700" t="s">
        <v>158</v>
      </c>
      <c r="M700" t="s">
        <v>159</v>
      </c>
      <c r="N700" t="s">
        <v>160</v>
      </c>
      <c r="O700" t="s">
        <v>161</v>
      </c>
      <c r="P700" t="s">
        <v>162</v>
      </c>
      <c r="Q700" t="s">
        <v>163</v>
      </c>
      <c r="R700" t="s">
        <v>164</v>
      </c>
      <c r="S700" t="s">
        <v>14</v>
      </c>
      <c r="T700">
        <v>0</v>
      </c>
      <c r="U700">
        <v>0</v>
      </c>
      <c r="V700" t="s">
        <v>241</v>
      </c>
      <c r="W700">
        <v>0</v>
      </c>
      <c r="X700" s="3">
        <f t="shared" si="20"/>
        <v>45209</v>
      </c>
      <c r="Y700" s="3">
        <f t="shared" si="21"/>
        <v>7610.9803590000001</v>
      </c>
    </row>
    <row r="701" spans="1:25" x14ac:dyDescent="0.2">
      <c r="A701">
        <v>698</v>
      </c>
      <c r="B701">
        <v>35611</v>
      </c>
      <c r="C701">
        <v>1</v>
      </c>
      <c r="D701">
        <v>7628</v>
      </c>
      <c r="E701">
        <v>1</v>
      </c>
      <c r="F701">
        <v>4698</v>
      </c>
      <c r="G701">
        <v>61.588900000000002</v>
      </c>
      <c r="H701">
        <v>0.61588900000000002</v>
      </c>
      <c r="I701">
        <v>29.3</v>
      </c>
      <c r="J701">
        <v>60</v>
      </c>
      <c r="K701">
        <v>5207</v>
      </c>
      <c r="L701" t="s">
        <v>158</v>
      </c>
      <c r="M701" t="s">
        <v>159</v>
      </c>
      <c r="N701" t="s">
        <v>160</v>
      </c>
      <c r="O701" t="s">
        <v>161</v>
      </c>
      <c r="P701" t="s">
        <v>162</v>
      </c>
      <c r="Q701" t="s">
        <v>163</v>
      </c>
      <c r="R701" t="s">
        <v>164</v>
      </c>
      <c r="S701" t="s">
        <v>14</v>
      </c>
      <c r="T701">
        <v>0</v>
      </c>
      <c r="U701">
        <v>0</v>
      </c>
      <c r="V701" t="s">
        <v>241</v>
      </c>
      <c r="W701">
        <v>0</v>
      </c>
      <c r="X701" s="3">
        <f t="shared" si="20"/>
        <v>7628</v>
      </c>
      <c r="Y701" s="3">
        <f t="shared" si="21"/>
        <v>4698.0012919999999</v>
      </c>
    </row>
    <row r="702" spans="1:25" x14ac:dyDescent="0.2">
      <c r="A702">
        <v>699</v>
      </c>
      <c r="B702">
        <v>35620</v>
      </c>
      <c r="C702">
        <v>1</v>
      </c>
      <c r="D702">
        <v>4217</v>
      </c>
      <c r="E702">
        <v>1</v>
      </c>
      <c r="F702">
        <v>2434</v>
      </c>
      <c r="G702">
        <v>57.718800000000002</v>
      </c>
      <c r="H702">
        <v>0.57718800000000003</v>
      </c>
      <c r="I702">
        <v>32.1</v>
      </c>
      <c r="J702">
        <v>60</v>
      </c>
      <c r="K702">
        <v>5207</v>
      </c>
      <c r="L702" t="s">
        <v>158</v>
      </c>
      <c r="M702" t="s">
        <v>159</v>
      </c>
      <c r="N702" t="s">
        <v>160</v>
      </c>
      <c r="O702" t="s">
        <v>161</v>
      </c>
      <c r="P702" t="s">
        <v>162</v>
      </c>
      <c r="Q702" t="s">
        <v>163</v>
      </c>
      <c r="R702" t="s">
        <v>164</v>
      </c>
      <c r="S702" t="s">
        <v>14</v>
      </c>
      <c r="T702">
        <v>0.57718757410481303</v>
      </c>
      <c r="U702">
        <v>0.49406473578597798</v>
      </c>
      <c r="V702">
        <v>0.85598643829476895</v>
      </c>
      <c r="W702">
        <v>0</v>
      </c>
      <c r="X702" s="3">
        <f t="shared" si="20"/>
        <v>4217</v>
      </c>
      <c r="Y702" s="3">
        <f t="shared" si="21"/>
        <v>2434.001796</v>
      </c>
    </row>
    <row r="703" spans="1:25" x14ac:dyDescent="0.2">
      <c r="A703">
        <v>700</v>
      </c>
      <c r="B703">
        <v>35623</v>
      </c>
      <c r="C703">
        <v>1</v>
      </c>
      <c r="D703">
        <v>18141</v>
      </c>
      <c r="E703">
        <v>1</v>
      </c>
      <c r="F703">
        <v>5903</v>
      </c>
      <c r="G703">
        <v>32.5396</v>
      </c>
      <c r="H703">
        <v>0.32539600000000002</v>
      </c>
      <c r="I703">
        <v>29</v>
      </c>
      <c r="J703">
        <v>60</v>
      </c>
      <c r="K703">
        <v>5207</v>
      </c>
      <c r="L703" t="s">
        <v>158</v>
      </c>
      <c r="M703" t="s">
        <v>159</v>
      </c>
      <c r="N703" t="s">
        <v>160</v>
      </c>
      <c r="O703" t="s">
        <v>161</v>
      </c>
      <c r="P703" t="s">
        <v>162</v>
      </c>
      <c r="Q703" t="s">
        <v>163</v>
      </c>
      <c r="R703" t="s">
        <v>164</v>
      </c>
      <c r="S703" t="s">
        <v>14</v>
      </c>
      <c r="T703">
        <v>0</v>
      </c>
      <c r="U703">
        <v>0</v>
      </c>
      <c r="V703" t="s">
        <v>241</v>
      </c>
      <c r="W703">
        <v>0</v>
      </c>
      <c r="X703" s="3">
        <f t="shared" si="20"/>
        <v>18141</v>
      </c>
      <c r="Y703" s="3">
        <f t="shared" si="21"/>
        <v>5903.008836</v>
      </c>
    </row>
    <row r="704" spans="1:25" x14ac:dyDescent="0.2">
      <c r="A704">
        <v>701</v>
      </c>
      <c r="B704">
        <v>35625</v>
      </c>
      <c r="C704">
        <v>1</v>
      </c>
      <c r="D704">
        <v>11094</v>
      </c>
      <c r="E704">
        <v>1</v>
      </c>
      <c r="F704">
        <v>1918</v>
      </c>
      <c r="G704">
        <v>17.288599999999999</v>
      </c>
      <c r="H704">
        <v>0.17288600000000001</v>
      </c>
      <c r="I704">
        <v>28.5</v>
      </c>
      <c r="J704">
        <v>60</v>
      </c>
      <c r="K704">
        <v>5207</v>
      </c>
      <c r="L704" t="s">
        <v>158</v>
      </c>
      <c r="M704" t="s">
        <v>159</v>
      </c>
      <c r="N704" t="s">
        <v>160</v>
      </c>
      <c r="O704" t="s">
        <v>161</v>
      </c>
      <c r="P704" t="s">
        <v>162</v>
      </c>
      <c r="Q704" t="s">
        <v>163</v>
      </c>
      <c r="R704" t="s">
        <v>164</v>
      </c>
      <c r="S704" t="s">
        <v>14</v>
      </c>
      <c r="T704">
        <v>0</v>
      </c>
      <c r="U704">
        <v>0</v>
      </c>
      <c r="V704" t="s">
        <v>241</v>
      </c>
      <c r="W704">
        <v>0</v>
      </c>
      <c r="X704" s="3">
        <f t="shared" si="20"/>
        <v>11094</v>
      </c>
      <c r="Y704" s="3">
        <f t="shared" si="21"/>
        <v>1917.997284</v>
      </c>
    </row>
    <row r="705" spans="1:25" x14ac:dyDescent="0.2">
      <c r="A705">
        <v>702</v>
      </c>
      <c r="B705">
        <v>35629</v>
      </c>
      <c r="C705">
        <v>1</v>
      </c>
      <c r="D705">
        <v>18355</v>
      </c>
      <c r="E705">
        <v>3</v>
      </c>
      <c r="F705">
        <v>3819</v>
      </c>
      <c r="G705">
        <v>20.8063</v>
      </c>
      <c r="H705">
        <v>0.208063</v>
      </c>
      <c r="I705">
        <v>30.4</v>
      </c>
      <c r="J705">
        <v>60</v>
      </c>
      <c r="K705">
        <v>5207</v>
      </c>
      <c r="L705" t="s">
        <v>158</v>
      </c>
      <c r="M705" t="s">
        <v>159</v>
      </c>
      <c r="N705" t="s">
        <v>160</v>
      </c>
      <c r="O705" t="s">
        <v>161</v>
      </c>
      <c r="P705" t="s">
        <v>162</v>
      </c>
      <c r="Q705" t="s">
        <v>163</v>
      </c>
      <c r="R705" t="s">
        <v>164</v>
      </c>
      <c r="S705" t="s">
        <v>14</v>
      </c>
      <c r="T705">
        <v>0</v>
      </c>
      <c r="U705">
        <v>0</v>
      </c>
      <c r="V705" t="s">
        <v>241</v>
      </c>
      <c r="W705">
        <v>0</v>
      </c>
      <c r="X705" s="3">
        <f t="shared" si="20"/>
        <v>18355</v>
      </c>
      <c r="Y705" s="3">
        <f t="shared" si="21"/>
        <v>3818.996365</v>
      </c>
    </row>
    <row r="706" spans="1:25" x14ac:dyDescent="0.2">
      <c r="A706">
        <v>703</v>
      </c>
      <c r="B706">
        <v>35630</v>
      </c>
      <c r="C706">
        <v>1</v>
      </c>
      <c r="D706">
        <v>154591</v>
      </c>
      <c r="E706">
        <v>16</v>
      </c>
      <c r="F706">
        <v>39801</v>
      </c>
      <c r="G706">
        <v>25.745999999999999</v>
      </c>
      <c r="H706">
        <v>0.27624500000000002</v>
      </c>
      <c r="I706">
        <v>27.5</v>
      </c>
      <c r="J706">
        <v>60</v>
      </c>
      <c r="K706">
        <v>5207</v>
      </c>
      <c r="L706" t="s">
        <v>158</v>
      </c>
      <c r="M706" t="s">
        <v>159</v>
      </c>
      <c r="N706" t="s">
        <v>160</v>
      </c>
      <c r="O706" t="s">
        <v>161</v>
      </c>
      <c r="P706" t="s">
        <v>162</v>
      </c>
      <c r="Q706" t="s">
        <v>163</v>
      </c>
      <c r="R706" t="s">
        <v>164</v>
      </c>
      <c r="S706" t="s">
        <v>14</v>
      </c>
      <c r="T706">
        <v>0</v>
      </c>
      <c r="U706">
        <v>0</v>
      </c>
      <c r="V706" t="s">
        <v>241</v>
      </c>
      <c r="W706">
        <v>0.02</v>
      </c>
      <c r="X706" s="3">
        <f t="shared" si="20"/>
        <v>154591</v>
      </c>
      <c r="Y706" s="3">
        <f t="shared" si="21"/>
        <v>42704.990795000005</v>
      </c>
    </row>
    <row r="707" spans="1:25" x14ac:dyDescent="0.2">
      <c r="A707">
        <v>704</v>
      </c>
      <c r="B707">
        <v>35636</v>
      </c>
      <c r="C707">
        <v>1</v>
      </c>
      <c r="D707">
        <v>19236</v>
      </c>
      <c r="E707">
        <v>1</v>
      </c>
      <c r="F707">
        <v>3090</v>
      </c>
      <c r="G707">
        <v>16.063600000000001</v>
      </c>
      <c r="H707">
        <v>0.160636</v>
      </c>
      <c r="I707">
        <v>31.1</v>
      </c>
      <c r="J707">
        <v>60</v>
      </c>
      <c r="K707">
        <v>5207</v>
      </c>
      <c r="L707" t="s">
        <v>158</v>
      </c>
      <c r="M707" t="s">
        <v>159</v>
      </c>
      <c r="N707" t="s">
        <v>160</v>
      </c>
      <c r="O707" t="s">
        <v>161</v>
      </c>
      <c r="P707" t="s">
        <v>162</v>
      </c>
      <c r="Q707" t="s">
        <v>163</v>
      </c>
      <c r="R707" t="s">
        <v>164</v>
      </c>
      <c r="S707" t="s">
        <v>14</v>
      </c>
      <c r="T707">
        <v>0</v>
      </c>
      <c r="U707">
        <v>0</v>
      </c>
      <c r="V707" t="s">
        <v>241</v>
      </c>
      <c r="W707">
        <v>0</v>
      </c>
      <c r="X707" s="3">
        <f t="shared" si="20"/>
        <v>19236</v>
      </c>
      <c r="Y707" s="3">
        <f t="shared" si="21"/>
        <v>3089.9940959999999</v>
      </c>
    </row>
    <row r="708" spans="1:25" x14ac:dyDescent="0.2">
      <c r="A708">
        <v>705</v>
      </c>
      <c r="B708">
        <v>35639</v>
      </c>
      <c r="C708">
        <v>1</v>
      </c>
      <c r="D708">
        <v>44430</v>
      </c>
      <c r="E708">
        <v>4</v>
      </c>
      <c r="F708">
        <v>18216</v>
      </c>
      <c r="G708">
        <v>40.999299999999998</v>
      </c>
      <c r="H708">
        <v>0.42387999999999998</v>
      </c>
      <c r="I708">
        <v>30.2</v>
      </c>
      <c r="J708">
        <v>60</v>
      </c>
      <c r="K708">
        <v>5207</v>
      </c>
      <c r="L708" t="s">
        <v>158</v>
      </c>
      <c r="M708" t="s">
        <v>159</v>
      </c>
      <c r="N708" t="s">
        <v>160</v>
      </c>
      <c r="O708" t="s">
        <v>161</v>
      </c>
      <c r="P708" t="s">
        <v>162</v>
      </c>
      <c r="Q708" t="s">
        <v>163</v>
      </c>
      <c r="R708" t="s">
        <v>164</v>
      </c>
      <c r="S708" t="s">
        <v>14</v>
      </c>
      <c r="T708">
        <v>0</v>
      </c>
      <c r="U708">
        <v>0</v>
      </c>
      <c r="V708" t="s">
        <v>241</v>
      </c>
      <c r="W708">
        <v>0.01</v>
      </c>
      <c r="X708" s="3">
        <f t="shared" ref="X708:X771" si="22">D708-C708+1</f>
        <v>44430</v>
      </c>
      <c r="Y708" s="3">
        <f t="shared" ref="Y708:Y771" si="23">H708*X708</f>
        <v>18832.988399999998</v>
      </c>
    </row>
    <row r="709" spans="1:25" x14ac:dyDescent="0.2">
      <c r="A709">
        <v>706</v>
      </c>
      <c r="B709">
        <v>35641</v>
      </c>
      <c r="C709">
        <v>1</v>
      </c>
      <c r="D709">
        <v>51026</v>
      </c>
      <c r="E709">
        <v>7</v>
      </c>
      <c r="F709">
        <v>18152</v>
      </c>
      <c r="G709">
        <v>35.573999999999998</v>
      </c>
      <c r="H709">
        <v>0.376357</v>
      </c>
      <c r="I709">
        <v>29.7</v>
      </c>
      <c r="J709">
        <v>51.4</v>
      </c>
      <c r="K709">
        <v>5207</v>
      </c>
      <c r="L709" t="s">
        <v>158</v>
      </c>
      <c r="M709" t="s">
        <v>159</v>
      </c>
      <c r="N709" t="s">
        <v>160</v>
      </c>
      <c r="O709" t="s">
        <v>161</v>
      </c>
      <c r="P709" t="s">
        <v>162</v>
      </c>
      <c r="Q709" t="s">
        <v>163</v>
      </c>
      <c r="R709" t="s">
        <v>164</v>
      </c>
      <c r="S709" t="s">
        <v>14</v>
      </c>
      <c r="T709">
        <v>0</v>
      </c>
      <c r="U709">
        <v>0</v>
      </c>
      <c r="V709" t="s">
        <v>241</v>
      </c>
      <c r="W709">
        <v>0.01</v>
      </c>
      <c r="X709" s="3">
        <f t="shared" si="22"/>
        <v>51026</v>
      </c>
      <c r="Y709" s="3">
        <f t="shared" si="23"/>
        <v>19203.992281999999</v>
      </c>
    </row>
    <row r="710" spans="1:25" x14ac:dyDescent="0.2">
      <c r="A710">
        <v>707</v>
      </c>
      <c r="B710">
        <v>35644</v>
      </c>
      <c r="C710">
        <v>1</v>
      </c>
      <c r="D710">
        <v>2114</v>
      </c>
      <c r="E710">
        <v>2</v>
      </c>
      <c r="F710">
        <v>2056</v>
      </c>
      <c r="G710">
        <v>97.256399999999999</v>
      </c>
      <c r="H710">
        <v>1.5042599999999999</v>
      </c>
      <c r="I710">
        <v>10.6</v>
      </c>
      <c r="J710">
        <v>60</v>
      </c>
      <c r="K710">
        <v>5207</v>
      </c>
      <c r="L710" t="s">
        <v>158</v>
      </c>
      <c r="M710" t="s">
        <v>159</v>
      </c>
      <c r="N710" t="s">
        <v>160</v>
      </c>
      <c r="O710" t="s">
        <v>161</v>
      </c>
      <c r="P710" t="s">
        <v>162</v>
      </c>
      <c r="Q710" t="s">
        <v>163</v>
      </c>
      <c r="R710" t="s">
        <v>164</v>
      </c>
      <c r="S710" t="s">
        <v>14</v>
      </c>
      <c r="T710">
        <v>1.5042573320718999</v>
      </c>
      <c r="U710">
        <v>0.55226663005532906</v>
      </c>
      <c r="V710">
        <v>0.36713574086068101</v>
      </c>
      <c r="W710">
        <v>0</v>
      </c>
      <c r="X710" s="3">
        <f t="shared" si="22"/>
        <v>2114</v>
      </c>
      <c r="Y710" s="3">
        <f t="shared" si="23"/>
        <v>3180.0056399999999</v>
      </c>
    </row>
    <row r="711" spans="1:25" x14ac:dyDescent="0.2">
      <c r="A711">
        <v>708</v>
      </c>
      <c r="B711">
        <v>35646</v>
      </c>
      <c r="C711">
        <v>1</v>
      </c>
      <c r="D711">
        <v>32206</v>
      </c>
      <c r="E711">
        <v>1</v>
      </c>
      <c r="F711">
        <v>410</v>
      </c>
      <c r="G711">
        <v>1.27305</v>
      </c>
      <c r="H711">
        <v>1.27305E-2</v>
      </c>
      <c r="I711">
        <v>26</v>
      </c>
      <c r="J711">
        <v>60</v>
      </c>
      <c r="K711">
        <v>5207</v>
      </c>
      <c r="L711" t="s">
        <v>158</v>
      </c>
      <c r="M711" t="s">
        <v>159</v>
      </c>
      <c r="N711" t="s">
        <v>160</v>
      </c>
      <c r="O711" t="s">
        <v>161</v>
      </c>
      <c r="P711" t="s">
        <v>162</v>
      </c>
      <c r="Q711" t="s">
        <v>163</v>
      </c>
      <c r="R711" t="s">
        <v>164</v>
      </c>
      <c r="S711" t="s">
        <v>14</v>
      </c>
      <c r="T711">
        <v>0</v>
      </c>
      <c r="U711">
        <v>0</v>
      </c>
      <c r="V711" t="s">
        <v>241</v>
      </c>
      <c r="W711">
        <v>0</v>
      </c>
      <c r="X711" s="3">
        <f t="shared" si="22"/>
        <v>32206</v>
      </c>
      <c r="Y711" s="3">
        <f t="shared" si="23"/>
        <v>409.99848300000002</v>
      </c>
    </row>
    <row r="712" spans="1:25" x14ac:dyDescent="0.2">
      <c r="A712">
        <v>709</v>
      </c>
      <c r="B712">
        <v>35651</v>
      </c>
      <c r="C712">
        <v>1</v>
      </c>
      <c r="D712">
        <v>13710</v>
      </c>
      <c r="E712">
        <v>2</v>
      </c>
      <c r="F712">
        <v>2467</v>
      </c>
      <c r="G712">
        <v>17.994199999999999</v>
      </c>
      <c r="H712">
        <v>0.17994199999999999</v>
      </c>
      <c r="I712">
        <v>23.4</v>
      </c>
      <c r="J712">
        <v>60</v>
      </c>
      <c r="K712">
        <v>5207</v>
      </c>
      <c r="L712" t="s">
        <v>158</v>
      </c>
      <c r="M712" t="s">
        <v>159</v>
      </c>
      <c r="N712" t="s">
        <v>160</v>
      </c>
      <c r="O712" t="s">
        <v>161</v>
      </c>
      <c r="P712" t="s">
        <v>162</v>
      </c>
      <c r="Q712" t="s">
        <v>163</v>
      </c>
      <c r="R712" t="s">
        <v>164</v>
      </c>
      <c r="S712" t="s">
        <v>14</v>
      </c>
      <c r="T712">
        <v>0</v>
      </c>
      <c r="U712">
        <v>0</v>
      </c>
      <c r="V712" t="s">
        <v>241</v>
      </c>
      <c r="W712">
        <v>0</v>
      </c>
      <c r="X712" s="3">
        <f t="shared" si="22"/>
        <v>13710</v>
      </c>
      <c r="Y712" s="3">
        <f t="shared" si="23"/>
        <v>2467.0048199999997</v>
      </c>
    </row>
    <row r="713" spans="1:25" x14ac:dyDescent="0.2">
      <c r="A713">
        <v>710</v>
      </c>
      <c r="B713">
        <v>35655</v>
      </c>
      <c r="C713">
        <v>1</v>
      </c>
      <c r="D713">
        <v>6137</v>
      </c>
      <c r="E713">
        <v>1</v>
      </c>
      <c r="F713">
        <v>1096</v>
      </c>
      <c r="G713">
        <v>17.858899999999998</v>
      </c>
      <c r="H713">
        <v>0.178589</v>
      </c>
      <c r="I713">
        <v>30.7</v>
      </c>
      <c r="J713">
        <v>60</v>
      </c>
      <c r="K713">
        <v>5207</v>
      </c>
      <c r="L713" t="s">
        <v>158</v>
      </c>
      <c r="M713" t="s">
        <v>159</v>
      </c>
      <c r="N713" t="s">
        <v>160</v>
      </c>
      <c r="O713" t="s">
        <v>161</v>
      </c>
      <c r="P713" t="s">
        <v>162</v>
      </c>
      <c r="Q713" t="s">
        <v>163</v>
      </c>
      <c r="R713" t="s">
        <v>164</v>
      </c>
      <c r="S713" t="s">
        <v>14</v>
      </c>
      <c r="T713">
        <v>0.178588887078377</v>
      </c>
      <c r="U713">
        <v>0.383038906303515</v>
      </c>
      <c r="V713">
        <v>2.1448081824677598</v>
      </c>
      <c r="W713">
        <v>0</v>
      </c>
      <c r="X713" s="3">
        <f t="shared" si="22"/>
        <v>6137</v>
      </c>
      <c r="Y713" s="3">
        <f t="shared" si="23"/>
        <v>1096.000693</v>
      </c>
    </row>
    <row r="714" spans="1:25" x14ac:dyDescent="0.2">
      <c r="A714">
        <v>711</v>
      </c>
      <c r="B714">
        <v>35659</v>
      </c>
      <c r="C714">
        <v>1</v>
      </c>
      <c r="D714">
        <v>13582</v>
      </c>
      <c r="E714">
        <v>3</v>
      </c>
      <c r="F714">
        <v>2761</v>
      </c>
      <c r="G714">
        <v>20.328399999999998</v>
      </c>
      <c r="H714">
        <v>0.20328399999999999</v>
      </c>
      <c r="I714">
        <v>30.7</v>
      </c>
      <c r="J714">
        <v>60</v>
      </c>
      <c r="K714">
        <v>5207</v>
      </c>
      <c r="L714" t="s">
        <v>158</v>
      </c>
      <c r="M714" t="s">
        <v>159</v>
      </c>
      <c r="N714" t="s">
        <v>160</v>
      </c>
      <c r="O714" t="s">
        <v>161</v>
      </c>
      <c r="P714" t="s">
        <v>162</v>
      </c>
      <c r="Q714" t="s">
        <v>163</v>
      </c>
      <c r="R714" t="s">
        <v>164</v>
      </c>
      <c r="S714" t="s">
        <v>14</v>
      </c>
      <c r="T714">
        <v>0</v>
      </c>
      <c r="U714">
        <v>0</v>
      </c>
      <c r="V714" t="s">
        <v>241</v>
      </c>
      <c r="W714">
        <v>0</v>
      </c>
      <c r="X714" s="3">
        <f t="shared" si="22"/>
        <v>13582</v>
      </c>
      <c r="Y714" s="3">
        <f t="shared" si="23"/>
        <v>2761.0032879999999</v>
      </c>
    </row>
    <row r="715" spans="1:25" x14ac:dyDescent="0.2">
      <c r="A715">
        <v>712</v>
      </c>
      <c r="B715">
        <v>35660</v>
      </c>
      <c r="C715">
        <v>1</v>
      </c>
      <c r="D715">
        <v>6596</v>
      </c>
      <c r="E715">
        <v>2</v>
      </c>
      <c r="F715">
        <v>4619</v>
      </c>
      <c r="G715">
        <v>70.027299999999997</v>
      </c>
      <c r="H715">
        <v>0.82474199999999998</v>
      </c>
      <c r="I715">
        <v>25</v>
      </c>
      <c r="J715">
        <v>60</v>
      </c>
      <c r="K715">
        <v>5207</v>
      </c>
      <c r="L715" t="s">
        <v>158</v>
      </c>
      <c r="M715" t="s">
        <v>159</v>
      </c>
      <c r="N715" t="s">
        <v>160</v>
      </c>
      <c r="O715" t="s">
        <v>161</v>
      </c>
      <c r="P715" t="s">
        <v>162</v>
      </c>
      <c r="Q715" t="s">
        <v>163</v>
      </c>
      <c r="R715" t="s">
        <v>164</v>
      </c>
      <c r="S715" t="s">
        <v>14</v>
      </c>
      <c r="T715">
        <v>0</v>
      </c>
      <c r="U715">
        <v>0</v>
      </c>
      <c r="V715" t="s">
        <v>241</v>
      </c>
      <c r="W715">
        <v>0</v>
      </c>
      <c r="X715" s="3">
        <f t="shared" si="22"/>
        <v>6596</v>
      </c>
      <c r="Y715" s="3">
        <f t="shared" si="23"/>
        <v>5439.9982319999999</v>
      </c>
    </row>
    <row r="716" spans="1:25" x14ac:dyDescent="0.2">
      <c r="A716">
        <v>713</v>
      </c>
      <c r="B716">
        <v>35661</v>
      </c>
      <c r="C716">
        <v>1</v>
      </c>
      <c r="D716">
        <v>11850</v>
      </c>
      <c r="E716">
        <v>1</v>
      </c>
      <c r="F716">
        <v>3736</v>
      </c>
      <c r="G716">
        <v>31.5274</v>
      </c>
      <c r="H716">
        <v>0.315274</v>
      </c>
      <c r="I716">
        <v>19.100000000000001</v>
      </c>
      <c r="J716">
        <v>60</v>
      </c>
      <c r="K716">
        <v>5207</v>
      </c>
      <c r="L716" t="s">
        <v>158</v>
      </c>
      <c r="M716" t="s">
        <v>159</v>
      </c>
      <c r="N716" t="s">
        <v>160</v>
      </c>
      <c r="O716" t="s">
        <v>161</v>
      </c>
      <c r="P716" t="s">
        <v>162</v>
      </c>
      <c r="Q716" t="s">
        <v>163</v>
      </c>
      <c r="R716" t="s">
        <v>164</v>
      </c>
      <c r="S716" t="s">
        <v>14</v>
      </c>
      <c r="T716">
        <v>0</v>
      </c>
      <c r="U716">
        <v>0</v>
      </c>
      <c r="V716" t="s">
        <v>241</v>
      </c>
      <c r="W716">
        <v>0</v>
      </c>
      <c r="X716" s="3">
        <f t="shared" si="22"/>
        <v>11850</v>
      </c>
      <c r="Y716" s="3">
        <f t="shared" si="23"/>
        <v>3735.9969000000001</v>
      </c>
    </row>
    <row r="717" spans="1:25" x14ac:dyDescent="0.2">
      <c r="A717">
        <v>714</v>
      </c>
      <c r="B717">
        <v>35662</v>
      </c>
      <c r="C717">
        <v>1</v>
      </c>
      <c r="D717">
        <v>8131</v>
      </c>
      <c r="E717">
        <v>1</v>
      </c>
      <c r="F717">
        <v>2784</v>
      </c>
      <c r="G717">
        <v>34.2393</v>
      </c>
      <c r="H717">
        <v>0.342393</v>
      </c>
      <c r="I717">
        <v>18.100000000000001</v>
      </c>
      <c r="J717">
        <v>60</v>
      </c>
      <c r="K717">
        <v>5207</v>
      </c>
      <c r="L717" t="s">
        <v>158</v>
      </c>
      <c r="M717" t="s">
        <v>159</v>
      </c>
      <c r="N717" t="s">
        <v>160</v>
      </c>
      <c r="O717" t="s">
        <v>161</v>
      </c>
      <c r="P717" t="s">
        <v>162</v>
      </c>
      <c r="Q717" t="s">
        <v>163</v>
      </c>
      <c r="R717" t="s">
        <v>164</v>
      </c>
      <c r="S717" t="s">
        <v>14</v>
      </c>
      <c r="T717">
        <v>0</v>
      </c>
      <c r="U717">
        <v>0</v>
      </c>
      <c r="V717" t="s">
        <v>241</v>
      </c>
      <c r="W717">
        <v>0</v>
      </c>
      <c r="X717" s="3">
        <f t="shared" si="22"/>
        <v>8131</v>
      </c>
      <c r="Y717" s="3">
        <f t="shared" si="23"/>
        <v>2783.9974830000001</v>
      </c>
    </row>
    <row r="718" spans="1:25" x14ac:dyDescent="0.2">
      <c r="A718">
        <v>715</v>
      </c>
      <c r="B718">
        <v>35664</v>
      </c>
      <c r="C718">
        <v>1</v>
      </c>
      <c r="D718">
        <v>36623</v>
      </c>
      <c r="E718">
        <v>1</v>
      </c>
      <c r="F718">
        <v>1918</v>
      </c>
      <c r="G718">
        <v>5.2371499999999997</v>
      </c>
      <c r="H718">
        <v>5.2371500000000001E-2</v>
      </c>
      <c r="I718">
        <v>30.4</v>
      </c>
      <c r="J718">
        <v>60</v>
      </c>
      <c r="K718">
        <v>5207</v>
      </c>
      <c r="L718" t="s">
        <v>158</v>
      </c>
      <c r="M718" t="s">
        <v>159</v>
      </c>
      <c r="N718" t="s">
        <v>160</v>
      </c>
      <c r="O718" t="s">
        <v>161</v>
      </c>
      <c r="P718" t="s">
        <v>162</v>
      </c>
      <c r="Q718" t="s">
        <v>163</v>
      </c>
      <c r="R718" t="s">
        <v>164</v>
      </c>
      <c r="S718" t="s">
        <v>14</v>
      </c>
      <c r="T718">
        <v>0</v>
      </c>
      <c r="U718">
        <v>0</v>
      </c>
      <c r="V718" t="s">
        <v>241</v>
      </c>
      <c r="W718">
        <v>0</v>
      </c>
      <c r="X718" s="3">
        <f t="shared" si="22"/>
        <v>36623</v>
      </c>
      <c r="Y718" s="3">
        <f t="shared" si="23"/>
        <v>1918.0014445000002</v>
      </c>
    </row>
    <row r="719" spans="1:25" x14ac:dyDescent="0.2">
      <c r="A719">
        <v>716</v>
      </c>
      <c r="B719">
        <v>35668</v>
      </c>
      <c r="C719">
        <v>1</v>
      </c>
      <c r="D719">
        <v>14642</v>
      </c>
      <c r="E719">
        <v>1</v>
      </c>
      <c r="F719">
        <v>6021</v>
      </c>
      <c r="G719">
        <v>41.121400000000001</v>
      </c>
      <c r="H719">
        <v>0.41121400000000002</v>
      </c>
      <c r="I719">
        <v>22</v>
      </c>
      <c r="J719">
        <v>60</v>
      </c>
      <c r="K719">
        <v>5207</v>
      </c>
      <c r="L719" t="s">
        <v>158</v>
      </c>
      <c r="M719" t="s">
        <v>159</v>
      </c>
      <c r="N719" t="s">
        <v>160</v>
      </c>
      <c r="O719" t="s">
        <v>161</v>
      </c>
      <c r="P719" t="s">
        <v>162</v>
      </c>
      <c r="Q719" t="s">
        <v>163</v>
      </c>
      <c r="R719" t="s">
        <v>164</v>
      </c>
      <c r="S719" t="s">
        <v>14</v>
      </c>
      <c r="T719">
        <v>0</v>
      </c>
      <c r="U719">
        <v>0</v>
      </c>
      <c r="V719" t="s">
        <v>241</v>
      </c>
      <c r="W719">
        <v>0</v>
      </c>
      <c r="X719" s="3">
        <f t="shared" si="22"/>
        <v>14642</v>
      </c>
      <c r="Y719" s="3">
        <f t="shared" si="23"/>
        <v>6020.9953880000003</v>
      </c>
    </row>
    <row r="720" spans="1:25" x14ac:dyDescent="0.2">
      <c r="A720">
        <v>717</v>
      </c>
      <c r="B720">
        <v>35670</v>
      </c>
      <c r="C720">
        <v>1</v>
      </c>
      <c r="D720">
        <v>26129</v>
      </c>
      <c r="E720">
        <v>3</v>
      </c>
      <c r="F720">
        <v>3443</v>
      </c>
      <c r="G720">
        <v>13.1769</v>
      </c>
      <c r="H720">
        <v>0.17769499999999999</v>
      </c>
      <c r="I720">
        <v>31</v>
      </c>
      <c r="J720">
        <v>60</v>
      </c>
      <c r="K720">
        <v>5207</v>
      </c>
      <c r="L720" t="s">
        <v>158</v>
      </c>
      <c r="M720" t="s">
        <v>159</v>
      </c>
      <c r="N720" t="s">
        <v>160</v>
      </c>
      <c r="O720" t="s">
        <v>161</v>
      </c>
      <c r="P720" t="s">
        <v>162</v>
      </c>
      <c r="Q720" t="s">
        <v>163</v>
      </c>
      <c r="R720" t="s">
        <v>164</v>
      </c>
      <c r="S720" t="s">
        <v>14</v>
      </c>
      <c r="T720">
        <v>0</v>
      </c>
      <c r="U720">
        <v>0</v>
      </c>
      <c r="V720" t="s">
        <v>241</v>
      </c>
      <c r="W720">
        <v>0</v>
      </c>
      <c r="X720" s="3">
        <f t="shared" si="22"/>
        <v>26129</v>
      </c>
      <c r="Y720" s="3">
        <f t="shared" si="23"/>
        <v>4642.992655</v>
      </c>
    </row>
    <row r="721" spans="1:25" x14ac:dyDescent="0.2">
      <c r="A721">
        <v>718</v>
      </c>
      <c r="B721">
        <v>35673</v>
      </c>
      <c r="C721">
        <v>1</v>
      </c>
      <c r="D721">
        <v>19468</v>
      </c>
      <c r="E721">
        <v>2</v>
      </c>
      <c r="F721">
        <v>5938</v>
      </c>
      <c r="G721">
        <v>30.501300000000001</v>
      </c>
      <c r="H721">
        <v>0.33388099999999998</v>
      </c>
      <c r="I721">
        <v>32.799999999999997</v>
      </c>
      <c r="J721">
        <v>60</v>
      </c>
      <c r="K721">
        <v>5207</v>
      </c>
      <c r="L721" t="s">
        <v>158</v>
      </c>
      <c r="M721" t="s">
        <v>159</v>
      </c>
      <c r="N721" t="s">
        <v>160</v>
      </c>
      <c r="O721" t="s">
        <v>161</v>
      </c>
      <c r="P721" t="s">
        <v>162</v>
      </c>
      <c r="Q721" t="s">
        <v>163</v>
      </c>
      <c r="R721" t="s">
        <v>164</v>
      </c>
      <c r="S721" t="s">
        <v>14</v>
      </c>
      <c r="T721">
        <v>0</v>
      </c>
      <c r="U721">
        <v>0</v>
      </c>
      <c r="V721" t="s">
        <v>241</v>
      </c>
      <c r="W721">
        <v>0</v>
      </c>
      <c r="X721" s="3">
        <f t="shared" si="22"/>
        <v>19468</v>
      </c>
      <c r="Y721" s="3">
        <f t="shared" si="23"/>
        <v>6499.9953079999996</v>
      </c>
    </row>
    <row r="722" spans="1:25" x14ac:dyDescent="0.2">
      <c r="A722">
        <v>719</v>
      </c>
      <c r="B722">
        <v>35674</v>
      </c>
      <c r="C722">
        <v>1</v>
      </c>
      <c r="D722">
        <v>13878</v>
      </c>
      <c r="E722">
        <v>1</v>
      </c>
      <c r="F722">
        <v>4910</v>
      </c>
      <c r="G722">
        <v>35.3797</v>
      </c>
      <c r="H722">
        <v>0.35379699999999997</v>
      </c>
      <c r="I722">
        <v>28.6</v>
      </c>
      <c r="J722">
        <v>60</v>
      </c>
      <c r="K722">
        <v>5207</v>
      </c>
      <c r="L722" t="s">
        <v>158</v>
      </c>
      <c r="M722" t="s">
        <v>159</v>
      </c>
      <c r="N722" t="s">
        <v>160</v>
      </c>
      <c r="O722" t="s">
        <v>161</v>
      </c>
      <c r="P722" t="s">
        <v>162</v>
      </c>
      <c r="Q722" t="s">
        <v>163</v>
      </c>
      <c r="R722" t="s">
        <v>164</v>
      </c>
      <c r="S722" t="s">
        <v>14</v>
      </c>
      <c r="T722">
        <v>0</v>
      </c>
      <c r="U722">
        <v>0</v>
      </c>
      <c r="V722" t="s">
        <v>241</v>
      </c>
      <c r="W722">
        <v>0</v>
      </c>
      <c r="X722" s="3">
        <f t="shared" si="22"/>
        <v>13878</v>
      </c>
      <c r="Y722" s="3">
        <f t="shared" si="23"/>
        <v>4909.9947659999998</v>
      </c>
    </row>
    <row r="723" spans="1:25" x14ac:dyDescent="0.2">
      <c r="A723">
        <v>720</v>
      </c>
      <c r="B723">
        <v>35677</v>
      </c>
      <c r="C723">
        <v>1</v>
      </c>
      <c r="D723">
        <v>22492</v>
      </c>
      <c r="E723">
        <v>1</v>
      </c>
      <c r="F723">
        <v>1769</v>
      </c>
      <c r="G723">
        <v>7.8650200000000003</v>
      </c>
      <c r="H723">
        <v>7.8650200000000003E-2</v>
      </c>
      <c r="I723">
        <v>31.8</v>
      </c>
      <c r="J723">
        <v>60</v>
      </c>
      <c r="K723">
        <v>5207</v>
      </c>
      <c r="L723" t="s">
        <v>158</v>
      </c>
      <c r="M723" t="s">
        <v>159</v>
      </c>
      <c r="N723" t="s">
        <v>160</v>
      </c>
      <c r="O723" t="s">
        <v>161</v>
      </c>
      <c r="P723" t="s">
        <v>162</v>
      </c>
      <c r="Q723" t="s">
        <v>163</v>
      </c>
      <c r="R723" t="s">
        <v>164</v>
      </c>
      <c r="S723" t="s">
        <v>14</v>
      </c>
      <c r="T723">
        <v>0</v>
      </c>
      <c r="U723">
        <v>0</v>
      </c>
      <c r="V723" t="s">
        <v>241</v>
      </c>
      <c r="W723">
        <v>0</v>
      </c>
      <c r="X723" s="3">
        <f t="shared" si="22"/>
        <v>22492</v>
      </c>
      <c r="Y723" s="3">
        <f t="shared" si="23"/>
        <v>1769.0002984</v>
      </c>
    </row>
    <row r="724" spans="1:25" x14ac:dyDescent="0.2">
      <c r="A724">
        <v>721</v>
      </c>
      <c r="B724">
        <v>35680</v>
      </c>
      <c r="C724">
        <v>1</v>
      </c>
      <c r="D724">
        <v>12040</v>
      </c>
      <c r="E724">
        <v>1</v>
      </c>
      <c r="F724">
        <v>2620</v>
      </c>
      <c r="G724">
        <v>21.7608</v>
      </c>
      <c r="H724">
        <v>0.217608</v>
      </c>
      <c r="I724">
        <v>24.2</v>
      </c>
      <c r="J724">
        <v>60</v>
      </c>
      <c r="K724">
        <v>5207</v>
      </c>
      <c r="L724" t="s">
        <v>158</v>
      </c>
      <c r="M724" t="s">
        <v>159</v>
      </c>
      <c r="N724" t="s">
        <v>160</v>
      </c>
      <c r="O724" t="s">
        <v>161</v>
      </c>
      <c r="P724" t="s">
        <v>162</v>
      </c>
      <c r="Q724" t="s">
        <v>163</v>
      </c>
      <c r="R724" t="s">
        <v>164</v>
      </c>
      <c r="S724" t="s">
        <v>14</v>
      </c>
      <c r="T724">
        <v>0</v>
      </c>
      <c r="U724">
        <v>0</v>
      </c>
      <c r="V724" t="s">
        <v>241</v>
      </c>
      <c r="W724">
        <v>0</v>
      </c>
      <c r="X724" s="3">
        <f t="shared" si="22"/>
        <v>12040</v>
      </c>
      <c r="Y724" s="3">
        <f t="shared" si="23"/>
        <v>2620.0003200000001</v>
      </c>
    </row>
    <row r="725" spans="1:25" x14ac:dyDescent="0.2">
      <c r="A725">
        <v>722</v>
      </c>
      <c r="B725">
        <v>35681</v>
      </c>
      <c r="C725">
        <v>1</v>
      </c>
      <c r="D725">
        <v>5356</v>
      </c>
      <c r="E725">
        <v>1</v>
      </c>
      <c r="F725">
        <v>4024</v>
      </c>
      <c r="G725">
        <v>75.130700000000004</v>
      </c>
      <c r="H725">
        <v>0.75130699999999995</v>
      </c>
      <c r="I725">
        <v>27.6</v>
      </c>
      <c r="J725">
        <v>60</v>
      </c>
      <c r="K725">
        <v>5207</v>
      </c>
      <c r="L725" t="s">
        <v>158</v>
      </c>
      <c r="M725" t="s">
        <v>159</v>
      </c>
      <c r="N725" t="s">
        <v>160</v>
      </c>
      <c r="O725" t="s">
        <v>161</v>
      </c>
      <c r="P725" t="s">
        <v>162</v>
      </c>
      <c r="Q725" t="s">
        <v>163</v>
      </c>
      <c r="R725" t="s">
        <v>164</v>
      </c>
      <c r="S725" t="s">
        <v>14</v>
      </c>
      <c r="T725">
        <v>0.75130694548170196</v>
      </c>
      <c r="U725">
        <v>0.43229586027267702</v>
      </c>
      <c r="V725">
        <v>0.57539180606870199</v>
      </c>
      <c r="W725">
        <v>0</v>
      </c>
      <c r="X725" s="3">
        <f t="shared" si="22"/>
        <v>5356</v>
      </c>
      <c r="Y725" s="3">
        <f t="shared" si="23"/>
        <v>4024.0002919999997</v>
      </c>
    </row>
    <row r="726" spans="1:25" x14ac:dyDescent="0.2">
      <c r="A726">
        <v>723</v>
      </c>
      <c r="B726">
        <v>35682</v>
      </c>
      <c r="C726">
        <v>1</v>
      </c>
      <c r="D726">
        <v>13701</v>
      </c>
      <c r="E726">
        <v>2</v>
      </c>
      <c r="F726">
        <v>882</v>
      </c>
      <c r="G726">
        <v>6.4374900000000004</v>
      </c>
      <c r="H726">
        <v>9.9846699999999997E-2</v>
      </c>
      <c r="I726">
        <v>20.9</v>
      </c>
      <c r="J726">
        <v>60</v>
      </c>
      <c r="K726">
        <v>5207</v>
      </c>
      <c r="L726" t="s">
        <v>158</v>
      </c>
      <c r="M726" t="s">
        <v>159</v>
      </c>
      <c r="N726" t="s">
        <v>160</v>
      </c>
      <c r="O726" t="s">
        <v>161</v>
      </c>
      <c r="P726" t="s">
        <v>162</v>
      </c>
      <c r="Q726" t="s">
        <v>163</v>
      </c>
      <c r="R726" t="s">
        <v>164</v>
      </c>
      <c r="S726" t="s">
        <v>14</v>
      </c>
      <c r="T726">
        <v>0</v>
      </c>
      <c r="U726">
        <v>0</v>
      </c>
      <c r="V726" t="s">
        <v>241</v>
      </c>
      <c r="W726">
        <v>0</v>
      </c>
      <c r="X726" s="3">
        <f t="shared" si="22"/>
        <v>13701</v>
      </c>
      <c r="Y726" s="3">
        <f t="shared" si="23"/>
        <v>1367.9996366999999</v>
      </c>
    </row>
    <row r="727" spans="1:25" x14ac:dyDescent="0.2">
      <c r="A727">
        <v>724</v>
      </c>
      <c r="B727">
        <v>35683</v>
      </c>
      <c r="C727">
        <v>1</v>
      </c>
      <c r="D727">
        <v>17992</v>
      </c>
      <c r="E727">
        <v>1</v>
      </c>
      <c r="F727">
        <v>3802</v>
      </c>
      <c r="G727">
        <v>21.131599999999999</v>
      </c>
      <c r="H727">
        <v>0.211316</v>
      </c>
      <c r="I727">
        <v>25.9</v>
      </c>
      <c r="J727">
        <v>60</v>
      </c>
      <c r="K727">
        <v>5207</v>
      </c>
      <c r="L727" t="s">
        <v>158</v>
      </c>
      <c r="M727" t="s">
        <v>159</v>
      </c>
      <c r="N727" t="s">
        <v>160</v>
      </c>
      <c r="O727" t="s">
        <v>161</v>
      </c>
      <c r="P727" t="s">
        <v>162</v>
      </c>
      <c r="Q727" t="s">
        <v>163</v>
      </c>
      <c r="R727" t="s">
        <v>164</v>
      </c>
      <c r="S727" t="s">
        <v>14</v>
      </c>
      <c r="T727">
        <v>0</v>
      </c>
      <c r="U727">
        <v>0</v>
      </c>
      <c r="V727" t="s">
        <v>241</v>
      </c>
      <c r="W727">
        <v>0</v>
      </c>
      <c r="X727" s="3">
        <f t="shared" si="22"/>
        <v>17992</v>
      </c>
      <c r="Y727" s="3">
        <f t="shared" si="23"/>
        <v>3801.997472</v>
      </c>
    </row>
    <row r="728" spans="1:25" x14ac:dyDescent="0.2">
      <c r="A728">
        <v>725</v>
      </c>
      <c r="B728">
        <v>35684</v>
      </c>
      <c r="C728">
        <v>1</v>
      </c>
      <c r="D728">
        <v>2829</v>
      </c>
      <c r="E728">
        <v>1</v>
      </c>
      <c r="F728">
        <v>538</v>
      </c>
      <c r="G728">
        <v>19.017299999999999</v>
      </c>
      <c r="H728">
        <v>0.19017300000000001</v>
      </c>
      <c r="I728">
        <v>26.7</v>
      </c>
      <c r="J728">
        <v>60</v>
      </c>
      <c r="K728">
        <v>5207</v>
      </c>
      <c r="L728" t="s">
        <v>158</v>
      </c>
      <c r="M728" t="s">
        <v>159</v>
      </c>
      <c r="N728" t="s">
        <v>160</v>
      </c>
      <c r="O728" t="s">
        <v>161</v>
      </c>
      <c r="P728" t="s">
        <v>162</v>
      </c>
      <c r="Q728" t="s">
        <v>163</v>
      </c>
      <c r="R728" t="s">
        <v>164</v>
      </c>
      <c r="S728" t="s">
        <v>14</v>
      </c>
      <c r="T728">
        <v>0.190173206079886</v>
      </c>
      <c r="U728">
        <v>0.39250709014804402</v>
      </c>
      <c r="V728">
        <v>2.0639452751465002</v>
      </c>
      <c r="W728">
        <v>0</v>
      </c>
      <c r="X728" s="3">
        <f t="shared" si="22"/>
        <v>2829</v>
      </c>
      <c r="Y728" s="3">
        <f t="shared" si="23"/>
        <v>537.99941699999999</v>
      </c>
    </row>
    <row r="729" spans="1:25" x14ac:dyDescent="0.2">
      <c r="A729">
        <v>726</v>
      </c>
      <c r="B729">
        <v>35686</v>
      </c>
      <c r="C729">
        <v>1</v>
      </c>
      <c r="D729">
        <v>15910</v>
      </c>
      <c r="E729">
        <v>2</v>
      </c>
      <c r="F729">
        <v>9982</v>
      </c>
      <c r="G729">
        <v>62.740400000000001</v>
      </c>
      <c r="H729">
        <v>0.682778</v>
      </c>
      <c r="I729">
        <v>26.5</v>
      </c>
      <c r="J729">
        <v>60</v>
      </c>
      <c r="K729">
        <v>5207</v>
      </c>
      <c r="L729" t="s">
        <v>158</v>
      </c>
      <c r="M729" t="s">
        <v>159</v>
      </c>
      <c r="N729" t="s">
        <v>160</v>
      </c>
      <c r="O729" t="s">
        <v>161</v>
      </c>
      <c r="P729" t="s">
        <v>162</v>
      </c>
      <c r="Q729" t="s">
        <v>163</v>
      </c>
      <c r="R729" t="s">
        <v>164</v>
      </c>
      <c r="S729" t="s">
        <v>14</v>
      </c>
      <c r="T729">
        <v>0</v>
      </c>
      <c r="U729">
        <v>0</v>
      </c>
      <c r="V729" t="s">
        <v>241</v>
      </c>
      <c r="W729">
        <v>0</v>
      </c>
      <c r="X729" s="3">
        <f t="shared" si="22"/>
        <v>15910</v>
      </c>
      <c r="Y729" s="3">
        <f t="shared" si="23"/>
        <v>10862.99798</v>
      </c>
    </row>
    <row r="730" spans="1:25" x14ac:dyDescent="0.2">
      <c r="A730">
        <v>727</v>
      </c>
      <c r="B730">
        <v>35687</v>
      </c>
      <c r="C730">
        <v>1</v>
      </c>
      <c r="D730">
        <v>13210</v>
      </c>
      <c r="E730">
        <v>1</v>
      </c>
      <c r="F730">
        <v>1741</v>
      </c>
      <c r="G730">
        <v>13.179399999999999</v>
      </c>
      <c r="H730">
        <v>0.13179399999999999</v>
      </c>
      <c r="I730">
        <v>32.200000000000003</v>
      </c>
      <c r="J730">
        <v>60</v>
      </c>
      <c r="K730">
        <v>5207</v>
      </c>
      <c r="L730" t="s">
        <v>158</v>
      </c>
      <c r="M730" t="s">
        <v>159</v>
      </c>
      <c r="N730" t="s">
        <v>160</v>
      </c>
      <c r="O730" t="s">
        <v>161</v>
      </c>
      <c r="P730" t="s">
        <v>162</v>
      </c>
      <c r="Q730" t="s">
        <v>163</v>
      </c>
      <c r="R730" t="s">
        <v>164</v>
      </c>
      <c r="S730" t="s">
        <v>14</v>
      </c>
      <c r="T730">
        <v>0</v>
      </c>
      <c r="U730">
        <v>0</v>
      </c>
      <c r="V730" t="s">
        <v>241</v>
      </c>
      <c r="W730">
        <v>0</v>
      </c>
      <c r="X730" s="3">
        <f t="shared" si="22"/>
        <v>13210</v>
      </c>
      <c r="Y730" s="3">
        <f t="shared" si="23"/>
        <v>1740.99874</v>
      </c>
    </row>
    <row r="731" spans="1:25" x14ac:dyDescent="0.2">
      <c r="A731">
        <v>728</v>
      </c>
      <c r="B731">
        <v>35688</v>
      </c>
      <c r="C731">
        <v>1</v>
      </c>
      <c r="D731">
        <v>32770</v>
      </c>
      <c r="E731">
        <v>1</v>
      </c>
      <c r="F731">
        <v>6973</v>
      </c>
      <c r="G731">
        <v>21.278600000000001</v>
      </c>
      <c r="H731">
        <v>0.212786</v>
      </c>
      <c r="I731">
        <v>27.5</v>
      </c>
      <c r="J731">
        <v>60</v>
      </c>
      <c r="K731">
        <v>5207</v>
      </c>
      <c r="L731" t="s">
        <v>158</v>
      </c>
      <c r="M731" t="s">
        <v>159</v>
      </c>
      <c r="N731" t="s">
        <v>160</v>
      </c>
      <c r="O731" t="s">
        <v>161</v>
      </c>
      <c r="P731" t="s">
        <v>162</v>
      </c>
      <c r="Q731" t="s">
        <v>163</v>
      </c>
      <c r="R731" t="s">
        <v>164</v>
      </c>
      <c r="S731" t="s">
        <v>14</v>
      </c>
      <c r="T731">
        <v>0</v>
      </c>
      <c r="U731">
        <v>0</v>
      </c>
      <c r="V731" t="s">
        <v>241</v>
      </c>
      <c r="W731">
        <v>0</v>
      </c>
      <c r="X731" s="3">
        <f t="shared" si="22"/>
        <v>32770</v>
      </c>
      <c r="Y731" s="3">
        <f t="shared" si="23"/>
        <v>6972.9972200000002</v>
      </c>
    </row>
    <row r="732" spans="1:25" x14ac:dyDescent="0.2">
      <c r="A732">
        <v>729</v>
      </c>
      <c r="B732">
        <v>35689</v>
      </c>
      <c r="C732">
        <v>1</v>
      </c>
      <c r="D732">
        <v>63460</v>
      </c>
      <c r="E732">
        <v>3</v>
      </c>
      <c r="F732">
        <v>4604</v>
      </c>
      <c r="G732">
        <v>7.2549599999999996</v>
      </c>
      <c r="H732">
        <v>7.2549600000000006E-2</v>
      </c>
      <c r="I732">
        <v>29.4</v>
      </c>
      <c r="J732">
        <v>60</v>
      </c>
      <c r="K732">
        <v>5207</v>
      </c>
      <c r="L732" t="s">
        <v>158</v>
      </c>
      <c r="M732" t="s">
        <v>159</v>
      </c>
      <c r="N732" t="s">
        <v>160</v>
      </c>
      <c r="O732" t="s">
        <v>161</v>
      </c>
      <c r="P732" t="s">
        <v>162</v>
      </c>
      <c r="Q732" t="s">
        <v>163</v>
      </c>
      <c r="R732" t="s">
        <v>164</v>
      </c>
      <c r="S732" t="s">
        <v>14</v>
      </c>
      <c r="T732">
        <v>0</v>
      </c>
      <c r="U732">
        <v>0</v>
      </c>
      <c r="V732" t="s">
        <v>241</v>
      </c>
      <c r="W732">
        <v>0</v>
      </c>
      <c r="X732" s="3">
        <f t="shared" si="22"/>
        <v>63460</v>
      </c>
      <c r="Y732" s="3">
        <f t="shared" si="23"/>
        <v>4603.9976160000006</v>
      </c>
    </row>
    <row r="733" spans="1:25" x14ac:dyDescent="0.2">
      <c r="A733">
        <v>730</v>
      </c>
      <c r="B733">
        <v>35690</v>
      </c>
      <c r="C733">
        <v>1</v>
      </c>
      <c r="D733">
        <v>13532</v>
      </c>
      <c r="E733">
        <v>1</v>
      </c>
      <c r="F733">
        <v>5110</v>
      </c>
      <c r="G733">
        <v>37.762300000000003</v>
      </c>
      <c r="H733">
        <v>0.37762299999999999</v>
      </c>
      <c r="I733">
        <v>25.5</v>
      </c>
      <c r="J733">
        <v>60</v>
      </c>
      <c r="K733">
        <v>5207</v>
      </c>
      <c r="L733" t="s">
        <v>158</v>
      </c>
      <c r="M733" t="s">
        <v>159</v>
      </c>
      <c r="N733" t="s">
        <v>160</v>
      </c>
      <c r="O733" t="s">
        <v>161</v>
      </c>
      <c r="P733" t="s">
        <v>162</v>
      </c>
      <c r="Q733" t="s">
        <v>163</v>
      </c>
      <c r="R733" t="s">
        <v>164</v>
      </c>
      <c r="S733" t="s">
        <v>14</v>
      </c>
      <c r="T733">
        <v>0</v>
      </c>
      <c r="U733">
        <v>0</v>
      </c>
      <c r="V733" t="s">
        <v>241</v>
      </c>
      <c r="W733">
        <v>0</v>
      </c>
      <c r="X733" s="3">
        <f t="shared" si="22"/>
        <v>13532</v>
      </c>
      <c r="Y733" s="3">
        <f t="shared" si="23"/>
        <v>5109.994436</v>
      </c>
    </row>
    <row r="734" spans="1:25" x14ac:dyDescent="0.2">
      <c r="A734">
        <v>731</v>
      </c>
      <c r="B734">
        <v>35694</v>
      </c>
      <c r="C734">
        <v>1</v>
      </c>
      <c r="D734">
        <v>12539</v>
      </c>
      <c r="E734">
        <v>1</v>
      </c>
      <c r="F734">
        <v>1598</v>
      </c>
      <c r="G734">
        <v>12.744199999999999</v>
      </c>
      <c r="H734">
        <v>0.127442</v>
      </c>
      <c r="I734">
        <v>28.4</v>
      </c>
      <c r="J734">
        <v>60</v>
      </c>
      <c r="K734">
        <v>5207</v>
      </c>
      <c r="L734" t="s">
        <v>158</v>
      </c>
      <c r="M734" t="s">
        <v>159</v>
      </c>
      <c r="N734" t="s">
        <v>160</v>
      </c>
      <c r="O734" t="s">
        <v>161</v>
      </c>
      <c r="P734" t="s">
        <v>162</v>
      </c>
      <c r="Q734" t="s">
        <v>163</v>
      </c>
      <c r="R734" t="s">
        <v>164</v>
      </c>
      <c r="S734" t="s">
        <v>14</v>
      </c>
      <c r="T734">
        <v>0</v>
      </c>
      <c r="U734">
        <v>0</v>
      </c>
      <c r="V734" t="s">
        <v>241</v>
      </c>
      <c r="W734">
        <v>0</v>
      </c>
      <c r="X734" s="3">
        <f t="shared" si="22"/>
        <v>12539</v>
      </c>
      <c r="Y734" s="3">
        <f t="shared" si="23"/>
        <v>1597.995238</v>
      </c>
    </row>
    <row r="735" spans="1:25" x14ac:dyDescent="0.2">
      <c r="A735">
        <v>732</v>
      </c>
      <c r="B735">
        <v>35698</v>
      </c>
      <c r="C735">
        <v>1</v>
      </c>
      <c r="D735">
        <v>36478</v>
      </c>
      <c r="E735">
        <v>3</v>
      </c>
      <c r="F735">
        <v>7491</v>
      </c>
      <c r="G735">
        <v>20.535699999999999</v>
      </c>
      <c r="H735">
        <v>0.20535700000000001</v>
      </c>
      <c r="I735">
        <v>32.799999999999997</v>
      </c>
      <c r="J735">
        <v>40.299999999999997</v>
      </c>
      <c r="K735">
        <v>5207</v>
      </c>
      <c r="L735" t="s">
        <v>158</v>
      </c>
      <c r="M735" t="s">
        <v>159</v>
      </c>
      <c r="N735" t="s">
        <v>160</v>
      </c>
      <c r="O735" t="s">
        <v>161</v>
      </c>
      <c r="P735" t="s">
        <v>162</v>
      </c>
      <c r="Q735" t="s">
        <v>163</v>
      </c>
      <c r="R735" t="s">
        <v>164</v>
      </c>
      <c r="S735" t="s">
        <v>14</v>
      </c>
      <c r="T735">
        <v>0</v>
      </c>
      <c r="U735">
        <v>0</v>
      </c>
      <c r="V735" t="s">
        <v>241</v>
      </c>
      <c r="W735">
        <v>0</v>
      </c>
      <c r="X735" s="3">
        <f t="shared" si="22"/>
        <v>36478</v>
      </c>
      <c r="Y735" s="3">
        <f t="shared" si="23"/>
        <v>7491.0126460000001</v>
      </c>
    </row>
    <row r="736" spans="1:25" x14ac:dyDescent="0.2">
      <c r="A736">
        <v>733</v>
      </c>
      <c r="B736">
        <v>35700</v>
      </c>
      <c r="C736">
        <v>1</v>
      </c>
      <c r="D736">
        <v>26771</v>
      </c>
      <c r="E736">
        <v>2</v>
      </c>
      <c r="F736">
        <v>5016</v>
      </c>
      <c r="G736">
        <v>18.736699999999999</v>
      </c>
      <c r="H736">
        <v>0.22726099999999999</v>
      </c>
      <c r="I736">
        <v>32.4</v>
      </c>
      <c r="J736">
        <v>60</v>
      </c>
      <c r="K736">
        <v>5207</v>
      </c>
      <c r="L736" t="s">
        <v>158</v>
      </c>
      <c r="M736" t="s">
        <v>159</v>
      </c>
      <c r="N736" t="s">
        <v>160</v>
      </c>
      <c r="O736" t="s">
        <v>161</v>
      </c>
      <c r="P736" t="s">
        <v>162</v>
      </c>
      <c r="Q736" t="s">
        <v>163</v>
      </c>
      <c r="R736" t="s">
        <v>164</v>
      </c>
      <c r="S736" t="s">
        <v>14</v>
      </c>
      <c r="T736">
        <v>0</v>
      </c>
      <c r="U736">
        <v>0</v>
      </c>
      <c r="V736" t="s">
        <v>241</v>
      </c>
      <c r="W736">
        <v>0</v>
      </c>
      <c r="X736" s="3">
        <f t="shared" si="22"/>
        <v>26771</v>
      </c>
      <c r="Y736" s="3">
        <f t="shared" si="23"/>
        <v>6084.0042309999999</v>
      </c>
    </row>
    <row r="737" spans="1:25" x14ac:dyDescent="0.2">
      <c r="A737">
        <v>734</v>
      </c>
      <c r="B737">
        <v>35706</v>
      </c>
      <c r="C737">
        <v>1</v>
      </c>
      <c r="D737">
        <v>14572</v>
      </c>
      <c r="E737">
        <v>1</v>
      </c>
      <c r="F737">
        <v>2385</v>
      </c>
      <c r="G737">
        <v>16.367000000000001</v>
      </c>
      <c r="H737">
        <v>0.16367000000000001</v>
      </c>
      <c r="I737">
        <v>29</v>
      </c>
      <c r="J737">
        <v>60</v>
      </c>
      <c r="K737">
        <v>5207</v>
      </c>
      <c r="L737" t="s">
        <v>158</v>
      </c>
      <c r="M737" t="s">
        <v>159</v>
      </c>
      <c r="N737" t="s">
        <v>160</v>
      </c>
      <c r="O737" t="s">
        <v>161</v>
      </c>
      <c r="P737" t="s">
        <v>162</v>
      </c>
      <c r="Q737" t="s">
        <v>163</v>
      </c>
      <c r="R737" t="s">
        <v>164</v>
      </c>
      <c r="S737" t="s">
        <v>14</v>
      </c>
      <c r="T737">
        <v>0</v>
      </c>
      <c r="U737">
        <v>0</v>
      </c>
      <c r="V737" t="s">
        <v>241</v>
      </c>
      <c r="W737">
        <v>0</v>
      </c>
      <c r="X737" s="3">
        <f t="shared" si="22"/>
        <v>14572</v>
      </c>
      <c r="Y737" s="3">
        <f t="shared" si="23"/>
        <v>2384.9992400000001</v>
      </c>
    </row>
    <row r="738" spans="1:25" x14ac:dyDescent="0.2">
      <c r="A738">
        <v>735</v>
      </c>
      <c r="B738">
        <v>35707</v>
      </c>
      <c r="C738">
        <v>1</v>
      </c>
      <c r="D738">
        <v>7045</v>
      </c>
      <c r="E738">
        <v>1</v>
      </c>
      <c r="F738">
        <v>4284</v>
      </c>
      <c r="G738">
        <v>60.809100000000001</v>
      </c>
      <c r="H738">
        <v>0.60809100000000005</v>
      </c>
      <c r="I738">
        <v>21.9</v>
      </c>
      <c r="J738">
        <v>60</v>
      </c>
      <c r="K738">
        <v>5207</v>
      </c>
      <c r="L738" t="s">
        <v>158</v>
      </c>
      <c r="M738" t="s">
        <v>159</v>
      </c>
      <c r="N738" t="s">
        <v>160</v>
      </c>
      <c r="O738" t="s">
        <v>161</v>
      </c>
      <c r="P738" t="s">
        <v>162</v>
      </c>
      <c r="Q738" t="s">
        <v>163</v>
      </c>
      <c r="R738" t="s">
        <v>164</v>
      </c>
      <c r="S738" t="s">
        <v>14</v>
      </c>
      <c r="T738">
        <v>0</v>
      </c>
      <c r="U738">
        <v>0</v>
      </c>
      <c r="V738" t="s">
        <v>241</v>
      </c>
      <c r="W738">
        <v>0</v>
      </c>
      <c r="X738" s="3">
        <f t="shared" si="22"/>
        <v>7045</v>
      </c>
      <c r="Y738" s="3">
        <f t="shared" si="23"/>
        <v>4284.0010950000005</v>
      </c>
    </row>
    <row r="739" spans="1:25" x14ac:dyDescent="0.2">
      <c r="A739">
        <v>736</v>
      </c>
      <c r="B739">
        <v>35709</v>
      </c>
      <c r="C739">
        <v>1</v>
      </c>
      <c r="D739">
        <v>24147</v>
      </c>
      <c r="E739">
        <v>1</v>
      </c>
      <c r="F739">
        <v>953</v>
      </c>
      <c r="G739">
        <v>3.9466600000000001</v>
      </c>
      <c r="H739">
        <v>3.9466599999999998E-2</v>
      </c>
      <c r="I739">
        <v>29.4</v>
      </c>
      <c r="J739">
        <v>60</v>
      </c>
      <c r="K739">
        <v>5207</v>
      </c>
      <c r="L739" t="s">
        <v>158</v>
      </c>
      <c r="M739" t="s">
        <v>159</v>
      </c>
      <c r="N739" t="s">
        <v>160</v>
      </c>
      <c r="O739" t="s">
        <v>161</v>
      </c>
      <c r="P739" t="s">
        <v>162</v>
      </c>
      <c r="Q739" t="s">
        <v>163</v>
      </c>
      <c r="R739" t="s">
        <v>164</v>
      </c>
      <c r="S739" t="s">
        <v>14</v>
      </c>
      <c r="T739">
        <v>0</v>
      </c>
      <c r="U739">
        <v>0</v>
      </c>
      <c r="V739" t="s">
        <v>241</v>
      </c>
      <c r="W739">
        <v>0</v>
      </c>
      <c r="X739" s="3">
        <f t="shared" si="22"/>
        <v>24147</v>
      </c>
      <c r="Y739" s="3">
        <f t="shared" si="23"/>
        <v>952.99999019999996</v>
      </c>
    </row>
    <row r="740" spans="1:25" x14ac:dyDescent="0.2">
      <c r="A740">
        <v>737</v>
      </c>
      <c r="B740">
        <v>35710</v>
      </c>
      <c r="C740">
        <v>1</v>
      </c>
      <c r="D740">
        <v>5696</v>
      </c>
      <c r="E740">
        <v>1</v>
      </c>
      <c r="F740">
        <v>434</v>
      </c>
      <c r="G740">
        <v>7.6193799999999996</v>
      </c>
      <c r="H740">
        <v>7.6193800000000006E-2</v>
      </c>
      <c r="I740">
        <v>31.2</v>
      </c>
      <c r="J740">
        <v>60</v>
      </c>
      <c r="K740">
        <v>5207</v>
      </c>
      <c r="L740" t="s">
        <v>158</v>
      </c>
      <c r="M740" t="s">
        <v>159</v>
      </c>
      <c r="N740" t="s">
        <v>160</v>
      </c>
      <c r="O740" t="s">
        <v>161</v>
      </c>
      <c r="P740" t="s">
        <v>162</v>
      </c>
      <c r="Q740" t="s">
        <v>163</v>
      </c>
      <c r="R740" t="s">
        <v>164</v>
      </c>
      <c r="S740" t="s">
        <v>14</v>
      </c>
      <c r="T740">
        <v>7.61938202247191E-2</v>
      </c>
      <c r="U740">
        <v>0.26533126776638399</v>
      </c>
      <c r="V740">
        <v>3.4823200488417498</v>
      </c>
      <c r="W740">
        <v>0</v>
      </c>
      <c r="X740" s="3">
        <f t="shared" si="22"/>
        <v>5696</v>
      </c>
      <c r="Y740" s="3">
        <f t="shared" si="23"/>
        <v>433.99988480000002</v>
      </c>
    </row>
    <row r="741" spans="1:25" x14ac:dyDescent="0.2">
      <c r="A741">
        <v>738</v>
      </c>
      <c r="B741">
        <v>35711</v>
      </c>
      <c r="C741">
        <v>1</v>
      </c>
      <c r="D741">
        <v>34638</v>
      </c>
      <c r="E741">
        <v>1</v>
      </c>
      <c r="F741">
        <v>6045</v>
      </c>
      <c r="G741">
        <v>17.451899999999998</v>
      </c>
      <c r="H741">
        <v>0.17451900000000001</v>
      </c>
      <c r="I741">
        <v>30.4</v>
      </c>
      <c r="J741">
        <v>60</v>
      </c>
      <c r="K741">
        <v>5207</v>
      </c>
      <c r="L741" t="s">
        <v>158</v>
      </c>
      <c r="M741" t="s">
        <v>159</v>
      </c>
      <c r="N741" t="s">
        <v>160</v>
      </c>
      <c r="O741" t="s">
        <v>161</v>
      </c>
      <c r="P741" t="s">
        <v>162</v>
      </c>
      <c r="Q741" t="s">
        <v>163</v>
      </c>
      <c r="R741" t="s">
        <v>164</v>
      </c>
      <c r="S741" t="s">
        <v>14</v>
      </c>
      <c r="T741">
        <v>0</v>
      </c>
      <c r="U741">
        <v>0</v>
      </c>
      <c r="V741" t="s">
        <v>241</v>
      </c>
      <c r="W741">
        <v>0</v>
      </c>
      <c r="X741" s="3">
        <f t="shared" si="22"/>
        <v>34638</v>
      </c>
      <c r="Y741" s="3">
        <f t="shared" si="23"/>
        <v>6044.989122</v>
      </c>
    </row>
    <row r="742" spans="1:25" x14ac:dyDescent="0.2">
      <c r="A742">
        <v>739</v>
      </c>
      <c r="B742">
        <v>35713</v>
      </c>
      <c r="C742">
        <v>1</v>
      </c>
      <c r="D742">
        <v>36677</v>
      </c>
      <c r="E742">
        <v>3</v>
      </c>
      <c r="F742">
        <v>9107</v>
      </c>
      <c r="G742">
        <v>24.830300000000001</v>
      </c>
      <c r="H742">
        <v>0.25509199999999999</v>
      </c>
      <c r="I742">
        <v>30.3</v>
      </c>
      <c r="J742">
        <v>60</v>
      </c>
      <c r="K742">
        <v>5207</v>
      </c>
      <c r="L742" t="s">
        <v>158</v>
      </c>
      <c r="M742" t="s">
        <v>159</v>
      </c>
      <c r="N742" t="s">
        <v>160</v>
      </c>
      <c r="O742" t="s">
        <v>161</v>
      </c>
      <c r="P742" t="s">
        <v>162</v>
      </c>
      <c r="Q742" t="s">
        <v>163</v>
      </c>
      <c r="R742" t="s">
        <v>164</v>
      </c>
      <c r="S742" t="s">
        <v>14</v>
      </c>
      <c r="T742">
        <v>0</v>
      </c>
      <c r="U742">
        <v>0</v>
      </c>
      <c r="V742" t="s">
        <v>241</v>
      </c>
      <c r="W742">
        <v>0</v>
      </c>
      <c r="X742" s="3">
        <f t="shared" si="22"/>
        <v>36677</v>
      </c>
      <c r="Y742" s="3">
        <f t="shared" si="23"/>
        <v>9356.0092839999998</v>
      </c>
    </row>
    <row r="743" spans="1:25" x14ac:dyDescent="0.2">
      <c r="A743">
        <v>740</v>
      </c>
      <c r="B743">
        <v>35721</v>
      </c>
      <c r="C743">
        <v>1</v>
      </c>
      <c r="D743">
        <v>17165</v>
      </c>
      <c r="E743">
        <v>1</v>
      </c>
      <c r="F743">
        <v>1558</v>
      </c>
      <c r="G743">
        <v>9.0766100000000005</v>
      </c>
      <c r="H743">
        <v>9.0766100000000002E-2</v>
      </c>
      <c r="I743">
        <v>30.8</v>
      </c>
      <c r="J743">
        <v>60</v>
      </c>
      <c r="K743">
        <v>5207</v>
      </c>
      <c r="L743" t="s">
        <v>158</v>
      </c>
      <c r="M743" t="s">
        <v>159</v>
      </c>
      <c r="N743" t="s">
        <v>160</v>
      </c>
      <c r="O743" t="s">
        <v>161</v>
      </c>
      <c r="P743" t="s">
        <v>162</v>
      </c>
      <c r="Q743" t="s">
        <v>163</v>
      </c>
      <c r="R743" t="s">
        <v>164</v>
      </c>
      <c r="S743" t="s">
        <v>14</v>
      </c>
      <c r="T743">
        <v>0</v>
      </c>
      <c r="U743">
        <v>0</v>
      </c>
      <c r="V743" t="s">
        <v>241</v>
      </c>
      <c r="W743">
        <v>0</v>
      </c>
      <c r="X743" s="3">
        <f t="shared" si="22"/>
        <v>17165</v>
      </c>
      <c r="Y743" s="3">
        <f t="shared" si="23"/>
        <v>1558.0001065000001</v>
      </c>
    </row>
    <row r="744" spans="1:25" x14ac:dyDescent="0.2">
      <c r="A744">
        <v>741</v>
      </c>
      <c r="B744">
        <v>35722</v>
      </c>
      <c r="C744">
        <v>1</v>
      </c>
      <c r="D744">
        <v>9906</v>
      </c>
      <c r="E744">
        <v>1</v>
      </c>
      <c r="F744">
        <v>4295</v>
      </c>
      <c r="G744">
        <v>43.357599999999998</v>
      </c>
      <c r="H744">
        <v>0.43357600000000002</v>
      </c>
      <c r="I744">
        <v>21</v>
      </c>
      <c r="J744">
        <v>60</v>
      </c>
      <c r="K744">
        <v>5207</v>
      </c>
      <c r="L744" t="s">
        <v>158</v>
      </c>
      <c r="M744" t="s">
        <v>159</v>
      </c>
      <c r="N744" t="s">
        <v>160</v>
      </c>
      <c r="O744" t="s">
        <v>161</v>
      </c>
      <c r="P744" t="s">
        <v>162</v>
      </c>
      <c r="Q744" t="s">
        <v>163</v>
      </c>
      <c r="R744" t="s">
        <v>164</v>
      </c>
      <c r="S744" t="s">
        <v>14</v>
      </c>
      <c r="T744">
        <v>0</v>
      </c>
      <c r="U744">
        <v>0</v>
      </c>
      <c r="V744" t="s">
        <v>241</v>
      </c>
      <c r="W744">
        <v>0</v>
      </c>
      <c r="X744" s="3">
        <f t="shared" si="22"/>
        <v>9906</v>
      </c>
      <c r="Y744" s="3">
        <f t="shared" si="23"/>
        <v>4295.0038560000003</v>
      </c>
    </row>
    <row r="745" spans="1:25" x14ac:dyDescent="0.2">
      <c r="A745">
        <v>742</v>
      </c>
      <c r="B745">
        <v>35723</v>
      </c>
      <c r="C745">
        <v>1</v>
      </c>
      <c r="D745">
        <v>21488</v>
      </c>
      <c r="E745">
        <v>1</v>
      </c>
      <c r="F745">
        <v>1820</v>
      </c>
      <c r="G745">
        <v>8.4698399999999996</v>
      </c>
      <c r="H745">
        <v>8.4698399999999993E-2</v>
      </c>
      <c r="I745">
        <v>24.2</v>
      </c>
      <c r="J745">
        <v>60</v>
      </c>
      <c r="K745">
        <v>5207</v>
      </c>
      <c r="L745" t="s">
        <v>158</v>
      </c>
      <c r="M745" t="s">
        <v>159</v>
      </c>
      <c r="N745" t="s">
        <v>160</v>
      </c>
      <c r="O745" t="s">
        <v>161</v>
      </c>
      <c r="P745" t="s">
        <v>162</v>
      </c>
      <c r="Q745" t="s">
        <v>163</v>
      </c>
      <c r="R745" t="s">
        <v>164</v>
      </c>
      <c r="S745" t="s">
        <v>14</v>
      </c>
      <c r="T745">
        <v>0</v>
      </c>
      <c r="U745">
        <v>0</v>
      </c>
      <c r="V745" t="s">
        <v>241</v>
      </c>
      <c r="W745">
        <v>0</v>
      </c>
      <c r="X745" s="3">
        <f t="shared" si="22"/>
        <v>21488</v>
      </c>
      <c r="Y745" s="3">
        <f t="shared" si="23"/>
        <v>1819.9992191999997</v>
      </c>
    </row>
    <row r="746" spans="1:25" x14ac:dyDescent="0.2">
      <c r="A746">
        <v>743</v>
      </c>
      <c r="B746">
        <v>35724</v>
      </c>
      <c r="C746">
        <v>1</v>
      </c>
      <c r="D746">
        <v>41448</v>
      </c>
      <c r="E746">
        <v>2</v>
      </c>
      <c r="F746">
        <v>4260</v>
      </c>
      <c r="G746">
        <v>10.277900000000001</v>
      </c>
      <c r="H746">
        <v>0.102779</v>
      </c>
      <c r="I746">
        <v>31.8</v>
      </c>
      <c r="J746">
        <v>60</v>
      </c>
      <c r="K746">
        <v>5207</v>
      </c>
      <c r="L746" t="s">
        <v>158</v>
      </c>
      <c r="M746" t="s">
        <v>159</v>
      </c>
      <c r="N746" t="s">
        <v>160</v>
      </c>
      <c r="O746" t="s">
        <v>161</v>
      </c>
      <c r="P746" t="s">
        <v>162</v>
      </c>
      <c r="Q746" t="s">
        <v>163</v>
      </c>
      <c r="R746" t="s">
        <v>164</v>
      </c>
      <c r="S746" t="s">
        <v>14</v>
      </c>
      <c r="T746">
        <v>0</v>
      </c>
      <c r="U746">
        <v>0</v>
      </c>
      <c r="V746" t="s">
        <v>241</v>
      </c>
      <c r="W746">
        <v>0</v>
      </c>
      <c r="X746" s="3">
        <f t="shared" si="22"/>
        <v>41448</v>
      </c>
      <c r="Y746" s="3">
        <f t="shared" si="23"/>
        <v>4259.9839919999995</v>
      </c>
    </row>
    <row r="747" spans="1:25" x14ac:dyDescent="0.2">
      <c r="A747">
        <v>744</v>
      </c>
      <c r="B747">
        <v>35725</v>
      </c>
      <c r="C747">
        <v>1</v>
      </c>
      <c r="D747">
        <v>21348</v>
      </c>
      <c r="E747">
        <v>1</v>
      </c>
      <c r="F747">
        <v>1310</v>
      </c>
      <c r="G747">
        <v>6.1364099999999997</v>
      </c>
      <c r="H747">
        <v>6.1364099999999998E-2</v>
      </c>
      <c r="I747">
        <v>29.3</v>
      </c>
      <c r="J747">
        <v>60</v>
      </c>
      <c r="K747">
        <v>5207</v>
      </c>
      <c r="L747" t="s">
        <v>158</v>
      </c>
      <c r="M747" t="s">
        <v>159</v>
      </c>
      <c r="N747" t="s">
        <v>160</v>
      </c>
      <c r="O747" t="s">
        <v>161</v>
      </c>
      <c r="P747" t="s">
        <v>162</v>
      </c>
      <c r="Q747" t="s">
        <v>163</v>
      </c>
      <c r="R747" t="s">
        <v>164</v>
      </c>
      <c r="S747" t="s">
        <v>14</v>
      </c>
      <c r="T747">
        <v>0</v>
      </c>
      <c r="U747">
        <v>0</v>
      </c>
      <c r="V747" t="s">
        <v>241</v>
      </c>
      <c r="W747">
        <v>0</v>
      </c>
      <c r="X747" s="3">
        <f t="shared" si="22"/>
        <v>21348</v>
      </c>
      <c r="Y747" s="3">
        <f t="shared" si="23"/>
        <v>1310.0008068</v>
      </c>
    </row>
    <row r="748" spans="1:25" x14ac:dyDescent="0.2">
      <c r="A748">
        <v>745</v>
      </c>
      <c r="B748">
        <v>35727</v>
      </c>
      <c r="C748">
        <v>1</v>
      </c>
      <c r="D748">
        <v>6640</v>
      </c>
      <c r="E748">
        <v>1</v>
      </c>
      <c r="F748">
        <v>1290</v>
      </c>
      <c r="G748">
        <v>19.427700000000002</v>
      </c>
      <c r="H748">
        <v>0.19427700000000001</v>
      </c>
      <c r="I748">
        <v>27.1</v>
      </c>
      <c r="J748">
        <v>60</v>
      </c>
      <c r="K748">
        <v>5207</v>
      </c>
      <c r="L748" t="s">
        <v>158</v>
      </c>
      <c r="M748" t="s">
        <v>159</v>
      </c>
      <c r="N748" t="s">
        <v>160</v>
      </c>
      <c r="O748" t="s">
        <v>161</v>
      </c>
      <c r="P748" t="s">
        <v>162</v>
      </c>
      <c r="Q748" t="s">
        <v>163</v>
      </c>
      <c r="R748" t="s">
        <v>164</v>
      </c>
      <c r="S748" t="s">
        <v>14</v>
      </c>
      <c r="T748">
        <v>0</v>
      </c>
      <c r="U748">
        <v>0</v>
      </c>
      <c r="V748" t="s">
        <v>241</v>
      </c>
      <c r="W748">
        <v>0</v>
      </c>
      <c r="X748" s="3">
        <f t="shared" si="22"/>
        <v>6640</v>
      </c>
      <c r="Y748" s="3">
        <f t="shared" si="23"/>
        <v>1289.99928</v>
      </c>
    </row>
    <row r="749" spans="1:25" x14ac:dyDescent="0.2">
      <c r="A749">
        <v>746</v>
      </c>
      <c r="B749">
        <v>35730</v>
      </c>
      <c r="C749">
        <v>1</v>
      </c>
      <c r="D749">
        <v>30972</v>
      </c>
      <c r="E749">
        <v>3</v>
      </c>
      <c r="F749">
        <v>3725</v>
      </c>
      <c r="G749">
        <v>12.026999999999999</v>
      </c>
      <c r="H749">
        <v>0.12027</v>
      </c>
      <c r="I749">
        <v>27.5</v>
      </c>
      <c r="J749">
        <v>60</v>
      </c>
      <c r="K749">
        <v>5207</v>
      </c>
      <c r="L749" t="s">
        <v>158</v>
      </c>
      <c r="M749" t="s">
        <v>159</v>
      </c>
      <c r="N749" t="s">
        <v>160</v>
      </c>
      <c r="O749" t="s">
        <v>161</v>
      </c>
      <c r="P749" t="s">
        <v>162</v>
      </c>
      <c r="Q749" t="s">
        <v>163</v>
      </c>
      <c r="R749" t="s">
        <v>164</v>
      </c>
      <c r="S749" t="s">
        <v>14</v>
      </c>
      <c r="T749">
        <v>0</v>
      </c>
      <c r="U749">
        <v>0</v>
      </c>
      <c r="V749" t="s">
        <v>241</v>
      </c>
      <c r="W749">
        <v>0</v>
      </c>
      <c r="X749" s="3">
        <f t="shared" si="22"/>
        <v>30972</v>
      </c>
      <c r="Y749" s="3">
        <f t="shared" si="23"/>
        <v>3725.0024400000002</v>
      </c>
    </row>
    <row r="750" spans="1:25" x14ac:dyDescent="0.2">
      <c r="A750">
        <v>747</v>
      </c>
      <c r="B750">
        <v>35731</v>
      </c>
      <c r="C750">
        <v>1</v>
      </c>
      <c r="D750">
        <v>17630</v>
      </c>
      <c r="E750">
        <v>1</v>
      </c>
      <c r="F750">
        <v>744</v>
      </c>
      <c r="G750">
        <v>4.2200800000000003</v>
      </c>
      <c r="H750">
        <v>4.2200799999999997E-2</v>
      </c>
      <c r="I750">
        <v>27.5</v>
      </c>
      <c r="J750">
        <v>60</v>
      </c>
      <c r="K750">
        <v>5207</v>
      </c>
      <c r="L750" t="s">
        <v>158</v>
      </c>
      <c r="M750" t="s">
        <v>159</v>
      </c>
      <c r="N750" t="s">
        <v>160</v>
      </c>
      <c r="O750" t="s">
        <v>161</v>
      </c>
      <c r="P750" t="s">
        <v>162</v>
      </c>
      <c r="Q750" t="s">
        <v>163</v>
      </c>
      <c r="R750" t="s">
        <v>164</v>
      </c>
      <c r="S750" t="s">
        <v>14</v>
      </c>
      <c r="T750">
        <v>0</v>
      </c>
      <c r="U750">
        <v>0</v>
      </c>
      <c r="V750" t="s">
        <v>241</v>
      </c>
      <c r="W750">
        <v>0</v>
      </c>
      <c r="X750" s="3">
        <f t="shared" si="22"/>
        <v>17630</v>
      </c>
      <c r="Y750" s="3">
        <f t="shared" si="23"/>
        <v>744.00010399999996</v>
      </c>
    </row>
    <row r="751" spans="1:25" x14ac:dyDescent="0.2">
      <c r="A751">
        <v>748</v>
      </c>
      <c r="B751">
        <v>35733</v>
      </c>
      <c r="C751">
        <v>1</v>
      </c>
      <c r="D751">
        <v>9229</v>
      </c>
      <c r="E751">
        <v>1</v>
      </c>
      <c r="F751">
        <v>460</v>
      </c>
      <c r="G751">
        <v>4.9842899999999997</v>
      </c>
      <c r="H751">
        <v>4.9842900000000002E-2</v>
      </c>
      <c r="I751">
        <v>15.5</v>
      </c>
      <c r="J751">
        <v>60</v>
      </c>
      <c r="K751">
        <v>5207</v>
      </c>
      <c r="L751" t="s">
        <v>158</v>
      </c>
      <c r="M751" t="s">
        <v>159</v>
      </c>
      <c r="N751" t="s">
        <v>160</v>
      </c>
      <c r="O751" t="s">
        <v>161</v>
      </c>
      <c r="P751" t="s">
        <v>162</v>
      </c>
      <c r="Q751" t="s">
        <v>163</v>
      </c>
      <c r="R751" t="s">
        <v>164</v>
      </c>
      <c r="S751" t="s">
        <v>14</v>
      </c>
      <c r="T751">
        <v>0</v>
      </c>
      <c r="U751">
        <v>0</v>
      </c>
      <c r="V751" t="s">
        <v>241</v>
      </c>
      <c r="W751">
        <v>0</v>
      </c>
      <c r="X751" s="3">
        <f t="shared" si="22"/>
        <v>9229</v>
      </c>
      <c r="Y751" s="3">
        <f t="shared" si="23"/>
        <v>460.00012410000005</v>
      </c>
    </row>
    <row r="752" spans="1:25" x14ac:dyDescent="0.2">
      <c r="A752">
        <v>749</v>
      </c>
      <c r="B752">
        <v>35739</v>
      </c>
      <c r="C752">
        <v>1</v>
      </c>
      <c r="D752">
        <v>122590</v>
      </c>
      <c r="E752">
        <v>12</v>
      </c>
      <c r="F752">
        <v>24300</v>
      </c>
      <c r="G752">
        <v>19.822199999999999</v>
      </c>
      <c r="H752">
        <v>0.24063999999999999</v>
      </c>
      <c r="I752">
        <v>28.8</v>
      </c>
      <c r="J752">
        <v>60</v>
      </c>
      <c r="K752">
        <v>5207</v>
      </c>
      <c r="L752" t="s">
        <v>158</v>
      </c>
      <c r="M752" t="s">
        <v>159</v>
      </c>
      <c r="N752" t="s">
        <v>160</v>
      </c>
      <c r="O752" t="s">
        <v>161</v>
      </c>
      <c r="P752" t="s">
        <v>162</v>
      </c>
      <c r="Q752" t="s">
        <v>163</v>
      </c>
      <c r="R752" t="s">
        <v>164</v>
      </c>
      <c r="S752" t="s">
        <v>14</v>
      </c>
      <c r="T752">
        <v>0</v>
      </c>
      <c r="U752">
        <v>0</v>
      </c>
      <c r="V752" t="s">
        <v>241</v>
      </c>
      <c r="W752">
        <v>0.02</v>
      </c>
      <c r="X752" s="3">
        <f t="shared" si="22"/>
        <v>122590</v>
      </c>
      <c r="Y752" s="3">
        <f t="shared" si="23"/>
        <v>29500.0576</v>
      </c>
    </row>
    <row r="753" spans="1:25" x14ac:dyDescent="0.2">
      <c r="A753">
        <v>750</v>
      </c>
      <c r="B753">
        <v>35740</v>
      </c>
      <c r="C753">
        <v>1</v>
      </c>
      <c r="D753">
        <v>22189</v>
      </c>
      <c r="E753">
        <v>2</v>
      </c>
      <c r="F753">
        <v>3331</v>
      </c>
      <c r="G753">
        <v>15.011900000000001</v>
      </c>
      <c r="H753">
        <v>0.150119</v>
      </c>
      <c r="I753">
        <v>28.2</v>
      </c>
      <c r="J753">
        <v>60</v>
      </c>
      <c r="K753">
        <v>5207</v>
      </c>
      <c r="L753" t="s">
        <v>158</v>
      </c>
      <c r="M753" t="s">
        <v>159</v>
      </c>
      <c r="N753" t="s">
        <v>160</v>
      </c>
      <c r="O753" t="s">
        <v>161</v>
      </c>
      <c r="P753" t="s">
        <v>162</v>
      </c>
      <c r="Q753" t="s">
        <v>163</v>
      </c>
      <c r="R753" t="s">
        <v>164</v>
      </c>
      <c r="S753" t="s">
        <v>14</v>
      </c>
      <c r="T753">
        <v>0</v>
      </c>
      <c r="U753">
        <v>0</v>
      </c>
      <c r="V753" t="s">
        <v>241</v>
      </c>
      <c r="W753">
        <v>0</v>
      </c>
      <c r="X753" s="3">
        <f t="shared" si="22"/>
        <v>22189</v>
      </c>
      <c r="Y753" s="3">
        <f t="shared" si="23"/>
        <v>3330.990491</v>
      </c>
    </row>
    <row r="754" spans="1:25" x14ac:dyDescent="0.2">
      <c r="A754">
        <v>751</v>
      </c>
      <c r="B754">
        <v>35741</v>
      </c>
      <c r="C754">
        <v>1</v>
      </c>
      <c r="D754">
        <v>26396</v>
      </c>
      <c r="E754">
        <v>1</v>
      </c>
      <c r="F754">
        <v>924</v>
      </c>
      <c r="G754">
        <v>3.5005299999999999</v>
      </c>
      <c r="H754">
        <v>3.5005300000000003E-2</v>
      </c>
      <c r="I754">
        <v>29.8</v>
      </c>
      <c r="J754">
        <v>60</v>
      </c>
      <c r="K754">
        <v>5207</v>
      </c>
      <c r="L754" t="s">
        <v>158</v>
      </c>
      <c r="M754" t="s">
        <v>159</v>
      </c>
      <c r="N754" t="s">
        <v>160</v>
      </c>
      <c r="O754" t="s">
        <v>161</v>
      </c>
      <c r="P754" t="s">
        <v>162</v>
      </c>
      <c r="Q754" t="s">
        <v>163</v>
      </c>
      <c r="R754" t="s">
        <v>164</v>
      </c>
      <c r="S754" t="s">
        <v>14</v>
      </c>
      <c r="T754">
        <v>0</v>
      </c>
      <c r="U754">
        <v>0</v>
      </c>
      <c r="V754" t="s">
        <v>241</v>
      </c>
      <c r="W754">
        <v>0</v>
      </c>
      <c r="X754" s="3">
        <f t="shared" si="22"/>
        <v>26396</v>
      </c>
      <c r="Y754" s="3">
        <f t="shared" si="23"/>
        <v>923.9998988000001</v>
      </c>
    </row>
    <row r="755" spans="1:25" x14ac:dyDescent="0.2">
      <c r="A755">
        <v>752</v>
      </c>
      <c r="B755">
        <v>35742</v>
      </c>
      <c r="C755">
        <v>1</v>
      </c>
      <c r="D755">
        <v>43127</v>
      </c>
      <c r="E755">
        <v>3</v>
      </c>
      <c r="F755">
        <v>5989</v>
      </c>
      <c r="G755">
        <v>13.886900000000001</v>
      </c>
      <c r="H755">
        <v>0.13886899999999999</v>
      </c>
      <c r="I755">
        <v>24.1</v>
      </c>
      <c r="J755">
        <v>60</v>
      </c>
      <c r="K755">
        <v>5207</v>
      </c>
      <c r="L755" t="s">
        <v>158</v>
      </c>
      <c r="M755" t="s">
        <v>159</v>
      </c>
      <c r="N755" t="s">
        <v>160</v>
      </c>
      <c r="O755" t="s">
        <v>161</v>
      </c>
      <c r="P755" t="s">
        <v>162</v>
      </c>
      <c r="Q755" t="s">
        <v>163</v>
      </c>
      <c r="R755" t="s">
        <v>164</v>
      </c>
      <c r="S755" t="s">
        <v>14</v>
      </c>
      <c r="T755">
        <v>0</v>
      </c>
      <c r="U755">
        <v>0</v>
      </c>
      <c r="V755" t="s">
        <v>241</v>
      </c>
      <c r="W755">
        <v>0</v>
      </c>
      <c r="X755" s="3">
        <f t="shared" si="22"/>
        <v>43127</v>
      </c>
      <c r="Y755" s="3">
        <f t="shared" si="23"/>
        <v>5989.0033629999998</v>
      </c>
    </row>
    <row r="756" spans="1:25" x14ac:dyDescent="0.2">
      <c r="A756">
        <v>753</v>
      </c>
      <c r="B756">
        <v>35748</v>
      </c>
      <c r="C756">
        <v>1</v>
      </c>
      <c r="D756">
        <v>7571</v>
      </c>
      <c r="E756">
        <v>2</v>
      </c>
      <c r="F756">
        <v>7433</v>
      </c>
      <c r="G756">
        <v>98.177300000000002</v>
      </c>
      <c r="H756">
        <v>1.0303800000000001</v>
      </c>
      <c r="I756">
        <v>21.3</v>
      </c>
      <c r="J756">
        <v>30</v>
      </c>
      <c r="K756">
        <v>5207</v>
      </c>
      <c r="L756" t="s">
        <v>158</v>
      </c>
      <c r="M756" t="s">
        <v>159</v>
      </c>
      <c r="N756" t="s">
        <v>160</v>
      </c>
      <c r="O756" t="s">
        <v>161</v>
      </c>
      <c r="P756" t="s">
        <v>162</v>
      </c>
      <c r="Q756" t="s">
        <v>163</v>
      </c>
      <c r="R756" t="s">
        <v>164</v>
      </c>
      <c r="S756" t="s">
        <v>14</v>
      </c>
      <c r="T756">
        <v>0</v>
      </c>
      <c r="U756">
        <v>0</v>
      </c>
      <c r="V756" t="s">
        <v>241</v>
      </c>
      <c r="W756">
        <v>0</v>
      </c>
      <c r="X756" s="3">
        <f t="shared" si="22"/>
        <v>7571</v>
      </c>
      <c r="Y756" s="3">
        <f t="shared" si="23"/>
        <v>7801.0069800000001</v>
      </c>
    </row>
    <row r="757" spans="1:25" x14ac:dyDescent="0.2">
      <c r="A757">
        <v>754</v>
      </c>
      <c r="B757">
        <v>35749</v>
      </c>
      <c r="C757">
        <v>1</v>
      </c>
      <c r="D757">
        <v>22587</v>
      </c>
      <c r="E757">
        <v>1</v>
      </c>
      <c r="F757">
        <v>253</v>
      </c>
      <c r="G757">
        <v>1.1201099999999999</v>
      </c>
      <c r="H757">
        <v>1.12011E-2</v>
      </c>
      <c r="I757">
        <v>28.8</v>
      </c>
      <c r="J757">
        <v>60</v>
      </c>
      <c r="K757">
        <v>5207</v>
      </c>
      <c r="L757" t="s">
        <v>158</v>
      </c>
      <c r="M757" t="s">
        <v>159</v>
      </c>
      <c r="N757" t="s">
        <v>160</v>
      </c>
      <c r="O757" t="s">
        <v>161</v>
      </c>
      <c r="P757" t="s">
        <v>162</v>
      </c>
      <c r="Q757" t="s">
        <v>163</v>
      </c>
      <c r="R757" t="s">
        <v>164</v>
      </c>
      <c r="S757" t="s">
        <v>14</v>
      </c>
      <c r="T757">
        <v>0</v>
      </c>
      <c r="U757">
        <v>0</v>
      </c>
      <c r="V757" t="s">
        <v>241</v>
      </c>
      <c r="W757">
        <v>0</v>
      </c>
      <c r="X757" s="3">
        <f t="shared" si="22"/>
        <v>22587</v>
      </c>
      <c r="Y757" s="3">
        <f t="shared" si="23"/>
        <v>252.99924570000002</v>
      </c>
    </row>
    <row r="758" spans="1:25" x14ac:dyDescent="0.2">
      <c r="A758">
        <v>755</v>
      </c>
      <c r="B758">
        <v>35750</v>
      </c>
      <c r="C758">
        <v>1</v>
      </c>
      <c r="D758">
        <v>17965</v>
      </c>
      <c r="E758">
        <v>1</v>
      </c>
      <c r="F758">
        <v>7832</v>
      </c>
      <c r="G758">
        <v>43.5959</v>
      </c>
      <c r="H758">
        <v>0.43595899999999999</v>
      </c>
      <c r="I758">
        <v>28.7</v>
      </c>
      <c r="J758">
        <v>60</v>
      </c>
      <c r="K758">
        <v>5207</v>
      </c>
      <c r="L758" t="s">
        <v>158</v>
      </c>
      <c r="M758" t="s">
        <v>159</v>
      </c>
      <c r="N758" t="s">
        <v>160</v>
      </c>
      <c r="O758" t="s">
        <v>161</v>
      </c>
      <c r="P758" t="s">
        <v>162</v>
      </c>
      <c r="Q758" t="s">
        <v>163</v>
      </c>
      <c r="R758" t="s">
        <v>164</v>
      </c>
      <c r="S758" t="s">
        <v>14</v>
      </c>
      <c r="T758">
        <v>0</v>
      </c>
      <c r="U758">
        <v>0</v>
      </c>
      <c r="V758" t="s">
        <v>241</v>
      </c>
      <c r="W758">
        <v>0</v>
      </c>
      <c r="X758" s="3">
        <f t="shared" si="22"/>
        <v>17965</v>
      </c>
      <c r="Y758" s="3">
        <f t="shared" si="23"/>
        <v>7832.0034349999996</v>
      </c>
    </row>
    <row r="759" spans="1:25" x14ac:dyDescent="0.2">
      <c r="A759">
        <v>756</v>
      </c>
      <c r="B759">
        <v>35753</v>
      </c>
      <c r="C759">
        <v>1</v>
      </c>
      <c r="D759">
        <v>8353</v>
      </c>
      <c r="E759">
        <v>1</v>
      </c>
      <c r="F759">
        <v>5751</v>
      </c>
      <c r="G759">
        <v>68.849500000000006</v>
      </c>
      <c r="H759">
        <v>0.68849499999999997</v>
      </c>
      <c r="I759">
        <v>18.2</v>
      </c>
      <c r="J759">
        <v>60</v>
      </c>
      <c r="K759">
        <v>5207</v>
      </c>
      <c r="L759" t="s">
        <v>158</v>
      </c>
      <c r="M759" t="s">
        <v>159</v>
      </c>
      <c r="N759" t="s">
        <v>160</v>
      </c>
      <c r="O759" t="s">
        <v>161</v>
      </c>
      <c r="P759" t="s">
        <v>162</v>
      </c>
      <c r="Q759" t="s">
        <v>163</v>
      </c>
      <c r="R759" t="s">
        <v>164</v>
      </c>
      <c r="S759" t="s">
        <v>14</v>
      </c>
      <c r="T759">
        <v>0</v>
      </c>
      <c r="U759">
        <v>0</v>
      </c>
      <c r="V759" t="s">
        <v>241</v>
      </c>
      <c r="W759">
        <v>0</v>
      </c>
      <c r="X759" s="3">
        <f t="shared" si="22"/>
        <v>8353</v>
      </c>
      <c r="Y759" s="3">
        <f t="shared" si="23"/>
        <v>5750.9987350000001</v>
      </c>
    </row>
    <row r="760" spans="1:25" x14ac:dyDescent="0.2">
      <c r="A760">
        <v>757</v>
      </c>
      <c r="B760">
        <v>35754</v>
      </c>
      <c r="C760">
        <v>1</v>
      </c>
      <c r="D760">
        <v>23611</v>
      </c>
      <c r="E760">
        <v>1</v>
      </c>
      <c r="F760">
        <v>4447</v>
      </c>
      <c r="G760">
        <v>18.834399999999999</v>
      </c>
      <c r="H760">
        <v>0.18834400000000001</v>
      </c>
      <c r="I760">
        <v>21.5</v>
      </c>
      <c r="J760">
        <v>60</v>
      </c>
      <c r="K760">
        <v>5207</v>
      </c>
      <c r="L760" t="s">
        <v>158</v>
      </c>
      <c r="M760" t="s">
        <v>159</v>
      </c>
      <c r="N760" t="s">
        <v>160</v>
      </c>
      <c r="O760" t="s">
        <v>161</v>
      </c>
      <c r="P760" t="s">
        <v>162</v>
      </c>
      <c r="Q760" t="s">
        <v>163</v>
      </c>
      <c r="R760" t="s">
        <v>164</v>
      </c>
      <c r="S760" t="s">
        <v>14</v>
      </c>
      <c r="T760">
        <v>0</v>
      </c>
      <c r="U760">
        <v>0</v>
      </c>
      <c r="V760" t="s">
        <v>241</v>
      </c>
      <c r="W760">
        <v>0</v>
      </c>
      <c r="X760" s="3">
        <f t="shared" si="22"/>
        <v>23611</v>
      </c>
      <c r="Y760" s="3">
        <f t="shared" si="23"/>
        <v>4446.9901840000002</v>
      </c>
    </row>
    <row r="761" spans="1:25" x14ac:dyDescent="0.2">
      <c r="A761">
        <v>758</v>
      </c>
      <c r="B761">
        <v>35755</v>
      </c>
      <c r="C761">
        <v>1</v>
      </c>
      <c r="D761">
        <v>2456</v>
      </c>
      <c r="E761">
        <v>1</v>
      </c>
      <c r="F761">
        <v>1401</v>
      </c>
      <c r="G761">
        <v>57.043999999999997</v>
      </c>
      <c r="H761">
        <v>0.57043999999999995</v>
      </c>
      <c r="I761">
        <v>27.6</v>
      </c>
      <c r="J761">
        <v>39</v>
      </c>
      <c r="K761">
        <v>5207</v>
      </c>
      <c r="L761" t="s">
        <v>158</v>
      </c>
      <c r="M761" t="s">
        <v>159</v>
      </c>
      <c r="N761" t="s">
        <v>160</v>
      </c>
      <c r="O761" t="s">
        <v>161</v>
      </c>
      <c r="P761" t="s">
        <v>162</v>
      </c>
      <c r="Q761" t="s">
        <v>163</v>
      </c>
      <c r="R761" t="s">
        <v>164</v>
      </c>
      <c r="S761" t="s">
        <v>14</v>
      </c>
      <c r="T761">
        <v>0.57043973941367998</v>
      </c>
      <c r="U761">
        <v>0.49511418382327399</v>
      </c>
      <c r="V761">
        <v>0.867951774068495</v>
      </c>
      <c r="W761">
        <v>0</v>
      </c>
      <c r="X761" s="3">
        <f t="shared" si="22"/>
        <v>2456</v>
      </c>
      <c r="Y761" s="3">
        <f t="shared" si="23"/>
        <v>1401.00064</v>
      </c>
    </row>
    <row r="762" spans="1:25" x14ac:dyDescent="0.2">
      <c r="A762">
        <v>759</v>
      </c>
      <c r="B762">
        <v>35765</v>
      </c>
      <c r="C762">
        <v>1</v>
      </c>
      <c r="D762">
        <v>33732</v>
      </c>
      <c r="E762">
        <v>2</v>
      </c>
      <c r="F762">
        <v>1664</v>
      </c>
      <c r="G762">
        <v>4.9329999999999998</v>
      </c>
      <c r="H762">
        <v>4.9329999999999999E-2</v>
      </c>
      <c r="I762">
        <v>21.2</v>
      </c>
      <c r="J762">
        <v>60</v>
      </c>
      <c r="K762">
        <v>5207</v>
      </c>
      <c r="L762" t="s">
        <v>158</v>
      </c>
      <c r="M762" t="s">
        <v>159</v>
      </c>
      <c r="N762" t="s">
        <v>160</v>
      </c>
      <c r="O762" t="s">
        <v>161</v>
      </c>
      <c r="P762" t="s">
        <v>162</v>
      </c>
      <c r="Q762" t="s">
        <v>163</v>
      </c>
      <c r="R762" t="s">
        <v>164</v>
      </c>
      <c r="S762" t="s">
        <v>14</v>
      </c>
      <c r="T762">
        <v>0</v>
      </c>
      <c r="U762">
        <v>0</v>
      </c>
      <c r="V762" t="s">
        <v>241</v>
      </c>
      <c r="W762">
        <v>0</v>
      </c>
      <c r="X762" s="3">
        <f t="shared" si="22"/>
        <v>33732</v>
      </c>
      <c r="Y762" s="3">
        <f t="shared" si="23"/>
        <v>1663.99956</v>
      </c>
    </row>
    <row r="763" spans="1:25" x14ac:dyDescent="0.2">
      <c r="A763">
        <v>760</v>
      </c>
      <c r="B763">
        <v>35773</v>
      </c>
      <c r="C763">
        <v>1</v>
      </c>
      <c r="D763">
        <v>1221</v>
      </c>
      <c r="E763">
        <v>1</v>
      </c>
      <c r="F763">
        <v>1127</v>
      </c>
      <c r="G763">
        <v>92.301400000000001</v>
      </c>
      <c r="H763">
        <v>0.923014</v>
      </c>
      <c r="I763">
        <v>26.2</v>
      </c>
      <c r="J763">
        <v>60</v>
      </c>
      <c r="K763">
        <v>5207</v>
      </c>
      <c r="L763" t="s">
        <v>158</v>
      </c>
      <c r="M763" t="s">
        <v>159</v>
      </c>
      <c r="N763" t="s">
        <v>160</v>
      </c>
      <c r="O763" t="s">
        <v>161</v>
      </c>
      <c r="P763" t="s">
        <v>162</v>
      </c>
      <c r="Q763" t="s">
        <v>163</v>
      </c>
      <c r="R763" t="s">
        <v>164</v>
      </c>
      <c r="S763" t="s">
        <v>14</v>
      </c>
      <c r="T763">
        <v>0.92301392301392304</v>
      </c>
      <c r="U763">
        <v>0.266678582191059</v>
      </c>
      <c r="V763">
        <v>0.28892151628685198</v>
      </c>
      <c r="W763">
        <v>0</v>
      </c>
      <c r="X763" s="3">
        <f t="shared" si="22"/>
        <v>1221</v>
      </c>
      <c r="Y763" s="3">
        <f t="shared" si="23"/>
        <v>1127.000094</v>
      </c>
    </row>
    <row r="764" spans="1:25" x14ac:dyDescent="0.2">
      <c r="A764">
        <v>761</v>
      </c>
      <c r="B764">
        <v>35774</v>
      </c>
      <c r="C764">
        <v>1</v>
      </c>
      <c r="D764">
        <v>10932</v>
      </c>
      <c r="E764">
        <v>2</v>
      </c>
      <c r="F764">
        <v>3023</v>
      </c>
      <c r="G764">
        <v>27.652799999999999</v>
      </c>
      <c r="H764">
        <v>0.276528</v>
      </c>
      <c r="I764">
        <v>19.2</v>
      </c>
      <c r="J764">
        <v>60</v>
      </c>
      <c r="K764">
        <v>5207</v>
      </c>
      <c r="L764" t="s">
        <v>158</v>
      </c>
      <c r="M764" t="s">
        <v>159</v>
      </c>
      <c r="N764" t="s">
        <v>160</v>
      </c>
      <c r="O764" t="s">
        <v>161</v>
      </c>
      <c r="P764" t="s">
        <v>162</v>
      </c>
      <c r="Q764" t="s">
        <v>163</v>
      </c>
      <c r="R764" t="s">
        <v>164</v>
      </c>
      <c r="S764" t="s">
        <v>14</v>
      </c>
      <c r="T764">
        <v>0</v>
      </c>
      <c r="U764">
        <v>0</v>
      </c>
      <c r="V764" t="s">
        <v>241</v>
      </c>
      <c r="W764">
        <v>0</v>
      </c>
      <c r="X764" s="3">
        <f t="shared" si="22"/>
        <v>10932</v>
      </c>
      <c r="Y764" s="3">
        <f t="shared" si="23"/>
        <v>3023.0040960000001</v>
      </c>
    </row>
    <row r="765" spans="1:25" x14ac:dyDescent="0.2">
      <c r="A765">
        <v>762</v>
      </c>
      <c r="B765">
        <v>35775</v>
      </c>
      <c r="C765">
        <v>1</v>
      </c>
      <c r="D765">
        <v>12697</v>
      </c>
      <c r="E765">
        <v>2</v>
      </c>
      <c r="F765">
        <v>749</v>
      </c>
      <c r="G765">
        <v>5.8990299999999998</v>
      </c>
      <c r="H765">
        <v>5.8990300000000002E-2</v>
      </c>
      <c r="I765">
        <v>27.1</v>
      </c>
      <c r="J765">
        <v>60</v>
      </c>
      <c r="K765">
        <v>5207</v>
      </c>
      <c r="L765" t="s">
        <v>158</v>
      </c>
      <c r="M765" t="s">
        <v>159</v>
      </c>
      <c r="N765" t="s">
        <v>160</v>
      </c>
      <c r="O765" t="s">
        <v>161</v>
      </c>
      <c r="P765" t="s">
        <v>162</v>
      </c>
      <c r="Q765" t="s">
        <v>163</v>
      </c>
      <c r="R765" t="s">
        <v>164</v>
      </c>
      <c r="S765" t="s">
        <v>14</v>
      </c>
      <c r="T765">
        <v>0</v>
      </c>
      <c r="U765">
        <v>0</v>
      </c>
      <c r="V765" t="s">
        <v>241</v>
      </c>
      <c r="W765">
        <v>0</v>
      </c>
      <c r="X765" s="3">
        <f t="shared" si="22"/>
        <v>12697</v>
      </c>
      <c r="Y765" s="3">
        <f t="shared" si="23"/>
        <v>748.99983910000003</v>
      </c>
    </row>
    <row r="766" spans="1:25" x14ac:dyDescent="0.2">
      <c r="A766">
        <v>763</v>
      </c>
      <c r="B766">
        <v>35778</v>
      </c>
      <c r="C766">
        <v>1</v>
      </c>
      <c r="D766">
        <v>2664</v>
      </c>
      <c r="E766">
        <v>3</v>
      </c>
      <c r="F766">
        <v>1167</v>
      </c>
      <c r="G766">
        <v>43.8063</v>
      </c>
      <c r="H766">
        <v>0.92229700000000003</v>
      </c>
      <c r="I766">
        <v>29.7</v>
      </c>
      <c r="J766">
        <v>60</v>
      </c>
      <c r="K766">
        <v>5207</v>
      </c>
      <c r="L766" t="s">
        <v>158</v>
      </c>
      <c r="M766" t="s">
        <v>159</v>
      </c>
      <c r="N766" t="s">
        <v>160</v>
      </c>
      <c r="O766" t="s">
        <v>161</v>
      </c>
      <c r="P766" t="s">
        <v>162</v>
      </c>
      <c r="Q766" t="s">
        <v>163</v>
      </c>
      <c r="R766" t="s">
        <v>164</v>
      </c>
      <c r="S766" t="s">
        <v>14</v>
      </c>
      <c r="T766">
        <v>0.92229729729729704</v>
      </c>
      <c r="U766">
        <v>1.1696043315389499</v>
      </c>
      <c r="V766">
        <v>1.2681424254048701</v>
      </c>
      <c r="W766">
        <v>0</v>
      </c>
      <c r="X766" s="3">
        <f t="shared" si="22"/>
        <v>2664</v>
      </c>
      <c r="Y766" s="3">
        <f t="shared" si="23"/>
        <v>2456.9992080000002</v>
      </c>
    </row>
    <row r="767" spans="1:25" x14ac:dyDescent="0.2">
      <c r="A767">
        <v>764</v>
      </c>
      <c r="B767">
        <v>35780</v>
      </c>
      <c r="C767">
        <v>1</v>
      </c>
      <c r="D767">
        <v>19910</v>
      </c>
      <c r="E767">
        <v>2</v>
      </c>
      <c r="F767">
        <v>6796</v>
      </c>
      <c r="G767">
        <v>34.133600000000001</v>
      </c>
      <c r="H767">
        <v>0.34133599999999997</v>
      </c>
      <c r="I767">
        <v>24.8</v>
      </c>
      <c r="J767">
        <v>60</v>
      </c>
      <c r="K767">
        <v>5207</v>
      </c>
      <c r="L767" t="s">
        <v>158</v>
      </c>
      <c r="M767" t="s">
        <v>159</v>
      </c>
      <c r="N767" t="s">
        <v>160</v>
      </c>
      <c r="O767" t="s">
        <v>161</v>
      </c>
      <c r="P767" t="s">
        <v>162</v>
      </c>
      <c r="Q767" t="s">
        <v>163</v>
      </c>
      <c r="R767" t="s">
        <v>164</v>
      </c>
      <c r="S767" t="s">
        <v>14</v>
      </c>
      <c r="T767">
        <v>0</v>
      </c>
      <c r="U767">
        <v>0</v>
      </c>
      <c r="V767" t="s">
        <v>241</v>
      </c>
      <c r="W767">
        <v>0</v>
      </c>
      <c r="X767" s="3">
        <f t="shared" si="22"/>
        <v>19910</v>
      </c>
      <c r="Y767" s="3">
        <f t="shared" si="23"/>
        <v>6795.9997599999997</v>
      </c>
    </row>
    <row r="768" spans="1:25" x14ac:dyDescent="0.2">
      <c r="A768">
        <v>765</v>
      </c>
      <c r="B768">
        <v>35781</v>
      </c>
      <c r="C768">
        <v>1</v>
      </c>
      <c r="D768">
        <v>170764</v>
      </c>
      <c r="E768">
        <v>14</v>
      </c>
      <c r="F768">
        <v>41577</v>
      </c>
      <c r="G768">
        <v>24.3476</v>
      </c>
      <c r="H768">
        <v>0.24638099999999999</v>
      </c>
      <c r="I768">
        <v>25.7</v>
      </c>
      <c r="J768">
        <v>60</v>
      </c>
      <c r="K768">
        <v>5207</v>
      </c>
      <c r="L768" t="s">
        <v>158</v>
      </c>
      <c r="M768" t="s">
        <v>159</v>
      </c>
      <c r="N768" t="s">
        <v>160</v>
      </c>
      <c r="O768" t="s">
        <v>161</v>
      </c>
      <c r="P768" t="s">
        <v>162</v>
      </c>
      <c r="Q768" t="s">
        <v>163</v>
      </c>
      <c r="R768" t="s">
        <v>164</v>
      </c>
      <c r="S768" t="s">
        <v>14</v>
      </c>
      <c r="T768">
        <v>0</v>
      </c>
      <c r="U768">
        <v>0</v>
      </c>
      <c r="V768" t="s">
        <v>241</v>
      </c>
      <c r="W768">
        <v>0.02</v>
      </c>
      <c r="X768" s="3">
        <f t="shared" si="22"/>
        <v>170764</v>
      </c>
      <c r="Y768" s="3">
        <f t="shared" si="23"/>
        <v>42073.005083999997</v>
      </c>
    </row>
    <row r="769" spans="1:25" x14ac:dyDescent="0.2">
      <c r="A769">
        <v>766</v>
      </c>
      <c r="B769">
        <v>35784</v>
      </c>
      <c r="C769">
        <v>1</v>
      </c>
      <c r="D769">
        <v>41484</v>
      </c>
      <c r="E769">
        <v>4</v>
      </c>
      <c r="F769">
        <v>8068</v>
      </c>
      <c r="G769">
        <v>19.448499999999999</v>
      </c>
      <c r="H769">
        <v>0.19448499999999999</v>
      </c>
      <c r="I769">
        <v>29</v>
      </c>
      <c r="J769">
        <v>60</v>
      </c>
      <c r="K769">
        <v>5207</v>
      </c>
      <c r="L769" t="s">
        <v>158</v>
      </c>
      <c r="M769" t="s">
        <v>159</v>
      </c>
      <c r="N769" t="s">
        <v>160</v>
      </c>
      <c r="O769" t="s">
        <v>161</v>
      </c>
      <c r="P769" t="s">
        <v>162</v>
      </c>
      <c r="Q769" t="s">
        <v>163</v>
      </c>
      <c r="R769" t="s">
        <v>164</v>
      </c>
      <c r="S769" t="s">
        <v>14</v>
      </c>
      <c r="T769">
        <v>0</v>
      </c>
      <c r="U769">
        <v>0</v>
      </c>
      <c r="V769" t="s">
        <v>241</v>
      </c>
      <c r="W769">
        <v>0.01</v>
      </c>
      <c r="X769" s="3">
        <f t="shared" si="22"/>
        <v>41484</v>
      </c>
      <c r="Y769" s="3">
        <f t="shared" si="23"/>
        <v>8068.0157399999998</v>
      </c>
    </row>
    <row r="770" spans="1:25" x14ac:dyDescent="0.2">
      <c r="A770">
        <v>767</v>
      </c>
      <c r="B770">
        <v>35785</v>
      </c>
      <c r="C770">
        <v>1</v>
      </c>
      <c r="D770">
        <v>4721</v>
      </c>
      <c r="E770">
        <v>2</v>
      </c>
      <c r="F770">
        <v>1831</v>
      </c>
      <c r="G770">
        <v>38.784199999999998</v>
      </c>
      <c r="H770">
        <v>0.38784200000000002</v>
      </c>
      <c r="I770">
        <v>19.7</v>
      </c>
      <c r="J770">
        <v>23</v>
      </c>
      <c r="K770">
        <v>5207</v>
      </c>
      <c r="L770" t="s">
        <v>158</v>
      </c>
      <c r="M770" t="s">
        <v>159</v>
      </c>
      <c r="N770" t="s">
        <v>160</v>
      </c>
      <c r="O770" t="s">
        <v>161</v>
      </c>
      <c r="P770" t="s">
        <v>162</v>
      </c>
      <c r="Q770" t="s">
        <v>163</v>
      </c>
      <c r="R770" t="s">
        <v>164</v>
      </c>
      <c r="S770" t="s">
        <v>14</v>
      </c>
      <c r="T770">
        <v>0.387841558991739</v>
      </c>
      <c r="U770">
        <v>0.48730974242325498</v>
      </c>
      <c r="V770">
        <v>1.2564660262043601</v>
      </c>
      <c r="W770">
        <v>0</v>
      </c>
      <c r="X770" s="3">
        <f t="shared" si="22"/>
        <v>4721</v>
      </c>
      <c r="Y770" s="3">
        <f t="shared" si="23"/>
        <v>1831.0020820000002</v>
      </c>
    </row>
    <row r="771" spans="1:25" x14ac:dyDescent="0.2">
      <c r="A771">
        <v>768</v>
      </c>
      <c r="B771">
        <v>35787</v>
      </c>
      <c r="C771">
        <v>1</v>
      </c>
      <c r="D771">
        <v>1864</v>
      </c>
      <c r="E771">
        <v>1</v>
      </c>
      <c r="F771">
        <v>407</v>
      </c>
      <c r="G771">
        <v>21.834800000000001</v>
      </c>
      <c r="H771">
        <v>0.21834799999999999</v>
      </c>
      <c r="I771">
        <v>35.700000000000003</v>
      </c>
      <c r="J771">
        <v>60</v>
      </c>
      <c r="K771">
        <v>5207</v>
      </c>
      <c r="L771" t="s">
        <v>158</v>
      </c>
      <c r="M771" t="s">
        <v>159</v>
      </c>
      <c r="N771" t="s">
        <v>160</v>
      </c>
      <c r="O771" t="s">
        <v>161</v>
      </c>
      <c r="P771" t="s">
        <v>162</v>
      </c>
      <c r="Q771" t="s">
        <v>163</v>
      </c>
      <c r="R771" t="s">
        <v>164</v>
      </c>
      <c r="S771" t="s">
        <v>14</v>
      </c>
      <c r="T771">
        <v>0.21834763948497801</v>
      </c>
      <c r="U771">
        <v>0.41323547665683402</v>
      </c>
      <c r="V771">
        <v>1.89255756385341</v>
      </c>
      <c r="W771">
        <v>0</v>
      </c>
      <c r="X771" s="3">
        <f t="shared" si="22"/>
        <v>1864</v>
      </c>
      <c r="Y771" s="3">
        <f t="shared" si="23"/>
        <v>407.00067199999995</v>
      </c>
    </row>
    <row r="772" spans="1:25" x14ac:dyDescent="0.2">
      <c r="A772">
        <v>769</v>
      </c>
      <c r="B772">
        <v>35789</v>
      </c>
      <c r="C772">
        <v>1</v>
      </c>
      <c r="D772">
        <v>1602</v>
      </c>
      <c r="E772">
        <v>1</v>
      </c>
      <c r="F772">
        <v>1153</v>
      </c>
      <c r="G772">
        <v>71.972499999999997</v>
      </c>
      <c r="H772">
        <v>0.71972499999999995</v>
      </c>
      <c r="I772">
        <v>29.9</v>
      </c>
      <c r="J772">
        <v>60</v>
      </c>
      <c r="K772">
        <v>5207</v>
      </c>
      <c r="L772" t="s">
        <v>158</v>
      </c>
      <c r="M772" t="s">
        <v>159</v>
      </c>
      <c r="N772" t="s">
        <v>160</v>
      </c>
      <c r="O772" t="s">
        <v>161</v>
      </c>
      <c r="P772" t="s">
        <v>162</v>
      </c>
      <c r="Q772" t="s">
        <v>163</v>
      </c>
      <c r="R772" t="s">
        <v>164</v>
      </c>
      <c r="S772" t="s">
        <v>14</v>
      </c>
      <c r="T772">
        <v>0.71972534332084803</v>
      </c>
      <c r="U772">
        <v>0.44927360287247498</v>
      </c>
      <c r="V772">
        <v>0.62422923833625699</v>
      </c>
      <c r="W772">
        <v>0</v>
      </c>
      <c r="X772" s="3">
        <f t="shared" ref="X772:X835" si="24">D772-C772+1</f>
        <v>1602</v>
      </c>
      <c r="Y772" s="3">
        <f t="shared" ref="Y772:Y835" si="25">H772*X772</f>
        <v>1152.99945</v>
      </c>
    </row>
    <row r="773" spans="1:25" x14ac:dyDescent="0.2">
      <c r="A773">
        <v>770</v>
      </c>
      <c r="B773">
        <v>35792</v>
      </c>
      <c r="C773">
        <v>1</v>
      </c>
      <c r="D773">
        <v>37340</v>
      </c>
      <c r="E773">
        <v>2</v>
      </c>
      <c r="F773">
        <v>616</v>
      </c>
      <c r="G773">
        <v>1.64971</v>
      </c>
      <c r="H773">
        <v>1.6497100000000001E-2</v>
      </c>
      <c r="I773">
        <v>28.4</v>
      </c>
      <c r="J773">
        <v>60</v>
      </c>
      <c r="K773">
        <v>5207</v>
      </c>
      <c r="L773" t="s">
        <v>158</v>
      </c>
      <c r="M773" t="s">
        <v>159</v>
      </c>
      <c r="N773" t="s">
        <v>160</v>
      </c>
      <c r="O773" t="s">
        <v>161</v>
      </c>
      <c r="P773" t="s">
        <v>162</v>
      </c>
      <c r="Q773" t="s">
        <v>163</v>
      </c>
      <c r="R773" t="s">
        <v>164</v>
      </c>
      <c r="S773" t="s">
        <v>14</v>
      </c>
      <c r="T773">
        <v>0</v>
      </c>
      <c r="U773">
        <v>0</v>
      </c>
      <c r="V773" t="s">
        <v>241</v>
      </c>
      <c r="W773">
        <v>0</v>
      </c>
      <c r="X773" s="3">
        <f t="shared" si="24"/>
        <v>37340</v>
      </c>
      <c r="Y773" s="3">
        <f t="shared" si="25"/>
        <v>616.00171399999999</v>
      </c>
    </row>
    <row r="774" spans="1:25" x14ac:dyDescent="0.2">
      <c r="A774">
        <v>771</v>
      </c>
      <c r="B774">
        <v>35796</v>
      </c>
      <c r="C774">
        <v>1</v>
      </c>
      <c r="D774">
        <v>89833</v>
      </c>
      <c r="E774">
        <v>10</v>
      </c>
      <c r="F774">
        <v>14712</v>
      </c>
      <c r="G774">
        <v>16.377099999999999</v>
      </c>
      <c r="H774">
        <v>0.20447899999999999</v>
      </c>
      <c r="I774">
        <v>30.8</v>
      </c>
      <c r="J774">
        <v>60</v>
      </c>
      <c r="K774">
        <v>5207</v>
      </c>
      <c r="L774" t="s">
        <v>158</v>
      </c>
      <c r="M774" t="s">
        <v>159</v>
      </c>
      <c r="N774" t="s">
        <v>160</v>
      </c>
      <c r="O774" t="s">
        <v>161</v>
      </c>
      <c r="P774" t="s">
        <v>162</v>
      </c>
      <c r="Q774" t="s">
        <v>163</v>
      </c>
      <c r="R774" t="s">
        <v>164</v>
      </c>
      <c r="S774" t="s">
        <v>14</v>
      </c>
      <c r="T774">
        <v>0</v>
      </c>
      <c r="U774">
        <v>0</v>
      </c>
      <c r="V774" t="s">
        <v>241</v>
      </c>
      <c r="W774">
        <v>0.01</v>
      </c>
      <c r="X774" s="3">
        <f t="shared" si="24"/>
        <v>89833</v>
      </c>
      <c r="Y774" s="3">
        <f t="shared" si="25"/>
        <v>18368.962006999998</v>
      </c>
    </row>
    <row r="775" spans="1:25" x14ac:dyDescent="0.2">
      <c r="A775">
        <v>772</v>
      </c>
      <c r="B775">
        <v>35797</v>
      </c>
      <c r="C775">
        <v>1</v>
      </c>
      <c r="D775">
        <v>51535</v>
      </c>
      <c r="E775">
        <v>3</v>
      </c>
      <c r="F775">
        <v>4889</v>
      </c>
      <c r="G775">
        <v>9.4867600000000003</v>
      </c>
      <c r="H775">
        <v>9.4867599999999996E-2</v>
      </c>
      <c r="I775">
        <v>29.6</v>
      </c>
      <c r="J775">
        <v>60</v>
      </c>
      <c r="K775">
        <v>5207</v>
      </c>
      <c r="L775" t="s">
        <v>158</v>
      </c>
      <c r="M775" t="s">
        <v>159</v>
      </c>
      <c r="N775" t="s">
        <v>160</v>
      </c>
      <c r="O775" t="s">
        <v>161</v>
      </c>
      <c r="P775" t="s">
        <v>162</v>
      </c>
      <c r="Q775" t="s">
        <v>163</v>
      </c>
      <c r="R775" t="s">
        <v>164</v>
      </c>
      <c r="S775" t="s">
        <v>14</v>
      </c>
      <c r="T775">
        <v>0</v>
      </c>
      <c r="U775">
        <v>0</v>
      </c>
      <c r="V775" t="s">
        <v>241</v>
      </c>
      <c r="W775">
        <v>0</v>
      </c>
      <c r="X775" s="3">
        <f t="shared" si="24"/>
        <v>51535</v>
      </c>
      <c r="Y775" s="3">
        <f t="shared" si="25"/>
        <v>4889.0017659999994</v>
      </c>
    </row>
    <row r="776" spans="1:25" x14ac:dyDescent="0.2">
      <c r="A776">
        <v>773</v>
      </c>
      <c r="B776">
        <v>35800</v>
      </c>
      <c r="C776">
        <v>1</v>
      </c>
      <c r="D776">
        <v>5934</v>
      </c>
      <c r="E776">
        <v>1</v>
      </c>
      <c r="F776">
        <v>2663</v>
      </c>
      <c r="G776">
        <v>44.877000000000002</v>
      </c>
      <c r="H776">
        <v>0.44877</v>
      </c>
      <c r="I776">
        <v>29.3</v>
      </c>
      <c r="J776">
        <v>60</v>
      </c>
      <c r="K776">
        <v>5207</v>
      </c>
      <c r="L776" t="s">
        <v>158</v>
      </c>
      <c r="M776" t="s">
        <v>159</v>
      </c>
      <c r="N776" t="s">
        <v>160</v>
      </c>
      <c r="O776" t="s">
        <v>161</v>
      </c>
      <c r="P776" t="s">
        <v>162</v>
      </c>
      <c r="Q776" t="s">
        <v>163</v>
      </c>
      <c r="R776" t="s">
        <v>164</v>
      </c>
      <c r="S776" t="s">
        <v>14</v>
      </c>
      <c r="T776">
        <v>0.44876980114593801</v>
      </c>
      <c r="U776">
        <v>0.49741045582312698</v>
      </c>
      <c r="V776">
        <v>1.1083866484620499</v>
      </c>
      <c r="W776">
        <v>0</v>
      </c>
      <c r="X776" s="3">
        <f t="shared" si="24"/>
        <v>5934</v>
      </c>
      <c r="Y776" s="3">
        <f t="shared" si="25"/>
        <v>2663.0011800000002</v>
      </c>
    </row>
    <row r="777" spans="1:25" x14ac:dyDescent="0.2">
      <c r="A777">
        <v>774</v>
      </c>
      <c r="B777">
        <v>35802</v>
      </c>
      <c r="C777">
        <v>1</v>
      </c>
      <c r="D777">
        <v>34829</v>
      </c>
      <c r="E777">
        <v>1</v>
      </c>
      <c r="F777">
        <v>2531</v>
      </c>
      <c r="G777">
        <v>7.2669300000000003</v>
      </c>
      <c r="H777">
        <v>7.2669300000000006E-2</v>
      </c>
      <c r="I777">
        <v>18.100000000000001</v>
      </c>
      <c r="J777">
        <v>60</v>
      </c>
      <c r="K777">
        <v>5207</v>
      </c>
      <c r="L777" t="s">
        <v>158</v>
      </c>
      <c r="M777" t="s">
        <v>159</v>
      </c>
      <c r="N777" t="s">
        <v>160</v>
      </c>
      <c r="O777" t="s">
        <v>161</v>
      </c>
      <c r="P777" t="s">
        <v>162</v>
      </c>
      <c r="Q777" t="s">
        <v>163</v>
      </c>
      <c r="R777" t="s">
        <v>164</v>
      </c>
      <c r="S777" t="s">
        <v>14</v>
      </c>
      <c r="T777">
        <v>0</v>
      </c>
      <c r="U777">
        <v>0</v>
      </c>
      <c r="V777" t="s">
        <v>241</v>
      </c>
      <c r="W777">
        <v>0</v>
      </c>
      <c r="X777" s="3">
        <f t="shared" si="24"/>
        <v>34829</v>
      </c>
      <c r="Y777" s="3">
        <f t="shared" si="25"/>
        <v>2530.9990497000003</v>
      </c>
    </row>
    <row r="778" spans="1:25" x14ac:dyDescent="0.2">
      <c r="A778">
        <v>775</v>
      </c>
      <c r="B778">
        <v>35803</v>
      </c>
      <c r="C778">
        <v>1</v>
      </c>
      <c r="D778">
        <v>10308</v>
      </c>
      <c r="E778">
        <v>1</v>
      </c>
      <c r="F778">
        <v>473</v>
      </c>
      <c r="G778">
        <v>4.5886699999999996</v>
      </c>
      <c r="H778">
        <v>4.5886700000000002E-2</v>
      </c>
      <c r="I778">
        <v>24.9</v>
      </c>
      <c r="J778">
        <v>60</v>
      </c>
      <c r="K778">
        <v>5207</v>
      </c>
      <c r="L778" t="s">
        <v>158</v>
      </c>
      <c r="M778" t="s">
        <v>159</v>
      </c>
      <c r="N778" t="s">
        <v>160</v>
      </c>
      <c r="O778" t="s">
        <v>161</v>
      </c>
      <c r="P778" t="s">
        <v>162</v>
      </c>
      <c r="Q778" t="s">
        <v>163</v>
      </c>
      <c r="R778" t="s">
        <v>164</v>
      </c>
      <c r="S778" t="s">
        <v>14</v>
      </c>
      <c r="T778">
        <v>0</v>
      </c>
      <c r="U778">
        <v>0</v>
      </c>
      <c r="V778" t="s">
        <v>241</v>
      </c>
      <c r="W778">
        <v>0</v>
      </c>
      <c r="X778" s="3">
        <f t="shared" si="24"/>
        <v>10308</v>
      </c>
      <c r="Y778" s="3">
        <f t="shared" si="25"/>
        <v>473.00010360000005</v>
      </c>
    </row>
    <row r="779" spans="1:25" x14ac:dyDescent="0.2">
      <c r="A779">
        <v>776</v>
      </c>
      <c r="B779">
        <v>35804</v>
      </c>
      <c r="C779">
        <v>1</v>
      </c>
      <c r="D779">
        <v>2272</v>
      </c>
      <c r="E779">
        <v>1</v>
      </c>
      <c r="F779">
        <v>467</v>
      </c>
      <c r="G779">
        <v>20.554600000000001</v>
      </c>
      <c r="H779">
        <v>0.20554600000000001</v>
      </c>
      <c r="I779">
        <v>25.8</v>
      </c>
      <c r="J779">
        <v>1</v>
      </c>
      <c r="K779">
        <v>5207</v>
      </c>
      <c r="L779" t="s">
        <v>158</v>
      </c>
      <c r="M779" t="s">
        <v>159</v>
      </c>
      <c r="N779" t="s">
        <v>160</v>
      </c>
      <c r="O779" t="s">
        <v>161</v>
      </c>
      <c r="P779" t="s">
        <v>162</v>
      </c>
      <c r="Q779" t="s">
        <v>163</v>
      </c>
      <c r="R779" t="s">
        <v>164</v>
      </c>
      <c r="S779" t="s">
        <v>14</v>
      </c>
      <c r="T779">
        <v>0.20554577464788701</v>
      </c>
      <c r="U779">
        <v>0.40418883504158598</v>
      </c>
      <c r="V779">
        <v>1.9664176300095999</v>
      </c>
      <c r="W779">
        <v>0</v>
      </c>
      <c r="X779" s="3">
        <f t="shared" si="24"/>
        <v>2272</v>
      </c>
      <c r="Y779" s="3">
        <f t="shared" si="25"/>
        <v>467.00051200000001</v>
      </c>
    </row>
    <row r="780" spans="1:25" x14ac:dyDescent="0.2">
      <c r="A780">
        <v>777</v>
      </c>
      <c r="B780">
        <v>35807</v>
      </c>
      <c r="C780">
        <v>1</v>
      </c>
      <c r="D780">
        <v>11916</v>
      </c>
      <c r="E780">
        <v>1</v>
      </c>
      <c r="F780">
        <v>1688</v>
      </c>
      <c r="G780">
        <v>14.165800000000001</v>
      </c>
      <c r="H780">
        <v>0.14165800000000001</v>
      </c>
      <c r="I780">
        <v>24.8</v>
      </c>
      <c r="J780">
        <v>60</v>
      </c>
      <c r="K780">
        <v>5207</v>
      </c>
      <c r="L780" t="s">
        <v>158</v>
      </c>
      <c r="M780" t="s">
        <v>159</v>
      </c>
      <c r="N780" t="s">
        <v>160</v>
      </c>
      <c r="O780" t="s">
        <v>161</v>
      </c>
      <c r="P780" t="s">
        <v>162</v>
      </c>
      <c r="Q780" t="s">
        <v>163</v>
      </c>
      <c r="R780" t="s">
        <v>164</v>
      </c>
      <c r="S780" t="s">
        <v>14</v>
      </c>
      <c r="T780">
        <v>0</v>
      </c>
      <c r="U780">
        <v>0</v>
      </c>
      <c r="V780" t="s">
        <v>241</v>
      </c>
      <c r="W780">
        <v>0</v>
      </c>
      <c r="X780" s="3">
        <f t="shared" si="24"/>
        <v>11916</v>
      </c>
      <c r="Y780" s="3">
        <f t="shared" si="25"/>
        <v>1687.9967280000001</v>
      </c>
    </row>
    <row r="781" spans="1:25" x14ac:dyDescent="0.2">
      <c r="A781">
        <v>778</v>
      </c>
      <c r="B781">
        <v>35810</v>
      </c>
      <c r="C781">
        <v>1</v>
      </c>
      <c r="D781">
        <v>1335</v>
      </c>
      <c r="E781">
        <v>7</v>
      </c>
      <c r="F781">
        <v>1335</v>
      </c>
      <c r="G781">
        <v>100</v>
      </c>
      <c r="H781">
        <v>6.6824000000000003</v>
      </c>
      <c r="I781">
        <v>30.2</v>
      </c>
      <c r="J781">
        <v>60</v>
      </c>
      <c r="K781">
        <v>5207</v>
      </c>
      <c r="L781" t="s">
        <v>158</v>
      </c>
      <c r="M781" t="s">
        <v>159</v>
      </c>
      <c r="N781" t="s">
        <v>160</v>
      </c>
      <c r="O781" t="s">
        <v>161</v>
      </c>
      <c r="P781" t="s">
        <v>162</v>
      </c>
      <c r="Q781" t="s">
        <v>163</v>
      </c>
      <c r="R781" t="s">
        <v>164</v>
      </c>
      <c r="S781" t="s">
        <v>14</v>
      </c>
      <c r="T781">
        <v>6.6823970037453098</v>
      </c>
      <c r="U781">
        <v>0.54300535888803203</v>
      </c>
      <c r="V781">
        <v>8.1259068951409302E-2</v>
      </c>
      <c r="W781">
        <v>0.01</v>
      </c>
      <c r="X781" s="3">
        <f t="shared" si="24"/>
        <v>1335</v>
      </c>
      <c r="Y781" s="3">
        <f t="shared" si="25"/>
        <v>8921.0040000000008</v>
      </c>
    </row>
    <row r="782" spans="1:25" x14ac:dyDescent="0.2">
      <c r="A782">
        <v>779</v>
      </c>
      <c r="B782">
        <v>35811</v>
      </c>
      <c r="C782">
        <v>1</v>
      </c>
      <c r="D782">
        <v>17351</v>
      </c>
      <c r="E782">
        <v>2</v>
      </c>
      <c r="F782">
        <v>6474</v>
      </c>
      <c r="G782">
        <v>37.311999999999998</v>
      </c>
      <c r="H782">
        <v>0.37312000000000001</v>
      </c>
      <c r="I782">
        <v>23.8</v>
      </c>
      <c r="J782">
        <v>60</v>
      </c>
      <c r="K782">
        <v>5207</v>
      </c>
      <c r="L782" t="s">
        <v>158</v>
      </c>
      <c r="M782" t="s">
        <v>159</v>
      </c>
      <c r="N782" t="s">
        <v>160</v>
      </c>
      <c r="O782" t="s">
        <v>161</v>
      </c>
      <c r="P782" t="s">
        <v>162</v>
      </c>
      <c r="Q782" t="s">
        <v>163</v>
      </c>
      <c r="R782" t="s">
        <v>164</v>
      </c>
      <c r="S782" t="s">
        <v>14</v>
      </c>
      <c r="T782">
        <v>0</v>
      </c>
      <c r="U782">
        <v>0</v>
      </c>
      <c r="V782" t="s">
        <v>241</v>
      </c>
      <c r="W782">
        <v>0</v>
      </c>
      <c r="X782" s="3">
        <f t="shared" si="24"/>
        <v>17351</v>
      </c>
      <c r="Y782" s="3">
        <f t="shared" si="25"/>
        <v>6474.0051199999998</v>
      </c>
    </row>
    <row r="783" spans="1:25" x14ac:dyDescent="0.2">
      <c r="A783">
        <v>780</v>
      </c>
      <c r="B783">
        <v>35814</v>
      </c>
      <c r="C783">
        <v>1</v>
      </c>
      <c r="D783">
        <v>39292</v>
      </c>
      <c r="E783">
        <v>2</v>
      </c>
      <c r="F783">
        <v>6840</v>
      </c>
      <c r="G783">
        <v>17.408100000000001</v>
      </c>
      <c r="H783">
        <v>0.17408100000000001</v>
      </c>
      <c r="I783">
        <v>28</v>
      </c>
      <c r="J783">
        <v>60</v>
      </c>
      <c r="K783">
        <v>5207</v>
      </c>
      <c r="L783" t="s">
        <v>158</v>
      </c>
      <c r="M783" t="s">
        <v>159</v>
      </c>
      <c r="N783" t="s">
        <v>160</v>
      </c>
      <c r="O783" t="s">
        <v>161</v>
      </c>
      <c r="P783" t="s">
        <v>162</v>
      </c>
      <c r="Q783" t="s">
        <v>163</v>
      </c>
      <c r="R783" t="s">
        <v>164</v>
      </c>
      <c r="S783" t="s">
        <v>14</v>
      </c>
      <c r="T783">
        <v>0</v>
      </c>
      <c r="U783">
        <v>0</v>
      </c>
      <c r="V783" t="s">
        <v>241</v>
      </c>
      <c r="W783">
        <v>0</v>
      </c>
      <c r="X783" s="3">
        <f t="shared" si="24"/>
        <v>39292</v>
      </c>
      <c r="Y783" s="3">
        <f t="shared" si="25"/>
        <v>6839.9906520000004</v>
      </c>
    </row>
    <row r="784" spans="1:25" x14ac:dyDescent="0.2">
      <c r="A784">
        <v>781</v>
      </c>
      <c r="B784">
        <v>35816</v>
      </c>
      <c r="C784">
        <v>1</v>
      </c>
      <c r="D784">
        <v>11112</v>
      </c>
      <c r="E784">
        <v>1</v>
      </c>
      <c r="F784">
        <v>1628</v>
      </c>
      <c r="G784">
        <v>14.6508</v>
      </c>
      <c r="H784">
        <v>0.146508</v>
      </c>
      <c r="I784">
        <v>27.3</v>
      </c>
      <c r="J784">
        <v>60</v>
      </c>
      <c r="K784">
        <v>5207</v>
      </c>
      <c r="L784" t="s">
        <v>158</v>
      </c>
      <c r="M784" t="s">
        <v>159</v>
      </c>
      <c r="N784" t="s">
        <v>160</v>
      </c>
      <c r="O784" t="s">
        <v>161</v>
      </c>
      <c r="P784" t="s">
        <v>162</v>
      </c>
      <c r="Q784" t="s">
        <v>163</v>
      </c>
      <c r="R784" t="s">
        <v>164</v>
      </c>
      <c r="S784" t="s">
        <v>14</v>
      </c>
      <c r="T784">
        <v>0</v>
      </c>
      <c r="U784">
        <v>0</v>
      </c>
      <c r="V784" t="s">
        <v>241</v>
      </c>
      <c r="W784">
        <v>0</v>
      </c>
      <c r="X784" s="3">
        <f t="shared" si="24"/>
        <v>11112</v>
      </c>
      <c r="Y784" s="3">
        <f t="shared" si="25"/>
        <v>1627.9968960000001</v>
      </c>
    </row>
    <row r="785" spans="1:25" x14ac:dyDescent="0.2">
      <c r="A785">
        <v>782</v>
      </c>
      <c r="B785">
        <v>35817</v>
      </c>
      <c r="C785">
        <v>1</v>
      </c>
      <c r="D785">
        <v>1490</v>
      </c>
      <c r="E785">
        <v>4</v>
      </c>
      <c r="F785">
        <v>1045</v>
      </c>
      <c r="G785">
        <v>70.134200000000007</v>
      </c>
      <c r="H785">
        <v>2.7067100000000002</v>
      </c>
      <c r="I785">
        <v>29.9</v>
      </c>
      <c r="J785">
        <v>60</v>
      </c>
      <c r="K785">
        <v>5207</v>
      </c>
      <c r="L785" t="s">
        <v>158</v>
      </c>
      <c r="M785" t="s">
        <v>159</v>
      </c>
      <c r="N785" t="s">
        <v>160</v>
      </c>
      <c r="O785" t="s">
        <v>161</v>
      </c>
      <c r="P785" t="s">
        <v>162</v>
      </c>
      <c r="Q785" t="s">
        <v>163</v>
      </c>
      <c r="R785" t="s">
        <v>164</v>
      </c>
      <c r="S785" t="s">
        <v>14</v>
      </c>
      <c r="T785">
        <v>2.7067114093959699</v>
      </c>
      <c r="U785">
        <v>1.7918614769721499</v>
      </c>
      <c r="V785">
        <v>0.66200684371150798</v>
      </c>
      <c r="W785">
        <v>0.01</v>
      </c>
      <c r="X785" s="3">
        <f t="shared" si="24"/>
        <v>1490</v>
      </c>
      <c r="Y785" s="3">
        <f t="shared" si="25"/>
        <v>4032.9979000000003</v>
      </c>
    </row>
    <row r="786" spans="1:25" x14ac:dyDescent="0.2">
      <c r="A786">
        <v>783</v>
      </c>
      <c r="B786">
        <v>35818</v>
      </c>
      <c r="C786">
        <v>1</v>
      </c>
      <c r="D786">
        <v>28120</v>
      </c>
      <c r="E786">
        <v>1</v>
      </c>
      <c r="F786">
        <v>4168</v>
      </c>
      <c r="G786">
        <v>14.8222</v>
      </c>
      <c r="H786">
        <v>0.14822199999999999</v>
      </c>
      <c r="I786">
        <v>27.3</v>
      </c>
      <c r="J786">
        <v>60</v>
      </c>
      <c r="K786">
        <v>5207</v>
      </c>
      <c r="L786" t="s">
        <v>158</v>
      </c>
      <c r="M786" t="s">
        <v>159</v>
      </c>
      <c r="N786" t="s">
        <v>160</v>
      </c>
      <c r="O786" t="s">
        <v>161</v>
      </c>
      <c r="P786" t="s">
        <v>162</v>
      </c>
      <c r="Q786" t="s">
        <v>163</v>
      </c>
      <c r="R786" t="s">
        <v>164</v>
      </c>
      <c r="S786" t="s">
        <v>14</v>
      </c>
      <c r="T786">
        <v>0</v>
      </c>
      <c r="U786">
        <v>0</v>
      </c>
      <c r="V786" t="s">
        <v>241</v>
      </c>
      <c r="W786">
        <v>0</v>
      </c>
      <c r="X786" s="3">
        <f t="shared" si="24"/>
        <v>28120</v>
      </c>
      <c r="Y786" s="3">
        <f t="shared" si="25"/>
        <v>4168.0026399999997</v>
      </c>
    </row>
    <row r="787" spans="1:25" x14ac:dyDescent="0.2">
      <c r="A787">
        <v>784</v>
      </c>
      <c r="B787">
        <v>3899</v>
      </c>
      <c r="C787">
        <v>1</v>
      </c>
      <c r="D787">
        <v>130</v>
      </c>
      <c r="E787">
        <v>1</v>
      </c>
      <c r="F787">
        <v>130</v>
      </c>
      <c r="G787">
        <v>100</v>
      </c>
      <c r="H787">
        <v>1</v>
      </c>
      <c r="I787">
        <v>31.7</v>
      </c>
      <c r="J787">
        <v>60</v>
      </c>
      <c r="K787">
        <v>5207</v>
      </c>
      <c r="L787" t="s">
        <v>158</v>
      </c>
      <c r="M787" t="s">
        <v>159</v>
      </c>
      <c r="N787" t="s">
        <v>160</v>
      </c>
      <c r="O787" t="s">
        <v>161</v>
      </c>
      <c r="P787" t="s">
        <v>162</v>
      </c>
      <c r="Q787" t="s">
        <v>163</v>
      </c>
      <c r="R787" t="s">
        <v>164</v>
      </c>
      <c r="S787" t="s">
        <v>14</v>
      </c>
      <c r="T787">
        <v>1</v>
      </c>
      <c r="U787">
        <v>0</v>
      </c>
      <c r="V787">
        <v>0</v>
      </c>
      <c r="W787">
        <v>0</v>
      </c>
      <c r="X787" s="3">
        <f t="shared" si="24"/>
        <v>130</v>
      </c>
      <c r="Y787" s="3">
        <f t="shared" si="25"/>
        <v>130</v>
      </c>
    </row>
    <row r="788" spans="1:25" x14ac:dyDescent="0.2">
      <c r="A788">
        <v>785</v>
      </c>
      <c r="B788">
        <v>4348</v>
      </c>
      <c r="C788">
        <v>1</v>
      </c>
      <c r="D788">
        <v>161</v>
      </c>
      <c r="E788">
        <v>1</v>
      </c>
      <c r="F788">
        <v>161</v>
      </c>
      <c r="G788">
        <v>100</v>
      </c>
      <c r="H788">
        <v>1</v>
      </c>
      <c r="I788">
        <v>35.799999999999997</v>
      </c>
      <c r="J788">
        <v>60</v>
      </c>
      <c r="K788">
        <v>5207</v>
      </c>
      <c r="L788" t="s">
        <v>158</v>
      </c>
      <c r="M788" t="s">
        <v>159</v>
      </c>
      <c r="N788" t="s">
        <v>160</v>
      </c>
      <c r="O788" t="s">
        <v>161</v>
      </c>
      <c r="P788" t="s">
        <v>162</v>
      </c>
      <c r="Q788" t="s">
        <v>163</v>
      </c>
      <c r="R788" t="s">
        <v>164</v>
      </c>
      <c r="S788" t="s">
        <v>14</v>
      </c>
      <c r="T788">
        <v>1</v>
      </c>
      <c r="U788">
        <v>0</v>
      </c>
      <c r="V788">
        <v>0</v>
      </c>
      <c r="W788">
        <v>0</v>
      </c>
      <c r="X788" s="3">
        <f t="shared" si="24"/>
        <v>161</v>
      </c>
      <c r="Y788" s="3">
        <f t="shared" si="25"/>
        <v>161</v>
      </c>
    </row>
    <row r="789" spans="1:25" x14ac:dyDescent="0.2">
      <c r="A789">
        <v>786</v>
      </c>
      <c r="B789">
        <v>6678</v>
      </c>
      <c r="C789">
        <v>1</v>
      </c>
      <c r="D789">
        <v>248</v>
      </c>
      <c r="E789">
        <v>12</v>
      </c>
      <c r="F789">
        <v>248</v>
      </c>
      <c r="G789">
        <v>100</v>
      </c>
      <c r="H789">
        <v>10.907299999999999</v>
      </c>
      <c r="I789">
        <v>27.8</v>
      </c>
      <c r="J789">
        <v>45.3</v>
      </c>
      <c r="K789">
        <v>5207</v>
      </c>
      <c r="L789" t="s">
        <v>158</v>
      </c>
      <c r="M789" t="s">
        <v>159</v>
      </c>
      <c r="N789" t="s">
        <v>160</v>
      </c>
      <c r="O789" t="s">
        <v>161</v>
      </c>
      <c r="P789" t="s">
        <v>162</v>
      </c>
      <c r="Q789" t="s">
        <v>163</v>
      </c>
      <c r="R789" t="s">
        <v>164</v>
      </c>
      <c r="S789" t="s">
        <v>14</v>
      </c>
      <c r="T789">
        <v>10.9072580645161</v>
      </c>
      <c r="U789">
        <v>1.7893826944117299</v>
      </c>
      <c r="V789">
        <v>0.164054309875826</v>
      </c>
      <c r="W789">
        <v>0.02</v>
      </c>
      <c r="X789" s="3">
        <f t="shared" si="24"/>
        <v>248</v>
      </c>
      <c r="Y789" s="3">
        <f t="shared" si="25"/>
        <v>2705.0103999999997</v>
      </c>
    </row>
    <row r="790" spans="1:25" x14ac:dyDescent="0.2">
      <c r="A790">
        <v>787</v>
      </c>
      <c r="B790">
        <v>6720</v>
      </c>
      <c r="C790">
        <v>1</v>
      </c>
      <c r="D790">
        <v>233</v>
      </c>
      <c r="E790">
        <v>2</v>
      </c>
      <c r="F790">
        <v>233</v>
      </c>
      <c r="G790">
        <v>100</v>
      </c>
      <c r="H790">
        <v>1.78112</v>
      </c>
      <c r="I790">
        <v>16.7</v>
      </c>
      <c r="J790">
        <v>60</v>
      </c>
      <c r="K790">
        <v>5207</v>
      </c>
      <c r="L790" t="s">
        <v>158</v>
      </c>
      <c r="M790" t="s">
        <v>159</v>
      </c>
      <c r="N790" t="s">
        <v>160</v>
      </c>
      <c r="O790" t="s">
        <v>161</v>
      </c>
      <c r="P790" t="s">
        <v>162</v>
      </c>
      <c r="Q790" t="s">
        <v>163</v>
      </c>
      <c r="R790" t="s">
        <v>164</v>
      </c>
      <c r="S790" t="s">
        <v>14</v>
      </c>
      <c r="T790">
        <v>1.78111587982832</v>
      </c>
      <c r="U790">
        <v>0.41438004103785803</v>
      </c>
      <c r="V790">
        <v>0.23265192665498999</v>
      </c>
      <c r="W790">
        <v>0</v>
      </c>
      <c r="X790" s="3">
        <f t="shared" si="24"/>
        <v>233</v>
      </c>
      <c r="Y790" s="3">
        <f t="shared" si="25"/>
        <v>415.00096000000002</v>
      </c>
    </row>
    <row r="791" spans="1:25" x14ac:dyDescent="0.2">
      <c r="A791">
        <v>788</v>
      </c>
      <c r="B791">
        <v>9543</v>
      </c>
      <c r="C791">
        <v>1</v>
      </c>
      <c r="D791">
        <v>15834</v>
      </c>
      <c r="E791">
        <v>5</v>
      </c>
      <c r="F791">
        <v>4824</v>
      </c>
      <c r="G791">
        <v>30.466100000000001</v>
      </c>
      <c r="H791">
        <v>0.30466100000000002</v>
      </c>
      <c r="I791">
        <v>24.5</v>
      </c>
      <c r="J791">
        <v>60</v>
      </c>
      <c r="K791">
        <v>5207</v>
      </c>
      <c r="L791" t="s">
        <v>158</v>
      </c>
      <c r="M791" t="s">
        <v>159</v>
      </c>
      <c r="N791" t="s">
        <v>160</v>
      </c>
      <c r="O791" t="s">
        <v>161</v>
      </c>
      <c r="P791" t="s">
        <v>162</v>
      </c>
      <c r="Q791" t="s">
        <v>163</v>
      </c>
      <c r="R791" t="s">
        <v>164</v>
      </c>
      <c r="S791" t="s">
        <v>14</v>
      </c>
      <c r="T791">
        <v>0</v>
      </c>
      <c r="U791">
        <v>0</v>
      </c>
      <c r="V791" t="s">
        <v>241</v>
      </c>
      <c r="W791">
        <v>0.01</v>
      </c>
      <c r="X791" s="3">
        <f t="shared" si="24"/>
        <v>15834</v>
      </c>
      <c r="Y791" s="3">
        <f t="shared" si="25"/>
        <v>4824.0022740000004</v>
      </c>
    </row>
    <row r="792" spans="1:25" x14ac:dyDescent="0.2">
      <c r="A792">
        <v>789</v>
      </c>
      <c r="B792" t="s">
        <v>165</v>
      </c>
      <c r="C792">
        <v>1</v>
      </c>
      <c r="D792">
        <v>4045677</v>
      </c>
      <c r="E792">
        <v>10292</v>
      </c>
      <c r="F792">
        <v>3996475</v>
      </c>
      <c r="G792">
        <v>98.783799999999999</v>
      </c>
      <c r="H792">
        <v>5.5518099999999997</v>
      </c>
      <c r="I792">
        <v>29.1</v>
      </c>
      <c r="J792">
        <v>59.4</v>
      </c>
      <c r="K792">
        <v>1423</v>
      </c>
      <c r="L792" t="s">
        <v>166</v>
      </c>
      <c r="M792" t="s">
        <v>167</v>
      </c>
      <c r="N792" t="s">
        <v>168</v>
      </c>
      <c r="O792" t="s">
        <v>169</v>
      </c>
      <c r="P792" t="s">
        <v>170</v>
      </c>
      <c r="Q792" t="s">
        <v>171</v>
      </c>
      <c r="R792" t="s">
        <v>172</v>
      </c>
      <c r="S792" t="s">
        <v>13</v>
      </c>
      <c r="T792">
        <v>5.5518099937291003</v>
      </c>
      <c r="U792">
        <v>2.5688690885802701</v>
      </c>
      <c r="V792">
        <v>0.46270839446628598</v>
      </c>
      <c r="W792">
        <v>13.87</v>
      </c>
      <c r="X792" s="3">
        <f t="shared" si="24"/>
        <v>4045677</v>
      </c>
      <c r="Y792" s="3">
        <f t="shared" si="25"/>
        <v>22460830.025369998</v>
      </c>
    </row>
    <row r="793" spans="1:25" x14ac:dyDescent="0.2">
      <c r="A793">
        <v>790</v>
      </c>
      <c r="B793" t="s">
        <v>173</v>
      </c>
      <c r="C793">
        <v>1</v>
      </c>
      <c r="D793">
        <v>2845392</v>
      </c>
      <c r="E793">
        <v>9092</v>
      </c>
      <c r="F793">
        <v>2836877</v>
      </c>
      <c r="G793">
        <v>99.700699999999998</v>
      </c>
      <c r="H793">
        <v>7.48637</v>
      </c>
      <c r="I793">
        <v>29.6</v>
      </c>
      <c r="J793">
        <v>59</v>
      </c>
      <c r="K793">
        <v>1351</v>
      </c>
      <c r="L793" t="s">
        <v>166</v>
      </c>
      <c r="M793" t="s">
        <v>167</v>
      </c>
      <c r="N793" t="s">
        <v>168</v>
      </c>
      <c r="O793" t="s">
        <v>169</v>
      </c>
      <c r="P793" t="s">
        <v>174</v>
      </c>
      <c r="Q793" t="s">
        <v>175</v>
      </c>
      <c r="R793" t="s">
        <v>176</v>
      </c>
      <c r="S793" t="s">
        <v>15</v>
      </c>
      <c r="T793">
        <v>7.4863705949830397</v>
      </c>
      <c r="U793">
        <v>3.6685228939894299</v>
      </c>
      <c r="V793">
        <v>0.49002688919085502</v>
      </c>
      <c r="W793">
        <v>12.25</v>
      </c>
      <c r="X793" s="3">
        <f t="shared" si="24"/>
        <v>2845392</v>
      </c>
      <c r="Y793" s="3">
        <f t="shared" si="25"/>
        <v>21301657.307039998</v>
      </c>
    </row>
    <row r="794" spans="1:25" x14ac:dyDescent="0.2">
      <c r="A794">
        <v>791</v>
      </c>
      <c r="B794" t="s">
        <v>177</v>
      </c>
      <c r="C794">
        <v>1</v>
      </c>
      <c r="D794">
        <v>4765434</v>
      </c>
      <c r="E794">
        <v>9786</v>
      </c>
      <c r="F794">
        <v>4747925</v>
      </c>
      <c r="G794">
        <v>99.632599999999996</v>
      </c>
      <c r="H794">
        <v>5.8391200000000003</v>
      </c>
      <c r="I794">
        <v>29.3</v>
      </c>
      <c r="J794">
        <v>59.3</v>
      </c>
      <c r="K794">
        <v>562</v>
      </c>
      <c r="L794" t="s">
        <v>166</v>
      </c>
      <c r="M794" t="s">
        <v>167</v>
      </c>
      <c r="N794" t="s">
        <v>178</v>
      </c>
      <c r="O794" t="s">
        <v>179</v>
      </c>
      <c r="P794" t="s">
        <v>180</v>
      </c>
      <c r="Q794" t="s">
        <v>181</v>
      </c>
      <c r="R794" t="s">
        <v>182</v>
      </c>
      <c r="S794" t="s">
        <v>16</v>
      </c>
      <c r="T794">
        <v>5.8391214735111197</v>
      </c>
      <c r="U794">
        <v>2.5451895883101701</v>
      </c>
      <c r="V794">
        <v>0.43588570641256502</v>
      </c>
      <c r="W794">
        <v>13.19</v>
      </c>
      <c r="X794" s="3">
        <f t="shared" si="24"/>
        <v>4765434</v>
      </c>
      <c r="Y794" s="3">
        <f t="shared" si="25"/>
        <v>27825940.978080001</v>
      </c>
    </row>
    <row r="795" spans="1:25" x14ac:dyDescent="0.2">
      <c r="A795">
        <v>792</v>
      </c>
      <c r="B795" t="s">
        <v>183</v>
      </c>
      <c r="C795">
        <v>1</v>
      </c>
      <c r="D795">
        <v>110007</v>
      </c>
      <c r="E795">
        <v>357</v>
      </c>
      <c r="F795">
        <v>110007</v>
      </c>
      <c r="G795">
        <v>100</v>
      </c>
      <c r="H795">
        <v>9.1846399999999999</v>
      </c>
      <c r="I795">
        <v>29.2</v>
      </c>
      <c r="J795">
        <v>59.7</v>
      </c>
      <c r="K795">
        <v>562</v>
      </c>
      <c r="L795" t="s">
        <v>166</v>
      </c>
      <c r="M795" t="s">
        <v>167</v>
      </c>
      <c r="N795" t="s">
        <v>178</v>
      </c>
      <c r="O795" t="s">
        <v>179</v>
      </c>
      <c r="P795" t="s">
        <v>180</v>
      </c>
      <c r="Q795" t="s">
        <v>181</v>
      </c>
      <c r="R795" t="s">
        <v>182</v>
      </c>
      <c r="S795" t="s">
        <v>16</v>
      </c>
      <c r="T795">
        <v>9.1846427954584708</v>
      </c>
      <c r="U795">
        <v>3.3277716966487998</v>
      </c>
      <c r="V795">
        <v>0.36231912016156897</v>
      </c>
      <c r="W795">
        <v>0.48</v>
      </c>
      <c r="X795" s="3">
        <f t="shared" si="24"/>
        <v>110007</v>
      </c>
      <c r="Y795" s="3">
        <f t="shared" si="25"/>
        <v>1010374.69248</v>
      </c>
    </row>
    <row r="796" spans="1:25" x14ac:dyDescent="0.2">
      <c r="A796">
        <v>793</v>
      </c>
      <c r="B796" t="s">
        <v>184</v>
      </c>
      <c r="C796">
        <v>1</v>
      </c>
      <c r="D796">
        <v>1905333</v>
      </c>
      <c r="E796">
        <v>8222</v>
      </c>
      <c r="F796">
        <v>1905069</v>
      </c>
      <c r="G796">
        <v>99.986099999999993</v>
      </c>
      <c r="H796">
        <v>8.7891100000000009</v>
      </c>
      <c r="I796">
        <v>27.9</v>
      </c>
      <c r="J796">
        <v>58.4</v>
      </c>
      <c r="K796">
        <v>1613</v>
      </c>
      <c r="L796" t="s">
        <v>166</v>
      </c>
      <c r="M796" t="s">
        <v>167</v>
      </c>
      <c r="N796" t="s">
        <v>168</v>
      </c>
      <c r="O796" t="s">
        <v>169</v>
      </c>
      <c r="P796" t="s">
        <v>174</v>
      </c>
      <c r="Q796" t="s">
        <v>185</v>
      </c>
      <c r="R796" t="s">
        <v>186</v>
      </c>
      <c r="S796" t="s">
        <v>17</v>
      </c>
      <c r="T796">
        <v>8.7891114046730898</v>
      </c>
      <c r="U796">
        <v>5.6083054643138697</v>
      </c>
      <c r="V796">
        <v>0.63809698228787803</v>
      </c>
      <c r="W796">
        <v>11.08</v>
      </c>
      <c r="X796" s="3">
        <f t="shared" si="24"/>
        <v>1905333</v>
      </c>
      <c r="Y796" s="3">
        <f t="shared" si="25"/>
        <v>16746181.323630001</v>
      </c>
    </row>
    <row r="797" spans="1:25" x14ac:dyDescent="0.2">
      <c r="A797">
        <v>794</v>
      </c>
      <c r="B797" t="s">
        <v>187</v>
      </c>
      <c r="C797">
        <v>1</v>
      </c>
      <c r="D797">
        <v>2992342</v>
      </c>
      <c r="E797">
        <v>9751</v>
      </c>
      <c r="F797">
        <v>2984451</v>
      </c>
      <c r="G797">
        <v>99.7363</v>
      </c>
      <c r="H797">
        <v>7.4444600000000003</v>
      </c>
      <c r="I797">
        <v>29.6</v>
      </c>
      <c r="J797">
        <v>59</v>
      </c>
      <c r="K797">
        <v>1639</v>
      </c>
      <c r="L797" t="s">
        <v>166</v>
      </c>
      <c r="M797" t="s">
        <v>167</v>
      </c>
      <c r="N797" t="s">
        <v>168</v>
      </c>
      <c r="O797" t="s">
        <v>169</v>
      </c>
      <c r="P797" t="s">
        <v>170</v>
      </c>
      <c r="Q797" t="s">
        <v>188</v>
      </c>
      <c r="R797" t="s">
        <v>189</v>
      </c>
      <c r="S797" t="s">
        <v>18</v>
      </c>
      <c r="T797">
        <v>7.4444649040784698</v>
      </c>
      <c r="U797">
        <v>3.1737562238808201</v>
      </c>
      <c r="V797">
        <v>0.426324291238457</v>
      </c>
      <c r="W797">
        <v>13.14</v>
      </c>
      <c r="X797" s="3">
        <f t="shared" si="24"/>
        <v>2992342</v>
      </c>
      <c r="Y797" s="3">
        <f t="shared" si="25"/>
        <v>22276370.325320002</v>
      </c>
    </row>
    <row r="798" spans="1:25" x14ac:dyDescent="0.2">
      <c r="A798">
        <v>795</v>
      </c>
      <c r="B798" t="s">
        <v>190</v>
      </c>
      <c r="C798">
        <v>1</v>
      </c>
      <c r="D798">
        <v>6792330</v>
      </c>
      <c r="E798">
        <v>6929</v>
      </c>
      <c r="F798">
        <v>6313363</v>
      </c>
      <c r="G798">
        <v>92.948400000000007</v>
      </c>
      <c r="H798">
        <v>2.6615099999999998</v>
      </c>
      <c r="I798">
        <v>29.1</v>
      </c>
      <c r="J798">
        <v>59.4</v>
      </c>
      <c r="K798">
        <v>287</v>
      </c>
      <c r="L798" t="s">
        <v>166</v>
      </c>
      <c r="M798" t="s">
        <v>167</v>
      </c>
      <c r="N798" t="s">
        <v>178</v>
      </c>
      <c r="O798" t="s">
        <v>179</v>
      </c>
      <c r="P798" t="s">
        <v>191</v>
      </c>
      <c r="Q798" t="s">
        <v>192</v>
      </c>
      <c r="R798" t="s">
        <v>193</v>
      </c>
      <c r="S798" t="s">
        <v>19</v>
      </c>
      <c r="T798">
        <v>2.6615139429326899</v>
      </c>
      <c r="U798">
        <v>1.67604671052289</v>
      </c>
      <c r="V798">
        <v>0.629734334089597</v>
      </c>
      <c r="W798">
        <v>9.34</v>
      </c>
      <c r="X798" s="3">
        <f t="shared" si="24"/>
        <v>6792330</v>
      </c>
      <c r="Y798" s="3">
        <f t="shared" si="25"/>
        <v>18077854.2183</v>
      </c>
    </row>
    <row r="799" spans="1:25" x14ac:dyDescent="0.2">
      <c r="A799">
        <v>796</v>
      </c>
      <c r="B799" t="s">
        <v>194</v>
      </c>
      <c r="C799">
        <v>1</v>
      </c>
      <c r="D799">
        <v>4759746</v>
      </c>
      <c r="E799">
        <v>9991</v>
      </c>
      <c r="F799">
        <v>4748926</v>
      </c>
      <c r="G799">
        <v>99.7727</v>
      </c>
      <c r="H799">
        <v>5.6701800000000002</v>
      </c>
      <c r="I799">
        <v>29.1</v>
      </c>
      <c r="J799">
        <v>59.4</v>
      </c>
      <c r="K799">
        <v>28901</v>
      </c>
      <c r="L799" t="s">
        <v>166</v>
      </c>
      <c r="M799" t="s">
        <v>167</v>
      </c>
      <c r="N799" t="s">
        <v>178</v>
      </c>
      <c r="O799" t="s">
        <v>179</v>
      </c>
      <c r="P799" t="s">
        <v>180</v>
      </c>
      <c r="Q799" t="s">
        <v>181</v>
      </c>
      <c r="R799" t="s">
        <v>195</v>
      </c>
      <c r="S799" t="s">
        <v>21</v>
      </c>
      <c r="T799">
        <v>5.6701788288702799</v>
      </c>
      <c r="U799">
        <v>2.3676564382406502</v>
      </c>
      <c r="V799">
        <v>0.41756292168167403</v>
      </c>
      <c r="W799">
        <v>13.47</v>
      </c>
      <c r="X799" s="3">
        <f t="shared" si="24"/>
        <v>4759746</v>
      </c>
      <c r="Y799" s="3">
        <f t="shared" si="25"/>
        <v>26988616.574280001</v>
      </c>
    </row>
    <row r="800" spans="1:25" x14ac:dyDescent="0.2">
      <c r="A800">
        <v>797</v>
      </c>
      <c r="B800" t="s">
        <v>196</v>
      </c>
      <c r="C800">
        <v>1</v>
      </c>
      <c r="D800">
        <v>49572</v>
      </c>
      <c r="E800">
        <v>184</v>
      </c>
      <c r="F800">
        <v>49572</v>
      </c>
      <c r="G800">
        <v>100</v>
      </c>
      <c r="H800">
        <v>11.4452</v>
      </c>
      <c r="I800">
        <v>28.3</v>
      </c>
      <c r="J800">
        <v>59.8</v>
      </c>
      <c r="K800">
        <v>28901</v>
      </c>
      <c r="L800" t="s">
        <v>166</v>
      </c>
      <c r="M800" t="s">
        <v>167</v>
      </c>
      <c r="N800" t="s">
        <v>178</v>
      </c>
      <c r="O800" t="s">
        <v>179</v>
      </c>
      <c r="P800" t="s">
        <v>180</v>
      </c>
      <c r="Q800" t="s">
        <v>181</v>
      </c>
      <c r="R800" t="s">
        <v>195</v>
      </c>
      <c r="S800" t="s">
        <v>21</v>
      </c>
      <c r="T800">
        <v>11.4451504881788</v>
      </c>
      <c r="U800">
        <v>3.9768394670854001</v>
      </c>
      <c r="V800">
        <v>0.34746939074264699</v>
      </c>
      <c r="W800">
        <v>0.25</v>
      </c>
      <c r="X800" s="3">
        <f t="shared" si="24"/>
        <v>49572</v>
      </c>
      <c r="Y800" s="3">
        <f t="shared" si="25"/>
        <v>567361.45440000005</v>
      </c>
    </row>
    <row r="801" spans="1:25" x14ac:dyDescent="0.2">
      <c r="A801">
        <v>798</v>
      </c>
      <c r="B801" t="s">
        <v>197</v>
      </c>
      <c r="C801">
        <v>1</v>
      </c>
      <c r="D801">
        <v>2718780</v>
      </c>
      <c r="E801">
        <v>6443</v>
      </c>
      <c r="F801">
        <v>2660129</v>
      </c>
      <c r="G801">
        <v>97.842699999999994</v>
      </c>
      <c r="H801">
        <v>4.2954400000000001</v>
      </c>
      <c r="I801">
        <v>30.3</v>
      </c>
      <c r="J801">
        <v>59.1</v>
      </c>
      <c r="K801">
        <v>1280</v>
      </c>
      <c r="L801" t="s">
        <v>166</v>
      </c>
      <c r="M801" t="s">
        <v>167</v>
      </c>
      <c r="N801" t="s">
        <v>168</v>
      </c>
      <c r="O801" t="s">
        <v>169</v>
      </c>
      <c r="P801" t="s">
        <v>170</v>
      </c>
      <c r="Q801" t="s">
        <v>198</v>
      </c>
      <c r="R801" t="s">
        <v>199</v>
      </c>
      <c r="S801" t="s">
        <v>22</v>
      </c>
      <c r="T801">
        <v>4.2954387629745696</v>
      </c>
      <c r="U801">
        <v>2.4112014639125698</v>
      </c>
      <c r="V801">
        <v>0.561339969433722</v>
      </c>
      <c r="W801">
        <v>8.68</v>
      </c>
      <c r="X801" s="3">
        <f t="shared" si="24"/>
        <v>2718780</v>
      </c>
      <c r="Y801" s="3">
        <f t="shared" si="25"/>
        <v>11678356.3632</v>
      </c>
    </row>
    <row r="802" spans="1:25" x14ac:dyDescent="0.2">
      <c r="A802">
        <v>799</v>
      </c>
      <c r="B802" t="s">
        <v>242</v>
      </c>
      <c r="C802">
        <v>1</v>
      </c>
      <c r="D802">
        <v>2216</v>
      </c>
      <c r="E802">
        <v>45</v>
      </c>
      <c r="F802">
        <v>2216</v>
      </c>
      <c r="G802">
        <v>100</v>
      </c>
      <c r="H802">
        <v>26.502700000000001</v>
      </c>
      <c r="I802">
        <v>30</v>
      </c>
      <c r="J802">
        <v>60</v>
      </c>
      <c r="K802">
        <v>1280</v>
      </c>
      <c r="L802" t="s">
        <v>166</v>
      </c>
      <c r="M802" t="s">
        <v>167</v>
      </c>
      <c r="N802" t="s">
        <v>168</v>
      </c>
      <c r="O802" t="s">
        <v>169</v>
      </c>
      <c r="P802" t="s">
        <v>170</v>
      </c>
      <c r="Q802" t="s">
        <v>198</v>
      </c>
      <c r="R802" t="s">
        <v>199</v>
      </c>
      <c r="S802" t="s">
        <v>22</v>
      </c>
      <c r="T802">
        <v>26.502707581227401</v>
      </c>
      <c r="U802">
        <v>4.2321986107747902</v>
      </c>
      <c r="V802">
        <v>0.15968929203945001</v>
      </c>
      <c r="W802">
        <v>0.06</v>
      </c>
      <c r="X802" s="3">
        <f t="shared" si="24"/>
        <v>2216</v>
      </c>
      <c r="Y802" s="3">
        <f t="shared" si="25"/>
        <v>58729.983200000002</v>
      </c>
    </row>
    <row r="803" spans="1:25" x14ac:dyDescent="0.2">
      <c r="A803">
        <v>800</v>
      </c>
      <c r="B803" t="s">
        <v>243</v>
      </c>
      <c r="C803">
        <v>1</v>
      </c>
      <c r="D803">
        <v>2993</v>
      </c>
      <c r="E803">
        <v>54</v>
      </c>
      <c r="F803">
        <v>2993</v>
      </c>
      <c r="G803">
        <v>100</v>
      </c>
      <c r="H803">
        <v>24.041799999999999</v>
      </c>
      <c r="I803">
        <v>27.7</v>
      </c>
      <c r="J803">
        <v>60</v>
      </c>
      <c r="K803">
        <v>1280</v>
      </c>
      <c r="L803" t="s">
        <v>166</v>
      </c>
      <c r="M803" t="s">
        <v>167</v>
      </c>
      <c r="N803" t="s">
        <v>168</v>
      </c>
      <c r="O803" t="s">
        <v>169</v>
      </c>
      <c r="P803" t="s">
        <v>170</v>
      </c>
      <c r="Q803" t="s">
        <v>198</v>
      </c>
      <c r="R803" t="s">
        <v>199</v>
      </c>
      <c r="S803" t="s">
        <v>22</v>
      </c>
      <c r="T803">
        <v>24.041764116271299</v>
      </c>
      <c r="U803">
        <v>4.5626865021388596</v>
      </c>
      <c r="V803">
        <v>0.189781684907675</v>
      </c>
      <c r="W803">
        <v>7.0000000000000007E-2</v>
      </c>
      <c r="X803" s="3">
        <f t="shared" si="24"/>
        <v>2993</v>
      </c>
      <c r="Y803" s="3">
        <f t="shared" si="25"/>
        <v>71957.107399999994</v>
      </c>
    </row>
    <row r="804" spans="1:25" x14ac:dyDescent="0.2">
      <c r="A804">
        <v>801</v>
      </c>
      <c r="B804" t="s">
        <v>200</v>
      </c>
      <c r="C804">
        <v>1</v>
      </c>
      <c r="D804">
        <v>1480242</v>
      </c>
      <c r="E804">
        <v>130</v>
      </c>
      <c r="F804">
        <v>264534</v>
      </c>
      <c r="G804">
        <v>17.870999999999999</v>
      </c>
      <c r="H804">
        <v>0.19597300000000001</v>
      </c>
      <c r="I804">
        <v>27.2</v>
      </c>
      <c r="J804">
        <v>59.4</v>
      </c>
      <c r="K804">
        <v>4932</v>
      </c>
      <c r="L804" t="s">
        <v>158</v>
      </c>
      <c r="M804" t="s">
        <v>159</v>
      </c>
      <c r="N804" t="s">
        <v>201</v>
      </c>
      <c r="O804" t="s">
        <v>202</v>
      </c>
      <c r="P804" t="s">
        <v>203</v>
      </c>
      <c r="Q804" t="s">
        <v>204</v>
      </c>
      <c r="R804" t="s">
        <v>205</v>
      </c>
      <c r="S804" t="s">
        <v>20</v>
      </c>
      <c r="T804">
        <v>0.19597336111257399</v>
      </c>
      <c r="U804">
        <v>0.43921150871589698</v>
      </c>
      <c r="V804">
        <v>2.24117964922588</v>
      </c>
      <c r="W804">
        <v>0.18</v>
      </c>
      <c r="X804" s="3">
        <f t="shared" si="24"/>
        <v>1480242</v>
      </c>
      <c r="Y804" s="3">
        <f t="shared" si="25"/>
        <v>290087.46546600002</v>
      </c>
    </row>
    <row r="805" spans="1:25" x14ac:dyDescent="0.2">
      <c r="A805">
        <v>802</v>
      </c>
      <c r="B805" t="s">
        <v>206</v>
      </c>
      <c r="C805">
        <v>1</v>
      </c>
      <c r="D805">
        <v>1076883</v>
      </c>
      <c r="E805">
        <v>119</v>
      </c>
      <c r="F805">
        <v>241897</v>
      </c>
      <c r="G805">
        <v>22.462700000000002</v>
      </c>
      <c r="H805">
        <v>0.27227400000000002</v>
      </c>
      <c r="I805">
        <v>27.3</v>
      </c>
      <c r="J805">
        <v>57.2</v>
      </c>
      <c r="K805">
        <v>4932</v>
      </c>
      <c r="L805" t="s">
        <v>158</v>
      </c>
      <c r="M805" t="s">
        <v>159</v>
      </c>
      <c r="N805" t="s">
        <v>201</v>
      </c>
      <c r="O805" t="s">
        <v>202</v>
      </c>
      <c r="P805" t="s">
        <v>203</v>
      </c>
      <c r="Q805" t="s">
        <v>204</v>
      </c>
      <c r="R805" t="s">
        <v>205</v>
      </c>
      <c r="S805" t="s">
        <v>20</v>
      </c>
      <c r="T805">
        <v>0.27227377533121</v>
      </c>
      <c r="U805">
        <v>0.55278687944389004</v>
      </c>
      <c r="V805">
        <v>2.0302611912272699</v>
      </c>
      <c r="W805">
        <v>0.16</v>
      </c>
      <c r="X805" s="3">
        <f t="shared" si="24"/>
        <v>1076883</v>
      </c>
      <c r="Y805" s="3">
        <f t="shared" si="25"/>
        <v>293207.24194199999</v>
      </c>
    </row>
    <row r="806" spans="1:25" x14ac:dyDescent="0.2">
      <c r="A806">
        <v>803</v>
      </c>
      <c r="B806" t="s">
        <v>236</v>
      </c>
      <c r="C806">
        <v>1</v>
      </c>
      <c r="D806">
        <v>31970</v>
      </c>
      <c r="E806">
        <v>3</v>
      </c>
      <c r="F806">
        <v>6736</v>
      </c>
      <c r="G806">
        <v>21.069800000000001</v>
      </c>
      <c r="H806">
        <v>0.210698</v>
      </c>
      <c r="I806">
        <v>29.6</v>
      </c>
      <c r="J806">
        <v>26.3</v>
      </c>
      <c r="K806">
        <v>4932</v>
      </c>
      <c r="L806" t="s">
        <v>158</v>
      </c>
      <c r="M806" t="s">
        <v>159</v>
      </c>
      <c r="N806" t="s">
        <v>201</v>
      </c>
      <c r="O806" t="s">
        <v>202</v>
      </c>
      <c r="P806" t="s">
        <v>203</v>
      </c>
      <c r="Q806" t="s">
        <v>204</v>
      </c>
      <c r="R806" t="s">
        <v>205</v>
      </c>
      <c r="S806" t="s">
        <v>20</v>
      </c>
      <c r="T806">
        <v>0.21069752893337501</v>
      </c>
      <c r="U806">
        <v>0.40781035087002099</v>
      </c>
      <c r="V806">
        <v>1.93552507679848</v>
      </c>
      <c r="W806">
        <v>0</v>
      </c>
      <c r="X806" s="3">
        <f t="shared" si="24"/>
        <v>31970</v>
      </c>
      <c r="Y806" s="3">
        <f t="shared" si="25"/>
        <v>6736.0150599999997</v>
      </c>
    </row>
    <row r="807" spans="1:25" x14ac:dyDescent="0.2">
      <c r="A807">
        <v>804</v>
      </c>
      <c r="B807" t="s">
        <v>207</v>
      </c>
      <c r="C807">
        <v>1</v>
      </c>
      <c r="D807">
        <v>600792</v>
      </c>
      <c r="E807">
        <v>70</v>
      </c>
      <c r="F807">
        <v>130392</v>
      </c>
      <c r="G807">
        <v>21.703399999999998</v>
      </c>
      <c r="H807">
        <v>0.231077</v>
      </c>
      <c r="I807">
        <v>26.2</v>
      </c>
      <c r="J807">
        <v>56.6</v>
      </c>
      <c r="K807">
        <v>4932</v>
      </c>
      <c r="L807" t="s">
        <v>158</v>
      </c>
      <c r="M807" t="s">
        <v>159</v>
      </c>
      <c r="N807" t="s">
        <v>201</v>
      </c>
      <c r="O807" t="s">
        <v>202</v>
      </c>
      <c r="P807" t="s">
        <v>203</v>
      </c>
      <c r="Q807" t="s">
        <v>204</v>
      </c>
      <c r="R807" t="s">
        <v>205</v>
      </c>
      <c r="S807" t="s">
        <v>20</v>
      </c>
      <c r="T807">
        <v>0.23107664549461299</v>
      </c>
      <c r="U807">
        <v>0.45679282425106199</v>
      </c>
      <c r="V807">
        <v>1.9768022132799601</v>
      </c>
      <c r="W807">
        <v>0.09</v>
      </c>
      <c r="X807" s="3">
        <f t="shared" si="24"/>
        <v>600792</v>
      </c>
      <c r="Y807" s="3">
        <f t="shared" si="25"/>
        <v>138829.21298400001</v>
      </c>
    </row>
    <row r="808" spans="1:25" x14ac:dyDescent="0.2">
      <c r="A808">
        <v>805</v>
      </c>
      <c r="B808" t="s">
        <v>208</v>
      </c>
      <c r="C808">
        <v>1</v>
      </c>
      <c r="D808">
        <v>917307</v>
      </c>
      <c r="E808">
        <v>101</v>
      </c>
      <c r="F808">
        <v>169299</v>
      </c>
      <c r="G808">
        <v>18.456099999999999</v>
      </c>
      <c r="H808">
        <v>0.20363700000000001</v>
      </c>
      <c r="I808">
        <v>27.6</v>
      </c>
      <c r="J808">
        <v>58.6</v>
      </c>
      <c r="K808">
        <v>4932</v>
      </c>
      <c r="L808" t="s">
        <v>158</v>
      </c>
      <c r="M808" t="s">
        <v>159</v>
      </c>
      <c r="N808" t="s">
        <v>201</v>
      </c>
      <c r="O808" t="s">
        <v>202</v>
      </c>
      <c r="P808" t="s">
        <v>203</v>
      </c>
      <c r="Q808" t="s">
        <v>204</v>
      </c>
      <c r="R808" t="s">
        <v>205</v>
      </c>
      <c r="S808" t="s">
        <v>20</v>
      </c>
      <c r="T808">
        <v>0.203637386392996</v>
      </c>
      <c r="U808">
        <v>0.44798535097479603</v>
      </c>
      <c r="V808">
        <v>2.1999170138151198</v>
      </c>
      <c r="W808">
        <v>0.14000000000000001</v>
      </c>
      <c r="X808" s="3">
        <f t="shared" si="24"/>
        <v>917307</v>
      </c>
      <c r="Y808" s="3">
        <f t="shared" si="25"/>
        <v>186797.645559</v>
      </c>
    </row>
    <row r="809" spans="1:25" x14ac:dyDescent="0.2">
      <c r="A809">
        <v>806</v>
      </c>
      <c r="B809" t="s">
        <v>237</v>
      </c>
      <c r="C809">
        <v>1</v>
      </c>
      <c r="D809">
        <v>27658</v>
      </c>
      <c r="E809">
        <v>1</v>
      </c>
      <c r="F809">
        <v>723</v>
      </c>
      <c r="G809">
        <v>2.6140699999999999</v>
      </c>
      <c r="H809">
        <v>2.6140699999999999E-2</v>
      </c>
      <c r="I809">
        <v>32.700000000000003</v>
      </c>
      <c r="J809">
        <v>57</v>
      </c>
      <c r="K809">
        <v>4932</v>
      </c>
      <c r="L809" t="s">
        <v>158</v>
      </c>
      <c r="M809" t="s">
        <v>159</v>
      </c>
      <c r="N809" t="s">
        <v>201</v>
      </c>
      <c r="O809" t="s">
        <v>202</v>
      </c>
      <c r="P809" t="s">
        <v>203</v>
      </c>
      <c r="Q809" t="s">
        <v>204</v>
      </c>
      <c r="R809" t="s">
        <v>205</v>
      </c>
      <c r="S809" t="s">
        <v>20</v>
      </c>
      <c r="T809">
        <v>2.6140718779376598E-2</v>
      </c>
      <c r="U809">
        <v>0.159556579522771</v>
      </c>
      <c r="V809">
        <v>6.1037563989499404</v>
      </c>
      <c r="W809">
        <v>0</v>
      </c>
      <c r="X809" s="3">
        <f t="shared" si="24"/>
        <v>27658</v>
      </c>
      <c r="Y809" s="3">
        <f t="shared" si="25"/>
        <v>722.99948059999997</v>
      </c>
    </row>
    <row r="810" spans="1:25" x14ac:dyDescent="0.2">
      <c r="A810">
        <v>807</v>
      </c>
      <c r="B810" t="s">
        <v>209</v>
      </c>
      <c r="C810">
        <v>1</v>
      </c>
      <c r="D810">
        <v>925498</v>
      </c>
      <c r="E810">
        <v>108</v>
      </c>
      <c r="F810">
        <v>187733</v>
      </c>
      <c r="G810">
        <v>20.284500000000001</v>
      </c>
      <c r="H810">
        <v>0.229606</v>
      </c>
      <c r="I810">
        <v>28.5</v>
      </c>
      <c r="J810">
        <v>57.3</v>
      </c>
      <c r="K810">
        <v>4932</v>
      </c>
      <c r="L810" t="s">
        <v>158</v>
      </c>
      <c r="M810" t="s">
        <v>159</v>
      </c>
      <c r="N810" t="s">
        <v>201</v>
      </c>
      <c r="O810" t="s">
        <v>202</v>
      </c>
      <c r="P810" t="s">
        <v>203</v>
      </c>
      <c r="Q810" t="s">
        <v>204</v>
      </c>
      <c r="R810" t="s">
        <v>205</v>
      </c>
      <c r="S810" t="s">
        <v>20</v>
      </c>
      <c r="T810">
        <v>0.22960611476199799</v>
      </c>
      <c r="U810">
        <v>0.48209810437934802</v>
      </c>
      <c r="V810">
        <v>2.0996745007382498</v>
      </c>
      <c r="W810">
        <v>0.15</v>
      </c>
      <c r="X810" s="3">
        <f t="shared" si="24"/>
        <v>925498</v>
      </c>
      <c r="Y810" s="3">
        <f t="shared" si="25"/>
        <v>212499.89378800002</v>
      </c>
    </row>
    <row r="811" spans="1:25" x14ac:dyDescent="0.2">
      <c r="A811">
        <v>808</v>
      </c>
      <c r="B811" t="s">
        <v>244</v>
      </c>
      <c r="C811">
        <v>1</v>
      </c>
      <c r="D811">
        <v>38296</v>
      </c>
      <c r="E811">
        <v>1</v>
      </c>
      <c r="F811">
        <v>402</v>
      </c>
      <c r="G811">
        <v>1.04972</v>
      </c>
      <c r="H811">
        <v>1.04972E-2</v>
      </c>
      <c r="I811">
        <v>33.200000000000003</v>
      </c>
      <c r="J811">
        <v>0</v>
      </c>
      <c r="K811">
        <v>4932</v>
      </c>
      <c r="L811" t="s">
        <v>158</v>
      </c>
      <c r="M811" t="s">
        <v>159</v>
      </c>
      <c r="N811" t="s">
        <v>201</v>
      </c>
      <c r="O811" t="s">
        <v>202</v>
      </c>
      <c r="P811" t="s">
        <v>203</v>
      </c>
      <c r="Q811" t="s">
        <v>204</v>
      </c>
      <c r="R811" t="s">
        <v>205</v>
      </c>
      <c r="S811" t="s">
        <v>20</v>
      </c>
      <c r="T811">
        <v>1.0497179862126499E-2</v>
      </c>
      <c r="U811">
        <v>0.101917909678512</v>
      </c>
      <c r="V811">
        <v>9.7090752961400497</v>
      </c>
      <c r="W811">
        <v>0</v>
      </c>
      <c r="X811" s="3">
        <f t="shared" si="24"/>
        <v>38296</v>
      </c>
      <c r="Y811" s="3">
        <f t="shared" si="25"/>
        <v>402.00077119999997</v>
      </c>
    </row>
    <row r="812" spans="1:25" x14ac:dyDescent="0.2">
      <c r="A812">
        <v>809</v>
      </c>
      <c r="B812" t="s">
        <v>210</v>
      </c>
      <c r="C812">
        <v>1</v>
      </c>
      <c r="D812">
        <v>804008</v>
      </c>
      <c r="E812">
        <v>80</v>
      </c>
      <c r="F812">
        <v>152308</v>
      </c>
      <c r="G812">
        <v>18.9436</v>
      </c>
      <c r="H812">
        <v>0.22555500000000001</v>
      </c>
      <c r="I812">
        <v>27.1</v>
      </c>
      <c r="J812">
        <v>58.5</v>
      </c>
      <c r="K812">
        <v>4932</v>
      </c>
      <c r="L812" t="s">
        <v>158</v>
      </c>
      <c r="M812" t="s">
        <v>159</v>
      </c>
      <c r="N812" t="s">
        <v>201</v>
      </c>
      <c r="O812" t="s">
        <v>202</v>
      </c>
      <c r="P812" t="s">
        <v>203</v>
      </c>
      <c r="Q812" t="s">
        <v>204</v>
      </c>
      <c r="R812" t="s">
        <v>205</v>
      </c>
      <c r="S812" t="s">
        <v>20</v>
      </c>
      <c r="T812">
        <v>0.22555496960229199</v>
      </c>
      <c r="U812">
        <v>0.50070882891386403</v>
      </c>
      <c r="V812">
        <v>2.2198971266149998</v>
      </c>
      <c r="W812">
        <v>0.11</v>
      </c>
      <c r="X812" s="3">
        <f t="shared" si="24"/>
        <v>804008</v>
      </c>
      <c r="Y812" s="3">
        <f t="shared" si="25"/>
        <v>181348.02444000001</v>
      </c>
    </row>
    <row r="813" spans="1:25" x14ac:dyDescent="0.2">
      <c r="A813">
        <v>810</v>
      </c>
      <c r="B813" t="s">
        <v>211</v>
      </c>
      <c r="C813">
        <v>1</v>
      </c>
      <c r="D813">
        <v>594803</v>
      </c>
      <c r="E813">
        <v>60</v>
      </c>
      <c r="F813">
        <v>103399</v>
      </c>
      <c r="G813">
        <v>17.383700000000001</v>
      </c>
      <c r="H813">
        <v>0.205789</v>
      </c>
      <c r="I813">
        <v>26.6</v>
      </c>
      <c r="J813">
        <v>58</v>
      </c>
      <c r="K813">
        <v>4932</v>
      </c>
      <c r="L813" t="s">
        <v>158</v>
      </c>
      <c r="M813" t="s">
        <v>159</v>
      </c>
      <c r="N813" t="s">
        <v>201</v>
      </c>
      <c r="O813" t="s">
        <v>202</v>
      </c>
      <c r="P813" t="s">
        <v>203</v>
      </c>
      <c r="Q813" t="s">
        <v>204</v>
      </c>
      <c r="R813" t="s">
        <v>205</v>
      </c>
      <c r="S813" t="s">
        <v>20</v>
      </c>
      <c r="T813">
        <v>0.20578914363242901</v>
      </c>
      <c r="U813">
        <v>0.48391775221060301</v>
      </c>
      <c r="V813">
        <v>2.3515222604500101</v>
      </c>
      <c r="W813">
        <v>0.08</v>
      </c>
      <c r="X813" s="3">
        <f t="shared" si="24"/>
        <v>594803</v>
      </c>
      <c r="Y813" s="3">
        <f t="shared" si="25"/>
        <v>122403.914567</v>
      </c>
    </row>
    <row r="814" spans="1:25" x14ac:dyDescent="0.2">
      <c r="A814">
        <v>811</v>
      </c>
      <c r="B814" t="s">
        <v>212</v>
      </c>
      <c r="C814">
        <v>1</v>
      </c>
      <c r="D814">
        <v>109577</v>
      </c>
      <c r="E814">
        <v>6</v>
      </c>
      <c r="F814">
        <v>12271</v>
      </c>
      <c r="G814">
        <v>11.198499999999999</v>
      </c>
      <c r="H814">
        <v>0.111985</v>
      </c>
      <c r="I814">
        <v>19.3</v>
      </c>
      <c r="J814">
        <v>42.2</v>
      </c>
      <c r="K814">
        <v>4932</v>
      </c>
      <c r="L814" t="s">
        <v>158</v>
      </c>
      <c r="M814" t="s">
        <v>159</v>
      </c>
      <c r="N814" t="s">
        <v>201</v>
      </c>
      <c r="O814" t="s">
        <v>202</v>
      </c>
      <c r="P814" t="s">
        <v>203</v>
      </c>
      <c r="Q814" t="s">
        <v>204</v>
      </c>
      <c r="R814" t="s">
        <v>205</v>
      </c>
      <c r="S814" t="s">
        <v>20</v>
      </c>
      <c r="T814">
        <v>0.111985179371583</v>
      </c>
      <c r="U814">
        <v>0.31534965754182698</v>
      </c>
      <c r="V814">
        <v>2.8159945745628598</v>
      </c>
      <c r="W814">
        <v>0.01</v>
      </c>
      <c r="X814" s="3">
        <f t="shared" si="24"/>
        <v>109577</v>
      </c>
      <c r="Y814" s="3">
        <f t="shared" si="25"/>
        <v>12270.980345</v>
      </c>
    </row>
    <row r="815" spans="1:25" x14ac:dyDescent="0.2">
      <c r="A815">
        <v>812</v>
      </c>
      <c r="B815" t="s">
        <v>213</v>
      </c>
      <c r="C815">
        <v>1</v>
      </c>
      <c r="D815">
        <v>216206</v>
      </c>
      <c r="E815">
        <v>21</v>
      </c>
      <c r="F815">
        <v>39103</v>
      </c>
      <c r="G815">
        <v>18.085999999999999</v>
      </c>
      <c r="H815">
        <v>0.20394000000000001</v>
      </c>
      <c r="I815">
        <v>25.1</v>
      </c>
      <c r="J815">
        <v>60</v>
      </c>
      <c r="K815">
        <v>4932</v>
      </c>
      <c r="L815" t="s">
        <v>158</v>
      </c>
      <c r="M815" t="s">
        <v>159</v>
      </c>
      <c r="N815" t="s">
        <v>201</v>
      </c>
      <c r="O815" t="s">
        <v>202</v>
      </c>
      <c r="P815" t="s">
        <v>203</v>
      </c>
      <c r="Q815" t="s">
        <v>204</v>
      </c>
      <c r="R815" t="s">
        <v>205</v>
      </c>
      <c r="S815" t="s">
        <v>20</v>
      </c>
      <c r="T815">
        <v>0.20393976115371401</v>
      </c>
      <c r="U815">
        <v>0.45662783579060501</v>
      </c>
      <c r="V815">
        <v>2.2390329046547799</v>
      </c>
      <c r="W815">
        <v>0.03</v>
      </c>
      <c r="X815" s="3">
        <f t="shared" si="24"/>
        <v>216206</v>
      </c>
      <c r="Y815" s="3">
        <f t="shared" si="25"/>
        <v>44093.051640000005</v>
      </c>
    </row>
    <row r="816" spans="1:25" x14ac:dyDescent="0.2">
      <c r="A816">
        <v>813</v>
      </c>
      <c r="B816" t="s">
        <v>214</v>
      </c>
      <c r="C816">
        <v>1</v>
      </c>
      <c r="D816">
        <v>22875</v>
      </c>
      <c r="E816">
        <v>1</v>
      </c>
      <c r="F816">
        <v>468</v>
      </c>
      <c r="G816">
        <v>2.0459000000000001</v>
      </c>
      <c r="H816">
        <v>2.0459000000000001E-2</v>
      </c>
      <c r="I816">
        <v>30.8</v>
      </c>
      <c r="J816">
        <v>0</v>
      </c>
      <c r="K816">
        <v>4932</v>
      </c>
      <c r="L816" t="s">
        <v>158</v>
      </c>
      <c r="M816" t="s">
        <v>159</v>
      </c>
      <c r="N816" t="s">
        <v>201</v>
      </c>
      <c r="O816" t="s">
        <v>202</v>
      </c>
      <c r="P816" t="s">
        <v>203</v>
      </c>
      <c r="Q816" t="s">
        <v>204</v>
      </c>
      <c r="R816" t="s">
        <v>205</v>
      </c>
      <c r="S816" t="s">
        <v>20</v>
      </c>
      <c r="T816">
        <v>2.0459016393442601E-2</v>
      </c>
      <c r="U816">
        <v>0.14156737323615501</v>
      </c>
      <c r="V816">
        <v>6.9195591084980004</v>
      </c>
      <c r="W816">
        <v>0</v>
      </c>
      <c r="X816" s="3">
        <f t="shared" si="24"/>
        <v>22875</v>
      </c>
      <c r="Y816" s="3">
        <f t="shared" si="25"/>
        <v>467.99962500000004</v>
      </c>
    </row>
    <row r="817" spans="1:25" x14ac:dyDescent="0.2">
      <c r="A817">
        <v>814</v>
      </c>
      <c r="B817" t="s">
        <v>215</v>
      </c>
      <c r="C817">
        <v>1</v>
      </c>
      <c r="D817">
        <v>585628</v>
      </c>
      <c r="E817">
        <v>55</v>
      </c>
      <c r="F817">
        <v>94157</v>
      </c>
      <c r="G817">
        <v>16.077999999999999</v>
      </c>
      <c r="H817">
        <v>0.17991099999999999</v>
      </c>
      <c r="I817">
        <v>27.7</v>
      </c>
      <c r="J817">
        <v>58.9</v>
      </c>
      <c r="K817">
        <v>4932</v>
      </c>
      <c r="L817" t="s">
        <v>158</v>
      </c>
      <c r="M817" t="s">
        <v>159</v>
      </c>
      <c r="N817" t="s">
        <v>201</v>
      </c>
      <c r="O817" t="s">
        <v>202</v>
      </c>
      <c r="P817" t="s">
        <v>203</v>
      </c>
      <c r="Q817" t="s">
        <v>204</v>
      </c>
      <c r="R817" t="s">
        <v>205</v>
      </c>
      <c r="S817" t="s">
        <v>20</v>
      </c>
      <c r="T817">
        <v>0.17991113812864101</v>
      </c>
      <c r="U817">
        <v>0.43493348500429502</v>
      </c>
      <c r="V817">
        <v>2.41749059857153</v>
      </c>
      <c r="W817">
        <v>7.0000000000000007E-2</v>
      </c>
      <c r="X817" s="3">
        <f t="shared" si="24"/>
        <v>585628</v>
      </c>
      <c r="Y817" s="3">
        <f t="shared" si="25"/>
        <v>105360.91910799999</v>
      </c>
    </row>
    <row r="818" spans="1:25" x14ac:dyDescent="0.2">
      <c r="A818">
        <v>815</v>
      </c>
      <c r="B818" t="s">
        <v>254</v>
      </c>
      <c r="C818">
        <v>1</v>
      </c>
      <c r="D818">
        <v>55314</v>
      </c>
      <c r="E818">
        <v>1</v>
      </c>
      <c r="F818">
        <v>8041</v>
      </c>
      <c r="G818">
        <v>14.537000000000001</v>
      </c>
      <c r="H818">
        <v>0.14537</v>
      </c>
      <c r="I818">
        <v>28</v>
      </c>
      <c r="J818">
        <v>60</v>
      </c>
      <c r="K818">
        <v>4932</v>
      </c>
      <c r="L818" t="s">
        <v>158</v>
      </c>
      <c r="M818" t="s">
        <v>159</v>
      </c>
      <c r="N818" t="s">
        <v>201</v>
      </c>
      <c r="O818" t="s">
        <v>202</v>
      </c>
      <c r="P818" t="s">
        <v>203</v>
      </c>
      <c r="Q818" t="s">
        <v>204</v>
      </c>
      <c r="R818" t="s">
        <v>205</v>
      </c>
      <c r="S818" t="s">
        <v>20</v>
      </c>
      <c r="T818">
        <v>0.145370069060274</v>
      </c>
      <c r="U818">
        <v>0.35247674840349802</v>
      </c>
      <c r="V818">
        <v>2.4246858427050202</v>
      </c>
      <c r="W818">
        <v>0</v>
      </c>
      <c r="X818" s="3">
        <f t="shared" si="24"/>
        <v>55314</v>
      </c>
      <c r="Y818" s="3">
        <f t="shared" si="25"/>
        <v>8040.9961800000001</v>
      </c>
    </row>
    <row r="819" spans="1:25" x14ac:dyDescent="0.2">
      <c r="A819">
        <v>816</v>
      </c>
      <c r="B819" t="s">
        <v>216</v>
      </c>
      <c r="C819">
        <v>1</v>
      </c>
      <c r="D819">
        <v>504900</v>
      </c>
      <c r="E819">
        <v>46</v>
      </c>
      <c r="F819">
        <v>85562</v>
      </c>
      <c r="G819">
        <v>16.946300000000001</v>
      </c>
      <c r="H819">
        <v>0.20543900000000001</v>
      </c>
      <c r="I819">
        <v>28.6</v>
      </c>
      <c r="J819">
        <v>59.6</v>
      </c>
      <c r="K819">
        <v>4932</v>
      </c>
      <c r="L819" t="s">
        <v>158</v>
      </c>
      <c r="M819" t="s">
        <v>159</v>
      </c>
      <c r="N819" t="s">
        <v>201</v>
      </c>
      <c r="O819" t="s">
        <v>202</v>
      </c>
      <c r="P819" t="s">
        <v>203</v>
      </c>
      <c r="Q819" t="s">
        <v>204</v>
      </c>
      <c r="R819" t="s">
        <v>205</v>
      </c>
      <c r="S819" t="s">
        <v>20</v>
      </c>
      <c r="T819">
        <v>0.205438700732818</v>
      </c>
      <c r="U819">
        <v>0.48949937226462398</v>
      </c>
      <c r="V819">
        <v>2.3827028233654901</v>
      </c>
      <c r="W819">
        <v>0.06</v>
      </c>
      <c r="X819" s="3">
        <f t="shared" si="24"/>
        <v>504900</v>
      </c>
      <c r="Y819" s="3">
        <f t="shared" si="25"/>
        <v>103726.1511</v>
      </c>
    </row>
    <row r="820" spans="1:25" x14ac:dyDescent="0.2">
      <c r="A820">
        <v>817</v>
      </c>
      <c r="B820" t="s">
        <v>217</v>
      </c>
      <c r="C820">
        <v>1</v>
      </c>
      <c r="D820">
        <v>434336</v>
      </c>
      <c r="E820">
        <v>38</v>
      </c>
      <c r="F820">
        <v>63697</v>
      </c>
      <c r="G820">
        <v>14.6654</v>
      </c>
      <c r="H820">
        <v>0.15954199999999999</v>
      </c>
      <c r="I820">
        <v>26.8</v>
      </c>
      <c r="J820">
        <v>58.4</v>
      </c>
      <c r="K820">
        <v>4932</v>
      </c>
      <c r="L820" t="s">
        <v>158</v>
      </c>
      <c r="M820" t="s">
        <v>159</v>
      </c>
      <c r="N820" t="s">
        <v>201</v>
      </c>
      <c r="O820" t="s">
        <v>202</v>
      </c>
      <c r="P820" t="s">
        <v>203</v>
      </c>
      <c r="Q820" t="s">
        <v>204</v>
      </c>
      <c r="R820" t="s">
        <v>205</v>
      </c>
      <c r="S820" t="s">
        <v>20</v>
      </c>
      <c r="T820">
        <v>0.159542381934723</v>
      </c>
      <c r="U820">
        <v>0.39983278603959399</v>
      </c>
      <c r="V820">
        <v>2.5061227066497298</v>
      </c>
      <c r="W820">
        <v>0.05</v>
      </c>
      <c r="X820" s="3">
        <f t="shared" si="24"/>
        <v>434336</v>
      </c>
      <c r="Y820" s="3">
        <f t="shared" si="25"/>
        <v>69294.834111999997</v>
      </c>
    </row>
    <row r="821" spans="1:25" x14ac:dyDescent="0.2">
      <c r="A821">
        <v>818</v>
      </c>
      <c r="B821" t="s">
        <v>218</v>
      </c>
      <c r="C821">
        <v>1</v>
      </c>
      <c r="D821">
        <v>424689</v>
      </c>
      <c r="E821">
        <v>40</v>
      </c>
      <c r="F821">
        <v>59890</v>
      </c>
      <c r="G821">
        <v>14.1021</v>
      </c>
      <c r="H821">
        <v>0.166654</v>
      </c>
      <c r="I821">
        <v>28</v>
      </c>
      <c r="J821">
        <v>57.1</v>
      </c>
      <c r="K821">
        <v>4932</v>
      </c>
      <c r="L821" t="s">
        <v>158</v>
      </c>
      <c r="M821" t="s">
        <v>159</v>
      </c>
      <c r="N821" t="s">
        <v>201</v>
      </c>
      <c r="O821" t="s">
        <v>202</v>
      </c>
      <c r="P821" t="s">
        <v>203</v>
      </c>
      <c r="Q821" t="s">
        <v>204</v>
      </c>
      <c r="R821" t="s">
        <v>205</v>
      </c>
      <c r="S821" t="s">
        <v>20</v>
      </c>
      <c r="T821">
        <v>0.16665371601336501</v>
      </c>
      <c r="U821">
        <v>0.44131803182596202</v>
      </c>
      <c r="V821">
        <v>2.6481139597905501</v>
      </c>
      <c r="W821">
        <v>0.05</v>
      </c>
      <c r="X821" s="3">
        <f t="shared" si="24"/>
        <v>424689</v>
      </c>
      <c r="Y821" s="3">
        <f t="shared" si="25"/>
        <v>70776.120605999997</v>
      </c>
    </row>
    <row r="822" spans="1:25" x14ac:dyDescent="0.2">
      <c r="A822">
        <v>819</v>
      </c>
      <c r="B822" t="s">
        <v>219</v>
      </c>
      <c r="C822">
        <v>1</v>
      </c>
      <c r="D822">
        <v>533141</v>
      </c>
      <c r="E822">
        <v>49</v>
      </c>
      <c r="F822">
        <v>99692</v>
      </c>
      <c r="G822">
        <v>18.699000000000002</v>
      </c>
      <c r="H822">
        <v>0.23083000000000001</v>
      </c>
      <c r="I822">
        <v>29.5</v>
      </c>
      <c r="J822">
        <v>59.1</v>
      </c>
      <c r="K822">
        <v>4932</v>
      </c>
      <c r="L822" t="s">
        <v>158</v>
      </c>
      <c r="M822" t="s">
        <v>159</v>
      </c>
      <c r="N822" t="s">
        <v>201</v>
      </c>
      <c r="O822" t="s">
        <v>202</v>
      </c>
      <c r="P822" t="s">
        <v>203</v>
      </c>
      <c r="Q822" t="s">
        <v>204</v>
      </c>
      <c r="R822" t="s">
        <v>205</v>
      </c>
      <c r="S822" t="s">
        <v>20</v>
      </c>
      <c r="T822">
        <v>0.23083011811134299</v>
      </c>
      <c r="U822">
        <v>0.52964751244731001</v>
      </c>
      <c r="V822">
        <v>2.2945338189872899</v>
      </c>
      <c r="W822">
        <v>7.0000000000000007E-2</v>
      </c>
      <c r="X822" s="3">
        <f t="shared" si="24"/>
        <v>533141</v>
      </c>
      <c r="Y822" s="3">
        <f t="shared" si="25"/>
        <v>123064.93703</v>
      </c>
    </row>
    <row r="823" spans="1:25" x14ac:dyDescent="0.2">
      <c r="A823">
        <v>820</v>
      </c>
      <c r="B823" t="s">
        <v>220</v>
      </c>
      <c r="C823">
        <v>1</v>
      </c>
      <c r="D823">
        <v>533263</v>
      </c>
      <c r="E823">
        <v>42</v>
      </c>
      <c r="F823">
        <v>70292</v>
      </c>
      <c r="G823">
        <v>13.1815</v>
      </c>
      <c r="H823">
        <v>0.15671299999999999</v>
      </c>
      <c r="I823">
        <v>28.2</v>
      </c>
      <c r="J823">
        <v>58.6</v>
      </c>
      <c r="K823">
        <v>4932</v>
      </c>
      <c r="L823" t="s">
        <v>158</v>
      </c>
      <c r="M823" t="s">
        <v>159</v>
      </c>
      <c r="N823" t="s">
        <v>201</v>
      </c>
      <c r="O823" t="s">
        <v>202</v>
      </c>
      <c r="P823" t="s">
        <v>203</v>
      </c>
      <c r="Q823" t="s">
        <v>204</v>
      </c>
      <c r="R823" t="s">
        <v>205</v>
      </c>
      <c r="S823" t="s">
        <v>20</v>
      </c>
      <c r="T823">
        <v>0.15671254146640501</v>
      </c>
      <c r="U823">
        <v>0.44568106311515399</v>
      </c>
      <c r="V823">
        <v>2.8439399868369399</v>
      </c>
      <c r="W823">
        <v>0.06</v>
      </c>
      <c r="X823" s="3">
        <f t="shared" si="24"/>
        <v>533263</v>
      </c>
      <c r="Y823" s="3">
        <f t="shared" si="25"/>
        <v>83569.244519</v>
      </c>
    </row>
    <row r="824" spans="1:25" x14ac:dyDescent="0.2">
      <c r="A824">
        <v>821</v>
      </c>
      <c r="B824" t="s">
        <v>246</v>
      </c>
      <c r="C824">
        <v>1</v>
      </c>
      <c r="D824">
        <v>30702</v>
      </c>
      <c r="E824">
        <v>3</v>
      </c>
      <c r="F824">
        <v>5614</v>
      </c>
      <c r="G824">
        <v>18.285499999999999</v>
      </c>
      <c r="H824">
        <v>0.18285499999999999</v>
      </c>
      <c r="I824">
        <v>20.9</v>
      </c>
      <c r="J824">
        <v>17.3</v>
      </c>
      <c r="K824">
        <v>4932</v>
      </c>
      <c r="L824" t="s">
        <v>158</v>
      </c>
      <c r="M824" t="s">
        <v>159</v>
      </c>
      <c r="N824" t="s">
        <v>201</v>
      </c>
      <c r="O824" t="s">
        <v>202</v>
      </c>
      <c r="P824" t="s">
        <v>203</v>
      </c>
      <c r="Q824" t="s">
        <v>204</v>
      </c>
      <c r="R824" t="s">
        <v>205</v>
      </c>
      <c r="S824" t="s">
        <v>20</v>
      </c>
      <c r="T824">
        <v>0.18285453716370201</v>
      </c>
      <c r="U824">
        <v>0.386553518033733</v>
      </c>
      <c r="V824">
        <v>2.1139946759301198</v>
      </c>
      <c r="W824">
        <v>0</v>
      </c>
      <c r="X824" s="3">
        <f t="shared" si="24"/>
        <v>30702</v>
      </c>
      <c r="Y824" s="3">
        <f t="shared" si="25"/>
        <v>5614.0142099999994</v>
      </c>
    </row>
    <row r="825" spans="1:25" x14ac:dyDescent="0.2">
      <c r="A825">
        <v>822</v>
      </c>
      <c r="B825" t="s">
        <v>221</v>
      </c>
      <c r="C825">
        <v>1</v>
      </c>
      <c r="D825">
        <v>35177</v>
      </c>
      <c r="E825">
        <v>2</v>
      </c>
      <c r="F825">
        <v>3083</v>
      </c>
      <c r="G825">
        <v>8.7642500000000005</v>
      </c>
      <c r="H825">
        <v>8.7642499999999998E-2</v>
      </c>
      <c r="I825">
        <v>24.8</v>
      </c>
      <c r="J825">
        <v>0</v>
      </c>
      <c r="K825">
        <v>4932</v>
      </c>
      <c r="L825" t="s">
        <v>158</v>
      </c>
      <c r="M825" t="s">
        <v>159</v>
      </c>
      <c r="N825" t="s">
        <v>201</v>
      </c>
      <c r="O825" t="s">
        <v>202</v>
      </c>
      <c r="P825" t="s">
        <v>203</v>
      </c>
      <c r="Q825" t="s">
        <v>204</v>
      </c>
      <c r="R825" t="s">
        <v>205</v>
      </c>
      <c r="S825" t="s">
        <v>20</v>
      </c>
      <c r="T825">
        <v>8.7642493674844293E-2</v>
      </c>
      <c r="U825">
        <v>0.28277828798311899</v>
      </c>
      <c r="V825">
        <v>3.2264975142335901</v>
      </c>
      <c r="W825">
        <v>0</v>
      </c>
      <c r="X825" s="3">
        <f t="shared" si="24"/>
        <v>35177</v>
      </c>
      <c r="Y825" s="3">
        <f t="shared" si="25"/>
        <v>3083.0002224999998</v>
      </c>
    </row>
    <row r="826" spans="1:25" x14ac:dyDescent="0.2">
      <c r="A826">
        <v>823</v>
      </c>
      <c r="B826" t="s">
        <v>248</v>
      </c>
      <c r="C826">
        <v>1</v>
      </c>
      <c r="D826">
        <v>33201</v>
      </c>
      <c r="E826">
        <v>1</v>
      </c>
      <c r="F826">
        <v>3527</v>
      </c>
      <c r="G826">
        <v>10.623200000000001</v>
      </c>
      <c r="H826">
        <v>0.10623199999999999</v>
      </c>
      <c r="I826">
        <v>28.8</v>
      </c>
      <c r="J826">
        <v>7</v>
      </c>
      <c r="K826">
        <v>4932</v>
      </c>
      <c r="L826" t="s">
        <v>158</v>
      </c>
      <c r="M826" t="s">
        <v>159</v>
      </c>
      <c r="N826" t="s">
        <v>201</v>
      </c>
      <c r="O826" t="s">
        <v>202</v>
      </c>
      <c r="P826" t="s">
        <v>203</v>
      </c>
      <c r="Q826" t="s">
        <v>204</v>
      </c>
      <c r="R826" t="s">
        <v>205</v>
      </c>
      <c r="S826" t="s">
        <v>20</v>
      </c>
      <c r="T826">
        <v>0.106231740007831</v>
      </c>
      <c r="U826">
        <v>0.30813863318124601</v>
      </c>
      <c r="V826">
        <v>2.9006268103914201</v>
      </c>
      <c r="W826">
        <v>0</v>
      </c>
      <c r="X826" s="3">
        <f t="shared" si="24"/>
        <v>33201</v>
      </c>
      <c r="Y826" s="3">
        <f t="shared" si="25"/>
        <v>3527.0086319999996</v>
      </c>
    </row>
    <row r="827" spans="1:25" x14ac:dyDescent="0.2">
      <c r="A827">
        <v>824</v>
      </c>
      <c r="B827" t="s">
        <v>249</v>
      </c>
      <c r="C827">
        <v>1</v>
      </c>
      <c r="D827">
        <v>39955</v>
      </c>
      <c r="E827">
        <v>1</v>
      </c>
      <c r="F827">
        <v>3393</v>
      </c>
      <c r="G827">
        <v>8.4920500000000008</v>
      </c>
      <c r="H827">
        <v>8.4920499999999996E-2</v>
      </c>
      <c r="I827">
        <v>29.3</v>
      </c>
      <c r="J827">
        <v>16</v>
      </c>
      <c r="K827">
        <v>4932</v>
      </c>
      <c r="L827" t="s">
        <v>158</v>
      </c>
      <c r="M827" t="s">
        <v>159</v>
      </c>
      <c r="N827" t="s">
        <v>201</v>
      </c>
      <c r="O827" t="s">
        <v>202</v>
      </c>
      <c r="P827" t="s">
        <v>203</v>
      </c>
      <c r="Q827" t="s">
        <v>204</v>
      </c>
      <c r="R827" t="s">
        <v>205</v>
      </c>
      <c r="S827" t="s">
        <v>20</v>
      </c>
      <c r="T827">
        <v>8.4920535602552805E-2</v>
      </c>
      <c r="U827">
        <v>0.278766897601188</v>
      </c>
      <c r="V827">
        <v>3.2826794558371502</v>
      </c>
      <c r="W827">
        <v>0</v>
      </c>
      <c r="X827" s="3">
        <f t="shared" si="24"/>
        <v>39955</v>
      </c>
      <c r="Y827" s="3">
        <f t="shared" si="25"/>
        <v>3392.9985775</v>
      </c>
    </row>
    <row r="828" spans="1:25" x14ac:dyDescent="0.2">
      <c r="A828">
        <v>825</v>
      </c>
      <c r="B828" t="s">
        <v>255</v>
      </c>
      <c r="C828">
        <v>1</v>
      </c>
      <c r="D828">
        <v>21830</v>
      </c>
      <c r="E828">
        <v>1</v>
      </c>
      <c r="F828">
        <v>831</v>
      </c>
      <c r="G828">
        <v>3.8066900000000001</v>
      </c>
      <c r="H828">
        <v>3.8066900000000001E-2</v>
      </c>
      <c r="I828">
        <v>20.8</v>
      </c>
      <c r="J828">
        <v>0</v>
      </c>
      <c r="K828">
        <v>4932</v>
      </c>
      <c r="L828" t="s">
        <v>158</v>
      </c>
      <c r="M828" t="s">
        <v>159</v>
      </c>
      <c r="N828" t="s">
        <v>201</v>
      </c>
      <c r="O828" t="s">
        <v>202</v>
      </c>
      <c r="P828" t="s">
        <v>203</v>
      </c>
      <c r="Q828" t="s">
        <v>204</v>
      </c>
      <c r="R828" t="s">
        <v>205</v>
      </c>
      <c r="S828" t="s">
        <v>20</v>
      </c>
      <c r="T828">
        <v>3.8066880439761697E-2</v>
      </c>
      <c r="U828">
        <v>0.19136214499505699</v>
      </c>
      <c r="V828">
        <v>5.0269983456583596</v>
      </c>
      <c r="W828">
        <v>0</v>
      </c>
      <c r="X828" s="3">
        <f t="shared" si="24"/>
        <v>21830</v>
      </c>
      <c r="Y828" s="3">
        <f t="shared" si="25"/>
        <v>831.00042700000006</v>
      </c>
    </row>
    <row r="829" spans="1:25" x14ac:dyDescent="0.2">
      <c r="A829">
        <v>826</v>
      </c>
      <c r="B829" t="s">
        <v>222</v>
      </c>
      <c r="C829">
        <v>1</v>
      </c>
      <c r="D829">
        <v>141700</v>
      </c>
      <c r="E829">
        <v>13</v>
      </c>
      <c r="F829">
        <v>19658</v>
      </c>
      <c r="G829">
        <v>13.872999999999999</v>
      </c>
      <c r="H829">
        <v>0.15287200000000001</v>
      </c>
      <c r="I829">
        <v>26.5</v>
      </c>
      <c r="J829">
        <v>59</v>
      </c>
      <c r="K829">
        <v>4932</v>
      </c>
      <c r="L829" t="s">
        <v>158</v>
      </c>
      <c r="M829" t="s">
        <v>159</v>
      </c>
      <c r="N829" t="s">
        <v>201</v>
      </c>
      <c r="O829" t="s">
        <v>202</v>
      </c>
      <c r="P829" t="s">
        <v>203</v>
      </c>
      <c r="Q829" t="s">
        <v>204</v>
      </c>
      <c r="R829" t="s">
        <v>205</v>
      </c>
      <c r="S829" t="s">
        <v>20</v>
      </c>
      <c r="T829">
        <v>0.15287226534932899</v>
      </c>
      <c r="U829">
        <v>0.40595988509866698</v>
      </c>
      <c r="V829">
        <v>2.65554961307733</v>
      </c>
      <c r="W829">
        <v>0.02</v>
      </c>
      <c r="X829" s="3">
        <f t="shared" si="24"/>
        <v>141700</v>
      </c>
      <c r="Y829" s="3">
        <f t="shared" si="25"/>
        <v>21661.9624</v>
      </c>
    </row>
    <row r="830" spans="1:25" x14ac:dyDescent="0.2">
      <c r="A830">
        <v>827</v>
      </c>
      <c r="B830" t="s">
        <v>256</v>
      </c>
      <c r="C830">
        <v>1</v>
      </c>
      <c r="D830">
        <v>24495</v>
      </c>
      <c r="E830">
        <v>1</v>
      </c>
      <c r="F830">
        <v>3023</v>
      </c>
      <c r="G830">
        <v>12.3413</v>
      </c>
      <c r="H830">
        <v>0.12341299999999999</v>
      </c>
      <c r="I830">
        <v>27.9</v>
      </c>
      <c r="J830">
        <v>60</v>
      </c>
      <c r="K830">
        <v>4932</v>
      </c>
      <c r="L830" t="s">
        <v>158</v>
      </c>
      <c r="M830" t="s">
        <v>159</v>
      </c>
      <c r="N830" t="s">
        <v>201</v>
      </c>
      <c r="O830" t="s">
        <v>202</v>
      </c>
      <c r="P830" t="s">
        <v>203</v>
      </c>
      <c r="Q830" t="s">
        <v>204</v>
      </c>
      <c r="R830" t="s">
        <v>205</v>
      </c>
      <c r="S830" t="s">
        <v>20</v>
      </c>
      <c r="T830">
        <v>0.123412941416615</v>
      </c>
      <c r="U830">
        <v>0.32891732090091003</v>
      </c>
      <c r="V830">
        <v>2.6651769022387701</v>
      </c>
      <c r="W830">
        <v>0</v>
      </c>
      <c r="X830" s="3">
        <f t="shared" si="24"/>
        <v>24495</v>
      </c>
      <c r="Y830" s="3">
        <f t="shared" si="25"/>
        <v>3023.0014349999997</v>
      </c>
    </row>
    <row r="831" spans="1:25" x14ac:dyDescent="0.2">
      <c r="A831">
        <v>828</v>
      </c>
      <c r="B831" t="s">
        <v>223</v>
      </c>
      <c r="C831">
        <v>1</v>
      </c>
      <c r="D831">
        <v>214050</v>
      </c>
      <c r="E831">
        <v>18</v>
      </c>
      <c r="F831">
        <v>30038</v>
      </c>
      <c r="G831">
        <v>14.033200000000001</v>
      </c>
      <c r="H831">
        <v>0.150778</v>
      </c>
      <c r="I831">
        <v>28.7</v>
      </c>
      <c r="J831">
        <v>50.3</v>
      </c>
      <c r="K831">
        <v>4932</v>
      </c>
      <c r="L831" t="s">
        <v>158</v>
      </c>
      <c r="M831" t="s">
        <v>159</v>
      </c>
      <c r="N831" t="s">
        <v>201</v>
      </c>
      <c r="O831" t="s">
        <v>202</v>
      </c>
      <c r="P831" t="s">
        <v>203</v>
      </c>
      <c r="Q831" t="s">
        <v>204</v>
      </c>
      <c r="R831" t="s">
        <v>205</v>
      </c>
      <c r="S831" t="s">
        <v>20</v>
      </c>
      <c r="T831">
        <v>0.15077785564120499</v>
      </c>
      <c r="U831">
        <v>0.39308404519015</v>
      </c>
      <c r="V831">
        <v>2.60704095782833</v>
      </c>
      <c r="W831">
        <v>0.02</v>
      </c>
      <c r="X831" s="3">
        <f t="shared" si="24"/>
        <v>214050</v>
      </c>
      <c r="Y831" s="3">
        <f t="shared" si="25"/>
        <v>32274.030899999998</v>
      </c>
    </row>
    <row r="832" spans="1:25" x14ac:dyDescent="0.2">
      <c r="A832">
        <v>829</v>
      </c>
      <c r="B832" t="s">
        <v>225</v>
      </c>
      <c r="C832">
        <v>1</v>
      </c>
      <c r="D832">
        <v>106136</v>
      </c>
      <c r="E832">
        <v>104</v>
      </c>
      <c r="F832">
        <v>13501</v>
      </c>
      <c r="G832">
        <v>12.720499999999999</v>
      </c>
      <c r="H832">
        <v>1.5637700000000001</v>
      </c>
      <c r="I832">
        <v>26.9</v>
      </c>
      <c r="J832">
        <v>59</v>
      </c>
      <c r="K832">
        <v>4932</v>
      </c>
      <c r="L832" t="s">
        <v>158</v>
      </c>
      <c r="M832" t="s">
        <v>159</v>
      </c>
      <c r="N832" t="s">
        <v>201</v>
      </c>
      <c r="O832" t="s">
        <v>202</v>
      </c>
      <c r="P832" t="s">
        <v>203</v>
      </c>
      <c r="Q832" t="s">
        <v>204</v>
      </c>
      <c r="R832" t="s">
        <v>205</v>
      </c>
      <c r="S832" t="s">
        <v>20</v>
      </c>
      <c r="T832">
        <v>1.56376724202909</v>
      </c>
      <c r="U832">
        <v>7.2468565974617096</v>
      </c>
      <c r="V832">
        <v>4.6342297003602804</v>
      </c>
      <c r="W832">
        <v>0.14000000000000001</v>
      </c>
      <c r="X832" s="3">
        <f t="shared" si="24"/>
        <v>106136</v>
      </c>
      <c r="Y832" s="3">
        <f t="shared" si="25"/>
        <v>165972.29272</v>
      </c>
    </row>
    <row r="833" spans="1:25" x14ac:dyDescent="0.2">
      <c r="A833">
        <v>830</v>
      </c>
      <c r="B833" t="s">
        <v>250</v>
      </c>
      <c r="C833">
        <v>1</v>
      </c>
      <c r="D833">
        <v>40794</v>
      </c>
      <c r="E833">
        <v>3</v>
      </c>
      <c r="F833">
        <v>9096</v>
      </c>
      <c r="G833">
        <v>22.2974</v>
      </c>
      <c r="H833">
        <v>0.23363700000000001</v>
      </c>
      <c r="I833">
        <v>30.3</v>
      </c>
      <c r="J833">
        <v>31.7</v>
      </c>
      <c r="K833">
        <v>4932</v>
      </c>
      <c r="L833" t="s">
        <v>158</v>
      </c>
      <c r="M833" t="s">
        <v>159</v>
      </c>
      <c r="N833" t="s">
        <v>201</v>
      </c>
      <c r="O833" t="s">
        <v>202</v>
      </c>
      <c r="P833" t="s">
        <v>203</v>
      </c>
      <c r="Q833" t="s">
        <v>204</v>
      </c>
      <c r="R833" t="s">
        <v>205</v>
      </c>
      <c r="S833" t="s">
        <v>20</v>
      </c>
      <c r="T833">
        <v>0.23363729960288199</v>
      </c>
      <c r="U833">
        <v>0.44764102758926799</v>
      </c>
      <c r="V833">
        <v>1.9159655943213301</v>
      </c>
      <c r="W833">
        <v>0</v>
      </c>
      <c r="X833" s="3">
        <f t="shared" si="24"/>
        <v>40794</v>
      </c>
      <c r="Y833" s="3">
        <f t="shared" si="25"/>
        <v>9530.9877780000006</v>
      </c>
    </row>
    <row r="834" spans="1:25" x14ac:dyDescent="0.2">
      <c r="A834">
        <v>831</v>
      </c>
      <c r="B834" t="s">
        <v>251</v>
      </c>
      <c r="C834">
        <v>1</v>
      </c>
      <c r="D834">
        <v>35341</v>
      </c>
      <c r="E834">
        <v>3</v>
      </c>
      <c r="F834">
        <v>3688</v>
      </c>
      <c r="G834">
        <v>10.435499999999999</v>
      </c>
      <c r="H834">
        <v>0.104355</v>
      </c>
      <c r="I834">
        <v>30.2</v>
      </c>
      <c r="J834">
        <v>3.67</v>
      </c>
      <c r="K834">
        <v>4932</v>
      </c>
      <c r="L834" t="s">
        <v>158</v>
      </c>
      <c r="M834" t="s">
        <v>159</v>
      </c>
      <c r="N834" t="s">
        <v>201</v>
      </c>
      <c r="O834" t="s">
        <v>202</v>
      </c>
      <c r="P834" t="s">
        <v>203</v>
      </c>
      <c r="Q834" t="s">
        <v>204</v>
      </c>
      <c r="R834" t="s">
        <v>205</v>
      </c>
      <c r="S834" t="s">
        <v>20</v>
      </c>
      <c r="T834">
        <v>0.104354715486262</v>
      </c>
      <c r="U834">
        <v>0.305724473298224</v>
      </c>
      <c r="V834">
        <v>2.9296661092279099</v>
      </c>
      <c r="W834">
        <v>0</v>
      </c>
      <c r="X834" s="3">
        <f t="shared" si="24"/>
        <v>35341</v>
      </c>
      <c r="Y834" s="3">
        <f t="shared" si="25"/>
        <v>3688.0100550000002</v>
      </c>
    </row>
    <row r="835" spans="1:25" x14ac:dyDescent="0.2">
      <c r="A835">
        <v>832</v>
      </c>
      <c r="B835" t="s">
        <v>226</v>
      </c>
      <c r="C835">
        <v>1</v>
      </c>
      <c r="D835">
        <v>90361</v>
      </c>
      <c r="E835">
        <v>13</v>
      </c>
      <c r="F835">
        <v>21001</v>
      </c>
      <c r="G835">
        <v>23.241199999999999</v>
      </c>
      <c r="H835">
        <v>0.25723499999999999</v>
      </c>
      <c r="I835">
        <v>29.7</v>
      </c>
      <c r="J835">
        <v>45</v>
      </c>
      <c r="K835">
        <v>4932</v>
      </c>
      <c r="L835" t="s">
        <v>158</v>
      </c>
      <c r="M835" t="s">
        <v>159</v>
      </c>
      <c r="N835" t="s">
        <v>201</v>
      </c>
      <c r="O835" t="s">
        <v>202</v>
      </c>
      <c r="P835" t="s">
        <v>203</v>
      </c>
      <c r="Q835" t="s">
        <v>204</v>
      </c>
      <c r="R835" t="s">
        <v>205</v>
      </c>
      <c r="S835" t="s">
        <v>20</v>
      </c>
      <c r="T835">
        <v>0.25723486902535297</v>
      </c>
      <c r="U835">
        <v>0.497857658095541</v>
      </c>
      <c r="V835">
        <v>1.9354205749084099</v>
      </c>
      <c r="W835">
        <v>0.02</v>
      </c>
      <c r="X835" s="3">
        <f t="shared" si="24"/>
        <v>90361</v>
      </c>
      <c r="Y835" s="3">
        <f t="shared" si="25"/>
        <v>23244.011834999998</v>
      </c>
    </row>
    <row r="836" spans="1:25" x14ac:dyDescent="0.2">
      <c r="A836">
        <v>833</v>
      </c>
      <c r="B836" t="s">
        <v>227</v>
      </c>
      <c r="C836">
        <v>1</v>
      </c>
      <c r="D836">
        <v>221325</v>
      </c>
      <c r="E836">
        <v>23</v>
      </c>
      <c r="F836">
        <v>41178</v>
      </c>
      <c r="G836">
        <v>18.6052</v>
      </c>
      <c r="H836">
        <v>0.19815199999999999</v>
      </c>
      <c r="I836">
        <v>26.6</v>
      </c>
      <c r="J836">
        <v>58.3</v>
      </c>
      <c r="K836">
        <v>4932</v>
      </c>
      <c r="L836" t="s">
        <v>158</v>
      </c>
      <c r="M836" t="s">
        <v>159</v>
      </c>
      <c r="N836" t="s">
        <v>201</v>
      </c>
      <c r="O836" t="s">
        <v>202</v>
      </c>
      <c r="P836" t="s">
        <v>203</v>
      </c>
      <c r="Q836" t="s">
        <v>204</v>
      </c>
      <c r="R836" t="s">
        <v>205</v>
      </c>
      <c r="S836" t="s">
        <v>20</v>
      </c>
      <c r="T836">
        <v>0.19815203885688401</v>
      </c>
      <c r="U836">
        <v>0.42788823529690301</v>
      </c>
      <c r="V836">
        <v>2.1593935533812201</v>
      </c>
      <c r="W836">
        <v>0.03</v>
      </c>
      <c r="X836" s="3">
        <f t="shared" ref="X836:X899" si="26">D836-C836+1</f>
        <v>221325</v>
      </c>
      <c r="Y836" s="3">
        <f t="shared" ref="Y836:Y899" si="27">H836*X836</f>
        <v>43855.991399999999</v>
      </c>
    </row>
    <row r="837" spans="1:25" x14ac:dyDescent="0.2">
      <c r="A837">
        <v>834</v>
      </c>
      <c r="B837" t="s">
        <v>228</v>
      </c>
      <c r="C837">
        <v>1</v>
      </c>
      <c r="D837">
        <v>61311</v>
      </c>
      <c r="E837">
        <v>2</v>
      </c>
      <c r="F837">
        <v>5558</v>
      </c>
      <c r="G837">
        <v>9.0652600000000003</v>
      </c>
      <c r="H837">
        <v>9.06526E-2</v>
      </c>
      <c r="I837">
        <v>31.7</v>
      </c>
      <c r="J837">
        <v>36</v>
      </c>
      <c r="K837">
        <v>4932</v>
      </c>
      <c r="L837" t="s">
        <v>158</v>
      </c>
      <c r="M837" t="s">
        <v>159</v>
      </c>
      <c r="N837" t="s">
        <v>201</v>
      </c>
      <c r="O837" t="s">
        <v>202</v>
      </c>
      <c r="P837" t="s">
        <v>203</v>
      </c>
      <c r="Q837" t="s">
        <v>204</v>
      </c>
      <c r="R837" t="s">
        <v>205</v>
      </c>
      <c r="S837" t="s">
        <v>20</v>
      </c>
      <c r="T837">
        <v>9.0652574578786796E-2</v>
      </c>
      <c r="U837">
        <v>0.28711675300532702</v>
      </c>
      <c r="V837">
        <v>3.16722116651846</v>
      </c>
      <c r="W837">
        <v>0</v>
      </c>
      <c r="X837" s="3">
        <f t="shared" si="26"/>
        <v>61311</v>
      </c>
      <c r="Y837" s="3">
        <f t="shared" si="27"/>
        <v>5558.0015586</v>
      </c>
    </row>
    <row r="838" spans="1:25" x14ac:dyDescent="0.2">
      <c r="A838">
        <v>835</v>
      </c>
      <c r="B838" t="s">
        <v>229</v>
      </c>
      <c r="C838">
        <v>1</v>
      </c>
      <c r="D838">
        <v>97651</v>
      </c>
      <c r="E838">
        <v>38</v>
      </c>
      <c r="F838">
        <v>37331</v>
      </c>
      <c r="G838">
        <v>38.228999999999999</v>
      </c>
      <c r="H838">
        <v>0.41710799999999998</v>
      </c>
      <c r="I838">
        <v>26.4</v>
      </c>
      <c r="J838">
        <v>52.8</v>
      </c>
      <c r="K838">
        <v>4932</v>
      </c>
      <c r="L838" t="s">
        <v>158</v>
      </c>
      <c r="M838" t="s">
        <v>159</v>
      </c>
      <c r="N838" t="s">
        <v>201</v>
      </c>
      <c r="O838" t="s">
        <v>202</v>
      </c>
      <c r="P838" t="s">
        <v>203</v>
      </c>
      <c r="Q838" t="s">
        <v>204</v>
      </c>
      <c r="R838" t="s">
        <v>205</v>
      </c>
      <c r="S838" t="s">
        <v>20</v>
      </c>
      <c r="T838">
        <v>0.41710786371875302</v>
      </c>
      <c r="U838">
        <v>0.56168661601652803</v>
      </c>
      <c r="V838">
        <v>1.34662197688811</v>
      </c>
      <c r="W838">
        <v>0.05</v>
      </c>
      <c r="X838" s="3">
        <f t="shared" si="26"/>
        <v>97651</v>
      </c>
      <c r="Y838" s="3">
        <f t="shared" si="27"/>
        <v>40731.013308000001</v>
      </c>
    </row>
    <row r="839" spans="1:25" x14ac:dyDescent="0.2">
      <c r="A839">
        <v>836</v>
      </c>
      <c r="B839" t="s">
        <v>230</v>
      </c>
      <c r="C839">
        <v>1</v>
      </c>
      <c r="D839">
        <v>169574</v>
      </c>
      <c r="E839">
        <v>19</v>
      </c>
      <c r="F839">
        <v>42870</v>
      </c>
      <c r="G839">
        <v>25.280999999999999</v>
      </c>
      <c r="H839">
        <v>0.28039700000000001</v>
      </c>
      <c r="I839">
        <v>27.1</v>
      </c>
      <c r="J839">
        <v>58.7</v>
      </c>
      <c r="K839">
        <v>4932</v>
      </c>
      <c r="L839" t="s">
        <v>158</v>
      </c>
      <c r="M839" t="s">
        <v>159</v>
      </c>
      <c r="N839" t="s">
        <v>201</v>
      </c>
      <c r="O839" t="s">
        <v>202</v>
      </c>
      <c r="P839" t="s">
        <v>203</v>
      </c>
      <c r="Q839" t="s">
        <v>204</v>
      </c>
      <c r="R839" t="s">
        <v>205</v>
      </c>
      <c r="S839" t="s">
        <v>20</v>
      </c>
      <c r="T839">
        <v>0.28039675893710098</v>
      </c>
      <c r="U839">
        <v>0.50690184881161104</v>
      </c>
      <c r="V839">
        <v>1.8078020970467701</v>
      </c>
      <c r="W839">
        <v>0.03</v>
      </c>
      <c r="X839" s="3">
        <f t="shared" si="26"/>
        <v>169574</v>
      </c>
      <c r="Y839" s="3">
        <f t="shared" si="27"/>
        <v>47548.040878</v>
      </c>
    </row>
    <row r="840" spans="1:25" x14ac:dyDescent="0.2">
      <c r="A840">
        <v>837</v>
      </c>
      <c r="B840" t="s">
        <v>231</v>
      </c>
      <c r="C840">
        <v>1</v>
      </c>
      <c r="D840">
        <v>181554</v>
      </c>
      <c r="E840">
        <v>22</v>
      </c>
      <c r="F840">
        <v>31396</v>
      </c>
      <c r="G840">
        <v>17.292899999999999</v>
      </c>
      <c r="H840">
        <v>0.19731899999999999</v>
      </c>
      <c r="I840">
        <v>27</v>
      </c>
      <c r="J840">
        <v>54.7</v>
      </c>
      <c r="K840">
        <v>4932</v>
      </c>
      <c r="L840" t="s">
        <v>158</v>
      </c>
      <c r="M840" t="s">
        <v>159</v>
      </c>
      <c r="N840" t="s">
        <v>201</v>
      </c>
      <c r="O840" t="s">
        <v>202</v>
      </c>
      <c r="P840" t="s">
        <v>203</v>
      </c>
      <c r="Q840" t="s">
        <v>204</v>
      </c>
      <c r="R840" t="s">
        <v>205</v>
      </c>
      <c r="S840" t="s">
        <v>20</v>
      </c>
      <c r="T840">
        <v>0.19731870407702301</v>
      </c>
      <c r="U840">
        <v>0.46774565789539402</v>
      </c>
      <c r="V840">
        <v>2.3705084628612201</v>
      </c>
      <c r="W840">
        <v>0.03</v>
      </c>
      <c r="X840" s="3">
        <f t="shared" si="26"/>
        <v>181554</v>
      </c>
      <c r="Y840" s="3">
        <f t="shared" si="27"/>
        <v>35824.053725999998</v>
      </c>
    </row>
    <row r="841" spans="1:25" x14ac:dyDescent="0.2">
      <c r="A841">
        <v>838</v>
      </c>
      <c r="B841" t="s">
        <v>239</v>
      </c>
      <c r="C841">
        <v>1</v>
      </c>
      <c r="D841">
        <v>80695</v>
      </c>
      <c r="E841">
        <v>11</v>
      </c>
      <c r="F841">
        <v>18529</v>
      </c>
      <c r="G841">
        <v>22.9618</v>
      </c>
      <c r="H841">
        <v>0.26447700000000002</v>
      </c>
      <c r="I841">
        <v>28.8</v>
      </c>
      <c r="J841">
        <v>58.4</v>
      </c>
      <c r="K841">
        <v>4932</v>
      </c>
      <c r="L841" t="s">
        <v>158</v>
      </c>
      <c r="M841" t="s">
        <v>159</v>
      </c>
      <c r="N841" t="s">
        <v>201</v>
      </c>
      <c r="O841" t="s">
        <v>202</v>
      </c>
      <c r="P841" t="s">
        <v>203</v>
      </c>
      <c r="Q841" t="s">
        <v>204</v>
      </c>
      <c r="R841" t="s">
        <v>205</v>
      </c>
      <c r="S841" t="s">
        <v>20</v>
      </c>
      <c r="T841">
        <v>0.26447735299584801</v>
      </c>
      <c r="U841">
        <v>0.51405415172858304</v>
      </c>
      <c r="V841">
        <v>1.94366037736566</v>
      </c>
      <c r="W841">
        <v>0.01</v>
      </c>
      <c r="X841" s="3">
        <f t="shared" si="26"/>
        <v>80695</v>
      </c>
      <c r="Y841" s="3">
        <f t="shared" si="27"/>
        <v>21341.971515000001</v>
      </c>
    </row>
    <row r="842" spans="1:25" x14ac:dyDescent="0.2">
      <c r="A842">
        <v>839</v>
      </c>
      <c r="B842" t="s">
        <v>232</v>
      </c>
      <c r="C842">
        <v>1</v>
      </c>
      <c r="D842">
        <v>28985</v>
      </c>
      <c r="E842">
        <v>19</v>
      </c>
      <c r="F842">
        <v>19168</v>
      </c>
      <c r="G842">
        <v>66.130799999999994</v>
      </c>
      <c r="H842">
        <v>1.8872899999999999</v>
      </c>
      <c r="I842">
        <v>28.2</v>
      </c>
      <c r="J842">
        <v>8.58</v>
      </c>
      <c r="K842">
        <v>4932</v>
      </c>
      <c r="L842" t="s">
        <v>158</v>
      </c>
      <c r="M842" t="s">
        <v>159</v>
      </c>
      <c r="N842" t="s">
        <v>201</v>
      </c>
      <c r="O842" t="s">
        <v>202</v>
      </c>
      <c r="P842" t="s">
        <v>203</v>
      </c>
      <c r="Q842" t="s">
        <v>204</v>
      </c>
      <c r="R842" t="s">
        <v>205</v>
      </c>
      <c r="S842" t="s">
        <v>20</v>
      </c>
      <c r="T842">
        <v>1.8872865275142301</v>
      </c>
      <c r="U842">
        <v>1.70355813084901</v>
      </c>
      <c r="V842">
        <v>0.90264944194392804</v>
      </c>
      <c r="W842">
        <v>0.03</v>
      </c>
      <c r="X842" s="3">
        <f t="shared" si="26"/>
        <v>28985</v>
      </c>
      <c r="Y842" s="3">
        <f t="shared" si="27"/>
        <v>54703.10065</v>
      </c>
    </row>
    <row r="843" spans="1:25" x14ac:dyDescent="0.2">
      <c r="A843">
        <v>840</v>
      </c>
      <c r="B843" t="s">
        <v>252</v>
      </c>
      <c r="C843">
        <v>1</v>
      </c>
      <c r="D843">
        <v>33275</v>
      </c>
      <c r="E843">
        <v>3</v>
      </c>
      <c r="F843">
        <v>6009</v>
      </c>
      <c r="G843">
        <v>18.058599999999998</v>
      </c>
      <c r="H843">
        <v>0.180586</v>
      </c>
      <c r="I843">
        <v>19.2</v>
      </c>
      <c r="J843">
        <v>13.7</v>
      </c>
      <c r="K843">
        <v>4932</v>
      </c>
      <c r="L843" t="s">
        <v>158</v>
      </c>
      <c r="M843" t="s">
        <v>159</v>
      </c>
      <c r="N843" t="s">
        <v>201</v>
      </c>
      <c r="O843" t="s">
        <v>202</v>
      </c>
      <c r="P843" t="s">
        <v>203</v>
      </c>
      <c r="Q843" t="s">
        <v>204</v>
      </c>
      <c r="R843" t="s">
        <v>205</v>
      </c>
      <c r="S843" t="s">
        <v>20</v>
      </c>
      <c r="T843">
        <v>0.18058602554470299</v>
      </c>
      <c r="U843">
        <v>0.38468059488359702</v>
      </c>
      <c r="V843">
        <v>2.1301791969964499</v>
      </c>
      <c r="W843">
        <v>0</v>
      </c>
      <c r="X843" s="3">
        <f t="shared" si="26"/>
        <v>33275</v>
      </c>
      <c r="Y843" s="3">
        <f t="shared" si="27"/>
        <v>6008.9991499999996</v>
      </c>
    </row>
    <row r="844" spans="1:25" x14ac:dyDescent="0.2">
      <c r="A844">
        <v>841</v>
      </c>
      <c r="B844" t="s">
        <v>234</v>
      </c>
      <c r="C844">
        <v>1</v>
      </c>
      <c r="D844">
        <v>370547</v>
      </c>
      <c r="E844">
        <v>41</v>
      </c>
      <c r="F844">
        <v>101050</v>
      </c>
      <c r="G844">
        <v>27.270499999999998</v>
      </c>
      <c r="H844">
        <v>0.29925200000000002</v>
      </c>
      <c r="I844">
        <v>28.3</v>
      </c>
      <c r="J844">
        <v>49.5</v>
      </c>
      <c r="K844">
        <v>4932</v>
      </c>
      <c r="L844" t="s">
        <v>158</v>
      </c>
      <c r="M844" t="s">
        <v>159</v>
      </c>
      <c r="N844" t="s">
        <v>201</v>
      </c>
      <c r="O844" t="s">
        <v>202</v>
      </c>
      <c r="P844" t="s">
        <v>203</v>
      </c>
      <c r="Q844" t="s">
        <v>204</v>
      </c>
      <c r="R844" t="s">
        <v>205</v>
      </c>
      <c r="S844" t="s">
        <v>20</v>
      </c>
      <c r="T844">
        <v>0.29925218663219499</v>
      </c>
      <c r="U844">
        <v>0.51354051802397105</v>
      </c>
      <c r="V844">
        <v>1.71607941717449</v>
      </c>
      <c r="W844">
        <v>0.06</v>
      </c>
      <c r="X844" s="3">
        <f t="shared" si="26"/>
        <v>370547</v>
      </c>
      <c r="Y844" s="3">
        <f t="shared" si="27"/>
        <v>110886.930844</v>
      </c>
    </row>
    <row r="845" spans="1:25" x14ac:dyDescent="0.2">
      <c r="A845">
        <v>842</v>
      </c>
      <c r="B845" t="s">
        <v>235</v>
      </c>
      <c r="C845">
        <v>1</v>
      </c>
      <c r="D845">
        <v>597455</v>
      </c>
      <c r="E845">
        <v>61</v>
      </c>
      <c r="F845">
        <v>135595</v>
      </c>
      <c r="G845">
        <v>22.695399999999999</v>
      </c>
      <c r="H845">
        <v>0.23694200000000001</v>
      </c>
      <c r="I845">
        <v>27.3</v>
      </c>
      <c r="J845">
        <v>57.5</v>
      </c>
      <c r="K845">
        <v>4932</v>
      </c>
      <c r="L845" t="s">
        <v>158</v>
      </c>
      <c r="M845" t="s">
        <v>159</v>
      </c>
      <c r="N845" t="s">
        <v>201</v>
      </c>
      <c r="O845" t="s">
        <v>202</v>
      </c>
      <c r="P845" t="s">
        <v>203</v>
      </c>
      <c r="Q845" t="s">
        <v>204</v>
      </c>
      <c r="R845" t="s">
        <v>205</v>
      </c>
      <c r="S845" t="s">
        <v>20</v>
      </c>
      <c r="T845">
        <v>0.236941694353549</v>
      </c>
      <c r="U845">
        <v>0.44807966926818499</v>
      </c>
      <c r="V845">
        <v>1.8910967547973501</v>
      </c>
      <c r="W845">
        <v>0.08</v>
      </c>
      <c r="X845" s="3">
        <f t="shared" si="26"/>
        <v>597455</v>
      </c>
      <c r="Y845" s="3">
        <f t="shared" si="27"/>
        <v>141562.18261000002</v>
      </c>
    </row>
    <row r="846" spans="1:25" x14ac:dyDescent="0.2">
      <c r="X846" s="3">
        <f t="shared" si="26"/>
        <v>1</v>
      </c>
      <c r="Y846" s="3">
        <f t="shared" si="27"/>
        <v>0</v>
      </c>
    </row>
    <row r="847" spans="1:25" x14ac:dyDescent="0.2">
      <c r="X847" s="3">
        <f t="shared" si="26"/>
        <v>1</v>
      </c>
      <c r="Y847" s="3">
        <f t="shared" si="27"/>
        <v>0</v>
      </c>
    </row>
    <row r="848" spans="1:25" x14ac:dyDescent="0.2">
      <c r="X848" s="3">
        <f t="shared" si="26"/>
        <v>1</v>
      </c>
      <c r="Y848" s="3">
        <f t="shared" si="27"/>
        <v>0</v>
      </c>
    </row>
    <row r="849" spans="24:25" x14ac:dyDescent="0.2">
      <c r="X849" s="3">
        <f t="shared" si="26"/>
        <v>1</v>
      </c>
      <c r="Y849" s="3">
        <f t="shared" si="27"/>
        <v>0</v>
      </c>
    </row>
    <row r="850" spans="24:25" x14ac:dyDescent="0.2">
      <c r="X850" s="3">
        <f t="shared" si="26"/>
        <v>1</v>
      </c>
      <c r="Y850" s="3">
        <f t="shared" si="27"/>
        <v>0</v>
      </c>
    </row>
    <row r="851" spans="24:25" x14ac:dyDescent="0.2">
      <c r="X851" s="3">
        <f t="shared" si="26"/>
        <v>1</v>
      </c>
      <c r="Y851" s="3">
        <f t="shared" si="27"/>
        <v>0</v>
      </c>
    </row>
    <row r="852" spans="24:25" x14ac:dyDescent="0.2">
      <c r="X852" s="3">
        <f t="shared" si="26"/>
        <v>1</v>
      </c>
      <c r="Y852" s="3">
        <f t="shared" si="27"/>
        <v>0</v>
      </c>
    </row>
    <row r="853" spans="24:25" x14ac:dyDescent="0.2">
      <c r="X853" s="3">
        <f t="shared" si="26"/>
        <v>1</v>
      </c>
      <c r="Y853" s="3">
        <f t="shared" si="27"/>
        <v>0</v>
      </c>
    </row>
    <row r="854" spans="24:25" x14ac:dyDescent="0.2">
      <c r="X854" s="3">
        <f t="shared" si="26"/>
        <v>1</v>
      </c>
      <c r="Y854" s="3">
        <f t="shared" si="27"/>
        <v>0</v>
      </c>
    </row>
    <row r="855" spans="24:25" x14ac:dyDescent="0.2">
      <c r="X855" s="3">
        <f t="shared" si="26"/>
        <v>1</v>
      </c>
      <c r="Y855" s="3">
        <f t="shared" si="27"/>
        <v>0</v>
      </c>
    </row>
    <row r="856" spans="24:25" x14ac:dyDescent="0.2">
      <c r="X856" s="3">
        <f t="shared" si="26"/>
        <v>1</v>
      </c>
      <c r="Y856" s="3">
        <f t="shared" si="27"/>
        <v>0</v>
      </c>
    </row>
    <row r="857" spans="24:25" x14ac:dyDescent="0.2">
      <c r="X857" s="3">
        <f t="shared" si="26"/>
        <v>1</v>
      </c>
      <c r="Y857" s="3">
        <f t="shared" si="27"/>
        <v>0</v>
      </c>
    </row>
    <row r="858" spans="24:25" x14ac:dyDescent="0.2">
      <c r="X858" s="3">
        <f t="shared" si="26"/>
        <v>1</v>
      </c>
      <c r="Y858" s="3">
        <f t="shared" si="27"/>
        <v>0</v>
      </c>
    </row>
    <row r="859" spans="24:25" x14ac:dyDescent="0.2">
      <c r="X859" s="3">
        <f t="shared" si="26"/>
        <v>1</v>
      </c>
      <c r="Y859" s="3">
        <f t="shared" si="27"/>
        <v>0</v>
      </c>
    </row>
    <row r="860" spans="24:25" x14ac:dyDescent="0.2">
      <c r="X860" s="3">
        <f t="shared" si="26"/>
        <v>1</v>
      </c>
      <c r="Y860" s="3">
        <f t="shared" si="27"/>
        <v>0</v>
      </c>
    </row>
    <row r="861" spans="24:25" x14ac:dyDescent="0.2">
      <c r="X861" s="3">
        <f t="shared" si="26"/>
        <v>1</v>
      </c>
      <c r="Y861" s="3">
        <f t="shared" si="27"/>
        <v>0</v>
      </c>
    </row>
    <row r="862" spans="24:25" x14ac:dyDescent="0.2">
      <c r="X862" s="3">
        <f t="shared" si="26"/>
        <v>1</v>
      </c>
      <c r="Y862" s="3">
        <f t="shared" si="27"/>
        <v>0</v>
      </c>
    </row>
    <row r="863" spans="24:25" x14ac:dyDescent="0.2">
      <c r="X863" s="3">
        <f t="shared" si="26"/>
        <v>1</v>
      </c>
      <c r="Y863" s="3">
        <f t="shared" si="27"/>
        <v>0</v>
      </c>
    </row>
    <row r="864" spans="24:25" x14ac:dyDescent="0.2">
      <c r="X864" s="3">
        <f t="shared" si="26"/>
        <v>1</v>
      </c>
      <c r="Y864" s="3">
        <f t="shared" si="27"/>
        <v>0</v>
      </c>
    </row>
    <row r="865" spans="24:25" x14ac:dyDescent="0.2">
      <c r="X865" s="3">
        <f t="shared" si="26"/>
        <v>1</v>
      </c>
      <c r="Y865" s="3">
        <f t="shared" si="27"/>
        <v>0</v>
      </c>
    </row>
    <row r="866" spans="24:25" x14ac:dyDescent="0.2">
      <c r="X866" s="3">
        <f t="shared" si="26"/>
        <v>1</v>
      </c>
      <c r="Y866" s="3">
        <f t="shared" si="27"/>
        <v>0</v>
      </c>
    </row>
    <row r="867" spans="24:25" x14ac:dyDescent="0.2">
      <c r="X867" s="3">
        <f t="shared" si="26"/>
        <v>1</v>
      </c>
      <c r="Y867" s="3">
        <f t="shared" si="27"/>
        <v>0</v>
      </c>
    </row>
    <row r="868" spans="24:25" x14ac:dyDescent="0.2">
      <c r="X868" s="3">
        <f t="shared" si="26"/>
        <v>1</v>
      </c>
      <c r="Y868" s="3">
        <f t="shared" si="27"/>
        <v>0</v>
      </c>
    </row>
    <row r="869" spans="24:25" x14ac:dyDescent="0.2">
      <c r="X869" s="3">
        <f t="shared" si="26"/>
        <v>1</v>
      </c>
      <c r="Y869" s="3">
        <f t="shared" si="27"/>
        <v>0</v>
      </c>
    </row>
    <row r="870" spans="24:25" x14ac:dyDescent="0.2">
      <c r="X870" s="3">
        <f t="shared" si="26"/>
        <v>1</v>
      </c>
      <c r="Y870" s="3">
        <f t="shared" si="27"/>
        <v>0</v>
      </c>
    </row>
    <row r="871" spans="24:25" x14ac:dyDescent="0.2">
      <c r="X871" s="3">
        <f t="shared" si="26"/>
        <v>1</v>
      </c>
      <c r="Y871" s="3">
        <f t="shared" si="27"/>
        <v>0</v>
      </c>
    </row>
    <row r="872" spans="24:25" x14ac:dyDescent="0.2">
      <c r="X872" s="3">
        <f t="shared" si="26"/>
        <v>1</v>
      </c>
      <c r="Y872" s="3">
        <f t="shared" si="27"/>
        <v>0</v>
      </c>
    </row>
    <row r="873" spans="24:25" x14ac:dyDescent="0.2">
      <c r="X873" s="3">
        <f t="shared" si="26"/>
        <v>1</v>
      </c>
      <c r="Y873" s="3">
        <f t="shared" si="27"/>
        <v>0</v>
      </c>
    </row>
    <row r="874" spans="24:25" x14ac:dyDescent="0.2">
      <c r="X874" s="3">
        <f t="shared" si="26"/>
        <v>1</v>
      </c>
      <c r="Y874" s="3">
        <f t="shared" si="27"/>
        <v>0</v>
      </c>
    </row>
    <row r="875" spans="24:25" x14ac:dyDescent="0.2">
      <c r="X875" s="3">
        <f t="shared" si="26"/>
        <v>1</v>
      </c>
      <c r="Y875" s="3">
        <f t="shared" si="27"/>
        <v>0</v>
      </c>
    </row>
    <row r="876" spans="24:25" x14ac:dyDescent="0.2">
      <c r="X876" s="3">
        <f t="shared" si="26"/>
        <v>1</v>
      </c>
      <c r="Y876" s="3">
        <f t="shared" si="27"/>
        <v>0</v>
      </c>
    </row>
    <row r="877" spans="24:25" x14ac:dyDescent="0.2">
      <c r="X877" s="3">
        <f t="shared" si="26"/>
        <v>1</v>
      </c>
      <c r="Y877" s="3">
        <f t="shared" si="27"/>
        <v>0</v>
      </c>
    </row>
    <row r="878" spans="24:25" x14ac:dyDescent="0.2">
      <c r="X878" s="3">
        <f t="shared" si="26"/>
        <v>1</v>
      </c>
      <c r="Y878" s="3">
        <f t="shared" si="27"/>
        <v>0</v>
      </c>
    </row>
    <row r="879" spans="24:25" x14ac:dyDescent="0.2">
      <c r="X879" s="3">
        <f t="shared" si="26"/>
        <v>1</v>
      </c>
      <c r="Y879" s="3">
        <f t="shared" si="27"/>
        <v>0</v>
      </c>
    </row>
    <row r="880" spans="24:25" x14ac:dyDescent="0.2">
      <c r="X880" s="3">
        <f t="shared" si="26"/>
        <v>1</v>
      </c>
      <c r="Y880" s="3">
        <f t="shared" si="27"/>
        <v>0</v>
      </c>
    </row>
    <row r="881" spans="24:25" x14ac:dyDescent="0.2">
      <c r="X881" s="3">
        <f t="shared" si="26"/>
        <v>1</v>
      </c>
      <c r="Y881" s="3">
        <f t="shared" si="27"/>
        <v>0</v>
      </c>
    </row>
    <row r="882" spans="24:25" x14ac:dyDescent="0.2">
      <c r="X882" s="3">
        <f t="shared" si="26"/>
        <v>1</v>
      </c>
      <c r="Y882" s="3">
        <f t="shared" si="27"/>
        <v>0</v>
      </c>
    </row>
    <row r="883" spans="24:25" x14ac:dyDescent="0.2">
      <c r="X883" s="3">
        <f t="shared" si="26"/>
        <v>1</v>
      </c>
      <c r="Y883" s="3">
        <f t="shared" si="27"/>
        <v>0</v>
      </c>
    </row>
    <row r="884" spans="24:25" x14ac:dyDescent="0.2">
      <c r="X884" s="3">
        <f t="shared" si="26"/>
        <v>1</v>
      </c>
      <c r="Y884" s="3">
        <f t="shared" si="27"/>
        <v>0</v>
      </c>
    </row>
    <row r="885" spans="24:25" x14ac:dyDescent="0.2">
      <c r="X885" s="3">
        <f t="shared" si="26"/>
        <v>1</v>
      </c>
      <c r="Y885" s="3">
        <f t="shared" si="27"/>
        <v>0</v>
      </c>
    </row>
    <row r="886" spans="24:25" x14ac:dyDescent="0.2">
      <c r="X886" s="3">
        <f t="shared" si="26"/>
        <v>1</v>
      </c>
      <c r="Y886" s="3">
        <f t="shared" si="27"/>
        <v>0</v>
      </c>
    </row>
    <row r="887" spans="24:25" x14ac:dyDescent="0.2">
      <c r="X887" s="3">
        <f t="shared" si="26"/>
        <v>1</v>
      </c>
      <c r="Y887" s="3">
        <f t="shared" si="27"/>
        <v>0</v>
      </c>
    </row>
    <row r="888" spans="24:25" x14ac:dyDescent="0.2">
      <c r="X888" s="3">
        <f t="shared" si="26"/>
        <v>1</v>
      </c>
      <c r="Y888" s="3">
        <f t="shared" si="27"/>
        <v>0</v>
      </c>
    </row>
    <row r="889" spans="24:25" x14ac:dyDescent="0.2">
      <c r="X889" s="3">
        <f t="shared" si="26"/>
        <v>1</v>
      </c>
      <c r="Y889" s="3">
        <f t="shared" si="27"/>
        <v>0</v>
      </c>
    </row>
    <row r="890" spans="24:25" x14ac:dyDescent="0.2">
      <c r="X890" s="3">
        <f t="shared" si="26"/>
        <v>1</v>
      </c>
      <c r="Y890" s="3">
        <f t="shared" si="27"/>
        <v>0</v>
      </c>
    </row>
    <row r="891" spans="24:25" x14ac:dyDescent="0.2">
      <c r="X891" s="3">
        <f t="shared" si="26"/>
        <v>1</v>
      </c>
      <c r="Y891" s="3">
        <f t="shared" si="27"/>
        <v>0</v>
      </c>
    </row>
    <row r="892" spans="24:25" x14ac:dyDescent="0.2">
      <c r="X892" s="3">
        <f t="shared" si="26"/>
        <v>1</v>
      </c>
      <c r="Y892" s="3">
        <f t="shared" si="27"/>
        <v>0</v>
      </c>
    </row>
    <row r="893" spans="24:25" x14ac:dyDescent="0.2">
      <c r="X893" s="3">
        <f t="shared" si="26"/>
        <v>1</v>
      </c>
      <c r="Y893" s="3">
        <f t="shared" si="27"/>
        <v>0</v>
      </c>
    </row>
    <row r="894" spans="24:25" x14ac:dyDescent="0.2">
      <c r="X894" s="3">
        <f t="shared" si="26"/>
        <v>1</v>
      </c>
      <c r="Y894" s="3">
        <f t="shared" si="27"/>
        <v>0</v>
      </c>
    </row>
    <row r="895" spans="24:25" x14ac:dyDescent="0.2">
      <c r="X895" s="3">
        <f t="shared" si="26"/>
        <v>1</v>
      </c>
      <c r="Y895" s="3">
        <f t="shared" si="27"/>
        <v>0</v>
      </c>
    </row>
    <row r="896" spans="24:25" x14ac:dyDescent="0.2">
      <c r="X896" s="3">
        <f t="shared" si="26"/>
        <v>1</v>
      </c>
      <c r="Y896" s="3">
        <f t="shared" si="27"/>
        <v>0</v>
      </c>
    </row>
    <row r="897" spans="24:25" x14ac:dyDescent="0.2">
      <c r="X897" s="3">
        <f t="shared" si="26"/>
        <v>1</v>
      </c>
      <c r="Y897" s="3">
        <f t="shared" si="27"/>
        <v>0</v>
      </c>
    </row>
    <row r="898" spans="24:25" x14ac:dyDescent="0.2">
      <c r="X898" s="3">
        <f t="shared" si="26"/>
        <v>1</v>
      </c>
      <c r="Y898" s="3">
        <f t="shared" si="27"/>
        <v>0</v>
      </c>
    </row>
    <row r="899" spans="24:25" x14ac:dyDescent="0.2">
      <c r="X899" s="3">
        <f t="shared" si="26"/>
        <v>1</v>
      </c>
      <c r="Y899" s="3">
        <f t="shared" si="27"/>
        <v>0</v>
      </c>
    </row>
    <row r="900" spans="24:25" x14ac:dyDescent="0.2">
      <c r="X900" s="3">
        <f t="shared" ref="X900:X963" si="28">D900-C900+1</f>
        <v>1</v>
      </c>
      <c r="Y900" s="3">
        <f t="shared" ref="Y900:Y963" si="29">H900*X900</f>
        <v>0</v>
      </c>
    </row>
    <row r="901" spans="24:25" x14ac:dyDescent="0.2">
      <c r="X901" s="3">
        <f t="shared" si="28"/>
        <v>1</v>
      </c>
      <c r="Y901" s="3">
        <f t="shared" si="29"/>
        <v>0</v>
      </c>
    </row>
    <row r="902" spans="24:25" x14ac:dyDescent="0.2">
      <c r="X902" s="3">
        <f t="shared" si="28"/>
        <v>1</v>
      </c>
      <c r="Y902" s="3">
        <f t="shared" si="29"/>
        <v>0</v>
      </c>
    </row>
    <row r="903" spans="24:25" x14ac:dyDescent="0.2">
      <c r="X903" s="3">
        <f t="shared" si="28"/>
        <v>1</v>
      </c>
      <c r="Y903" s="3">
        <f t="shared" si="29"/>
        <v>0</v>
      </c>
    </row>
    <row r="904" spans="24:25" x14ac:dyDescent="0.2">
      <c r="X904" s="3">
        <f t="shared" si="28"/>
        <v>1</v>
      </c>
      <c r="Y904" s="3">
        <f t="shared" si="29"/>
        <v>0</v>
      </c>
    </row>
    <row r="905" spans="24:25" x14ac:dyDescent="0.2">
      <c r="X905" s="3">
        <f t="shared" si="28"/>
        <v>1</v>
      </c>
      <c r="Y905" s="3">
        <f t="shared" si="29"/>
        <v>0</v>
      </c>
    </row>
    <row r="906" spans="24:25" x14ac:dyDescent="0.2">
      <c r="X906" s="3">
        <f t="shared" si="28"/>
        <v>1</v>
      </c>
      <c r="Y906" s="3">
        <f t="shared" si="29"/>
        <v>0</v>
      </c>
    </row>
    <row r="907" spans="24:25" x14ac:dyDescent="0.2">
      <c r="X907" s="3">
        <f t="shared" si="28"/>
        <v>1</v>
      </c>
      <c r="Y907" s="3">
        <f t="shared" si="29"/>
        <v>0</v>
      </c>
    </row>
    <row r="908" spans="24:25" x14ac:dyDescent="0.2">
      <c r="X908" s="3">
        <f t="shared" si="28"/>
        <v>1</v>
      </c>
      <c r="Y908" s="3">
        <f t="shared" si="29"/>
        <v>0</v>
      </c>
    </row>
    <row r="909" spans="24:25" x14ac:dyDescent="0.2">
      <c r="X909" s="3">
        <f t="shared" si="28"/>
        <v>1</v>
      </c>
      <c r="Y909" s="3">
        <f t="shared" si="29"/>
        <v>0</v>
      </c>
    </row>
    <row r="910" spans="24:25" x14ac:dyDescent="0.2">
      <c r="X910" s="3">
        <f t="shared" si="28"/>
        <v>1</v>
      </c>
      <c r="Y910" s="3">
        <f t="shared" si="29"/>
        <v>0</v>
      </c>
    </row>
    <row r="911" spans="24:25" x14ac:dyDescent="0.2">
      <c r="X911" s="3">
        <f t="shared" si="28"/>
        <v>1</v>
      </c>
      <c r="Y911" s="3">
        <f t="shared" si="29"/>
        <v>0</v>
      </c>
    </row>
    <row r="912" spans="24:25" x14ac:dyDescent="0.2">
      <c r="X912" s="3">
        <f t="shared" si="28"/>
        <v>1</v>
      </c>
      <c r="Y912" s="3">
        <f t="shared" si="29"/>
        <v>0</v>
      </c>
    </row>
    <row r="913" spans="24:25" x14ac:dyDescent="0.2">
      <c r="X913" s="3">
        <f t="shared" si="28"/>
        <v>1</v>
      </c>
      <c r="Y913" s="3">
        <f t="shared" si="29"/>
        <v>0</v>
      </c>
    </row>
    <row r="914" spans="24:25" x14ac:dyDescent="0.2">
      <c r="X914" s="3">
        <f t="shared" si="28"/>
        <v>1</v>
      </c>
      <c r="Y914" s="3">
        <f t="shared" si="29"/>
        <v>0</v>
      </c>
    </row>
    <row r="915" spans="24:25" x14ac:dyDescent="0.2">
      <c r="X915" s="3">
        <f t="shared" si="28"/>
        <v>1</v>
      </c>
      <c r="Y915" s="3">
        <f t="shared" si="29"/>
        <v>0</v>
      </c>
    </row>
    <row r="916" spans="24:25" x14ac:dyDescent="0.2">
      <c r="X916" s="3">
        <f t="shared" si="28"/>
        <v>1</v>
      </c>
      <c r="Y916" s="3">
        <f t="shared" si="29"/>
        <v>0</v>
      </c>
    </row>
    <row r="917" spans="24:25" x14ac:dyDescent="0.2">
      <c r="X917" s="3">
        <f t="shared" si="28"/>
        <v>1</v>
      </c>
      <c r="Y917" s="3">
        <f t="shared" si="29"/>
        <v>0</v>
      </c>
    </row>
    <row r="918" spans="24:25" x14ac:dyDescent="0.2">
      <c r="X918" s="3">
        <f t="shared" si="28"/>
        <v>1</v>
      </c>
      <c r="Y918" s="3">
        <f t="shared" si="29"/>
        <v>0</v>
      </c>
    </row>
    <row r="919" spans="24:25" x14ac:dyDescent="0.2">
      <c r="X919" s="3">
        <f t="shared" si="28"/>
        <v>1</v>
      </c>
      <c r="Y919" s="3">
        <f t="shared" si="29"/>
        <v>0</v>
      </c>
    </row>
    <row r="920" spans="24:25" x14ac:dyDescent="0.2">
      <c r="X920" s="3">
        <f t="shared" si="28"/>
        <v>1</v>
      </c>
      <c r="Y920" s="3">
        <f t="shared" si="29"/>
        <v>0</v>
      </c>
    </row>
    <row r="921" spans="24:25" x14ac:dyDescent="0.2">
      <c r="X921" s="3">
        <f t="shared" si="28"/>
        <v>1</v>
      </c>
      <c r="Y921" s="3">
        <f t="shared" si="29"/>
        <v>0</v>
      </c>
    </row>
    <row r="922" spans="24:25" x14ac:dyDescent="0.2">
      <c r="X922" s="3">
        <f t="shared" si="28"/>
        <v>1</v>
      </c>
      <c r="Y922" s="3">
        <f t="shared" si="29"/>
        <v>0</v>
      </c>
    </row>
    <row r="923" spans="24:25" x14ac:dyDescent="0.2">
      <c r="X923" s="3">
        <f t="shared" si="28"/>
        <v>1</v>
      </c>
      <c r="Y923" s="3">
        <f t="shared" si="29"/>
        <v>0</v>
      </c>
    </row>
    <row r="924" spans="24:25" x14ac:dyDescent="0.2">
      <c r="X924" s="3">
        <f t="shared" si="28"/>
        <v>1</v>
      </c>
      <c r="Y924" s="3">
        <f t="shared" si="29"/>
        <v>0</v>
      </c>
    </row>
    <row r="925" spans="24:25" x14ac:dyDescent="0.2">
      <c r="X925" s="3">
        <f t="shared" si="28"/>
        <v>1</v>
      </c>
      <c r="Y925" s="3">
        <f t="shared" si="29"/>
        <v>0</v>
      </c>
    </row>
    <row r="926" spans="24:25" x14ac:dyDescent="0.2">
      <c r="X926" s="3">
        <f t="shared" si="28"/>
        <v>1</v>
      </c>
      <c r="Y926" s="3">
        <f t="shared" si="29"/>
        <v>0</v>
      </c>
    </row>
    <row r="927" spans="24:25" x14ac:dyDescent="0.2">
      <c r="X927" s="3">
        <f t="shared" si="28"/>
        <v>1</v>
      </c>
      <c r="Y927" s="3">
        <f t="shared" si="29"/>
        <v>0</v>
      </c>
    </row>
    <row r="928" spans="24:25" x14ac:dyDescent="0.2">
      <c r="X928" s="3">
        <f t="shared" si="28"/>
        <v>1</v>
      </c>
      <c r="Y928" s="3">
        <f t="shared" si="29"/>
        <v>0</v>
      </c>
    </row>
    <row r="929" spans="24:25" x14ac:dyDescent="0.2">
      <c r="X929" s="3">
        <f t="shared" si="28"/>
        <v>1</v>
      </c>
      <c r="Y929" s="3">
        <f t="shared" si="29"/>
        <v>0</v>
      </c>
    </row>
    <row r="930" spans="24:25" x14ac:dyDescent="0.2">
      <c r="X930" s="3">
        <f t="shared" si="28"/>
        <v>1</v>
      </c>
      <c r="Y930" s="3">
        <f t="shared" si="29"/>
        <v>0</v>
      </c>
    </row>
    <row r="931" spans="24:25" x14ac:dyDescent="0.2">
      <c r="X931" s="3">
        <f t="shared" si="28"/>
        <v>1</v>
      </c>
      <c r="Y931" s="3">
        <f t="shared" si="29"/>
        <v>0</v>
      </c>
    </row>
    <row r="932" spans="24:25" x14ac:dyDescent="0.2">
      <c r="X932" s="3">
        <f t="shared" si="28"/>
        <v>1</v>
      </c>
      <c r="Y932" s="3">
        <f t="shared" si="29"/>
        <v>0</v>
      </c>
    </row>
    <row r="933" spans="24:25" x14ac:dyDescent="0.2">
      <c r="X933" s="3">
        <f t="shared" si="28"/>
        <v>1</v>
      </c>
      <c r="Y933" s="3">
        <f t="shared" si="29"/>
        <v>0</v>
      </c>
    </row>
    <row r="934" spans="24:25" x14ac:dyDescent="0.2">
      <c r="X934" s="3">
        <f t="shared" si="28"/>
        <v>1</v>
      </c>
      <c r="Y934" s="3">
        <f t="shared" si="29"/>
        <v>0</v>
      </c>
    </row>
    <row r="935" spans="24:25" x14ac:dyDescent="0.2">
      <c r="X935" s="3">
        <f t="shared" si="28"/>
        <v>1</v>
      </c>
      <c r="Y935" s="3">
        <f t="shared" si="29"/>
        <v>0</v>
      </c>
    </row>
    <row r="936" spans="24:25" x14ac:dyDescent="0.2">
      <c r="X936" s="3">
        <f t="shared" si="28"/>
        <v>1</v>
      </c>
      <c r="Y936" s="3">
        <f t="shared" si="29"/>
        <v>0</v>
      </c>
    </row>
    <row r="937" spans="24:25" x14ac:dyDescent="0.2">
      <c r="X937" s="3">
        <f t="shared" si="28"/>
        <v>1</v>
      </c>
      <c r="Y937" s="3">
        <f t="shared" si="29"/>
        <v>0</v>
      </c>
    </row>
    <row r="938" spans="24:25" x14ac:dyDescent="0.2">
      <c r="X938" s="3">
        <f t="shared" si="28"/>
        <v>1</v>
      </c>
      <c r="Y938" s="3">
        <f t="shared" si="29"/>
        <v>0</v>
      </c>
    </row>
    <row r="939" spans="24:25" x14ac:dyDescent="0.2">
      <c r="X939" s="3">
        <f t="shared" si="28"/>
        <v>1</v>
      </c>
      <c r="Y939" s="3">
        <f t="shared" si="29"/>
        <v>0</v>
      </c>
    </row>
    <row r="940" spans="24:25" x14ac:dyDescent="0.2">
      <c r="X940" s="3">
        <f t="shared" si="28"/>
        <v>1</v>
      </c>
      <c r="Y940" s="3">
        <f t="shared" si="29"/>
        <v>0</v>
      </c>
    </row>
    <row r="941" spans="24:25" x14ac:dyDescent="0.2">
      <c r="X941" s="3">
        <f t="shared" si="28"/>
        <v>1</v>
      </c>
      <c r="Y941" s="3">
        <f t="shared" si="29"/>
        <v>0</v>
      </c>
    </row>
    <row r="942" spans="24:25" x14ac:dyDescent="0.2">
      <c r="X942" s="3">
        <f t="shared" si="28"/>
        <v>1</v>
      </c>
      <c r="Y942" s="3">
        <f t="shared" si="29"/>
        <v>0</v>
      </c>
    </row>
    <row r="943" spans="24:25" x14ac:dyDescent="0.2">
      <c r="X943" s="3">
        <f t="shared" si="28"/>
        <v>1</v>
      </c>
      <c r="Y943" s="3">
        <f t="shared" si="29"/>
        <v>0</v>
      </c>
    </row>
    <row r="944" spans="24:25" x14ac:dyDescent="0.2">
      <c r="X944" s="3">
        <f t="shared" si="28"/>
        <v>1</v>
      </c>
      <c r="Y944" s="3">
        <f t="shared" si="29"/>
        <v>0</v>
      </c>
    </row>
    <row r="945" spans="24:25" x14ac:dyDescent="0.2">
      <c r="X945" s="3">
        <f t="shared" si="28"/>
        <v>1</v>
      </c>
      <c r="Y945" s="3">
        <f t="shared" si="29"/>
        <v>0</v>
      </c>
    </row>
    <row r="946" spans="24:25" x14ac:dyDescent="0.2">
      <c r="X946" s="3">
        <f t="shared" si="28"/>
        <v>1</v>
      </c>
      <c r="Y946" s="3">
        <f t="shared" si="29"/>
        <v>0</v>
      </c>
    </row>
    <row r="947" spans="24:25" x14ac:dyDescent="0.2">
      <c r="X947" s="3">
        <f t="shared" si="28"/>
        <v>1</v>
      </c>
      <c r="Y947" s="3">
        <f t="shared" si="29"/>
        <v>0</v>
      </c>
    </row>
    <row r="948" spans="24:25" x14ac:dyDescent="0.2">
      <c r="X948" s="3">
        <f t="shared" si="28"/>
        <v>1</v>
      </c>
      <c r="Y948" s="3">
        <f t="shared" si="29"/>
        <v>0</v>
      </c>
    </row>
    <row r="949" spans="24:25" x14ac:dyDescent="0.2">
      <c r="X949" s="3">
        <f t="shared" si="28"/>
        <v>1</v>
      </c>
      <c r="Y949" s="3">
        <f t="shared" si="29"/>
        <v>0</v>
      </c>
    </row>
    <row r="950" spans="24:25" x14ac:dyDescent="0.2">
      <c r="X950" s="3">
        <f t="shared" si="28"/>
        <v>1</v>
      </c>
      <c r="Y950" s="3">
        <f t="shared" si="29"/>
        <v>0</v>
      </c>
    </row>
    <row r="951" spans="24:25" x14ac:dyDescent="0.2">
      <c r="X951" s="3">
        <f t="shared" si="28"/>
        <v>1</v>
      </c>
      <c r="Y951" s="3">
        <f t="shared" si="29"/>
        <v>0</v>
      </c>
    </row>
    <row r="952" spans="24:25" x14ac:dyDescent="0.2">
      <c r="X952" s="3">
        <f t="shared" si="28"/>
        <v>1</v>
      </c>
      <c r="Y952" s="3">
        <f t="shared" si="29"/>
        <v>0</v>
      </c>
    </row>
    <row r="953" spans="24:25" x14ac:dyDescent="0.2">
      <c r="X953" s="3">
        <f t="shared" si="28"/>
        <v>1</v>
      </c>
      <c r="Y953" s="3">
        <f t="shared" si="29"/>
        <v>0</v>
      </c>
    </row>
    <row r="954" spans="24:25" x14ac:dyDescent="0.2">
      <c r="X954" s="3">
        <f t="shared" si="28"/>
        <v>1</v>
      </c>
      <c r="Y954" s="3">
        <f t="shared" si="29"/>
        <v>0</v>
      </c>
    </row>
    <row r="955" spans="24:25" x14ac:dyDescent="0.2">
      <c r="X955" s="3">
        <f t="shared" si="28"/>
        <v>1</v>
      </c>
      <c r="Y955" s="3">
        <f t="shared" si="29"/>
        <v>0</v>
      </c>
    </row>
    <row r="956" spans="24:25" x14ac:dyDescent="0.2">
      <c r="X956" s="3">
        <f t="shared" si="28"/>
        <v>1</v>
      </c>
      <c r="Y956" s="3">
        <f t="shared" si="29"/>
        <v>0</v>
      </c>
    </row>
    <row r="957" spans="24:25" x14ac:dyDescent="0.2">
      <c r="X957" s="3">
        <f t="shared" si="28"/>
        <v>1</v>
      </c>
      <c r="Y957" s="3">
        <f t="shared" si="29"/>
        <v>0</v>
      </c>
    </row>
    <row r="958" spans="24:25" x14ac:dyDescent="0.2">
      <c r="X958" s="3">
        <f t="shared" si="28"/>
        <v>1</v>
      </c>
      <c r="Y958" s="3">
        <f t="shared" si="29"/>
        <v>0</v>
      </c>
    </row>
    <row r="959" spans="24:25" x14ac:dyDescent="0.2">
      <c r="X959" s="3">
        <f t="shared" si="28"/>
        <v>1</v>
      </c>
      <c r="Y959" s="3">
        <f t="shared" si="29"/>
        <v>0</v>
      </c>
    </row>
    <row r="960" spans="24:25" x14ac:dyDescent="0.2">
      <c r="X960" s="3">
        <f t="shared" si="28"/>
        <v>1</v>
      </c>
      <c r="Y960" s="3">
        <f t="shared" si="29"/>
        <v>0</v>
      </c>
    </row>
    <row r="961" spans="24:25" x14ac:dyDescent="0.2">
      <c r="X961" s="3">
        <f t="shared" si="28"/>
        <v>1</v>
      </c>
      <c r="Y961" s="3">
        <f t="shared" si="29"/>
        <v>0</v>
      </c>
    </row>
    <row r="962" spans="24:25" x14ac:dyDescent="0.2">
      <c r="X962" s="3">
        <f t="shared" si="28"/>
        <v>1</v>
      </c>
      <c r="Y962" s="3">
        <f t="shared" si="29"/>
        <v>0</v>
      </c>
    </row>
    <row r="963" spans="24:25" x14ac:dyDescent="0.2">
      <c r="X963" s="3">
        <f t="shared" si="28"/>
        <v>1</v>
      </c>
      <c r="Y963" s="3">
        <f t="shared" si="29"/>
        <v>0</v>
      </c>
    </row>
    <row r="964" spans="24:25" x14ac:dyDescent="0.2">
      <c r="X964" s="3">
        <f t="shared" ref="X964:X1027" si="30">D964-C964+1</f>
        <v>1</v>
      </c>
      <c r="Y964" s="3">
        <f t="shared" ref="Y964:Y1027" si="31">H964*X964</f>
        <v>0</v>
      </c>
    </row>
    <row r="965" spans="24:25" x14ac:dyDescent="0.2">
      <c r="X965" s="3">
        <f t="shared" si="30"/>
        <v>1</v>
      </c>
      <c r="Y965" s="3">
        <f t="shared" si="31"/>
        <v>0</v>
      </c>
    </row>
    <row r="966" spans="24:25" x14ac:dyDescent="0.2">
      <c r="X966" s="3">
        <f t="shared" si="30"/>
        <v>1</v>
      </c>
      <c r="Y966" s="3">
        <f t="shared" si="31"/>
        <v>0</v>
      </c>
    </row>
    <row r="967" spans="24:25" x14ac:dyDescent="0.2">
      <c r="X967" s="3">
        <f t="shared" si="30"/>
        <v>1</v>
      </c>
      <c r="Y967" s="3">
        <f t="shared" si="31"/>
        <v>0</v>
      </c>
    </row>
    <row r="968" spans="24:25" x14ac:dyDescent="0.2">
      <c r="X968" s="3">
        <f t="shared" si="30"/>
        <v>1</v>
      </c>
      <c r="Y968" s="3">
        <f t="shared" si="31"/>
        <v>0</v>
      </c>
    </row>
    <row r="969" spans="24:25" x14ac:dyDescent="0.2">
      <c r="X969" s="3">
        <f t="shared" si="30"/>
        <v>1</v>
      </c>
      <c r="Y969" s="3">
        <f t="shared" si="31"/>
        <v>0</v>
      </c>
    </row>
    <row r="970" spans="24:25" x14ac:dyDescent="0.2">
      <c r="X970" s="3">
        <f t="shared" si="30"/>
        <v>1</v>
      </c>
      <c r="Y970" s="3">
        <f t="shared" si="31"/>
        <v>0</v>
      </c>
    </row>
    <row r="971" spans="24:25" x14ac:dyDescent="0.2">
      <c r="X971" s="3">
        <f t="shared" si="30"/>
        <v>1</v>
      </c>
      <c r="Y971" s="3">
        <f t="shared" si="31"/>
        <v>0</v>
      </c>
    </row>
    <row r="972" spans="24:25" x14ac:dyDescent="0.2">
      <c r="X972" s="3">
        <f t="shared" si="30"/>
        <v>1</v>
      </c>
      <c r="Y972" s="3">
        <f t="shared" si="31"/>
        <v>0</v>
      </c>
    </row>
    <row r="973" spans="24:25" x14ac:dyDescent="0.2">
      <c r="X973" s="3">
        <f t="shared" si="30"/>
        <v>1</v>
      </c>
      <c r="Y973" s="3">
        <f t="shared" si="31"/>
        <v>0</v>
      </c>
    </row>
    <row r="974" spans="24:25" x14ac:dyDescent="0.2">
      <c r="X974" s="3">
        <f t="shared" si="30"/>
        <v>1</v>
      </c>
      <c r="Y974" s="3">
        <f t="shared" si="31"/>
        <v>0</v>
      </c>
    </row>
    <row r="975" spans="24:25" x14ac:dyDescent="0.2">
      <c r="X975" s="3">
        <f t="shared" si="30"/>
        <v>1</v>
      </c>
      <c r="Y975" s="3">
        <f t="shared" si="31"/>
        <v>0</v>
      </c>
    </row>
    <row r="976" spans="24:25" x14ac:dyDescent="0.2">
      <c r="X976" s="3">
        <f t="shared" si="30"/>
        <v>1</v>
      </c>
      <c r="Y976" s="3">
        <f t="shared" si="31"/>
        <v>0</v>
      </c>
    </row>
    <row r="977" spans="24:25" x14ac:dyDescent="0.2">
      <c r="X977" s="3">
        <f t="shared" si="30"/>
        <v>1</v>
      </c>
      <c r="Y977" s="3">
        <f t="shared" si="31"/>
        <v>0</v>
      </c>
    </row>
    <row r="978" spans="24:25" x14ac:dyDescent="0.2">
      <c r="X978" s="3">
        <f t="shared" si="30"/>
        <v>1</v>
      </c>
      <c r="Y978" s="3">
        <f t="shared" si="31"/>
        <v>0</v>
      </c>
    </row>
    <row r="979" spans="24:25" x14ac:dyDescent="0.2">
      <c r="X979" s="3">
        <f t="shared" si="30"/>
        <v>1</v>
      </c>
      <c r="Y979" s="3">
        <f t="shared" si="31"/>
        <v>0</v>
      </c>
    </row>
    <row r="980" spans="24:25" x14ac:dyDescent="0.2">
      <c r="X980" s="3">
        <f t="shared" si="30"/>
        <v>1</v>
      </c>
      <c r="Y980" s="3">
        <f t="shared" si="31"/>
        <v>0</v>
      </c>
    </row>
    <row r="981" spans="24:25" x14ac:dyDescent="0.2">
      <c r="X981" s="3">
        <f t="shared" si="30"/>
        <v>1</v>
      </c>
      <c r="Y981" s="3">
        <f t="shared" si="31"/>
        <v>0</v>
      </c>
    </row>
    <row r="982" spans="24:25" x14ac:dyDescent="0.2">
      <c r="X982" s="3">
        <f t="shared" si="30"/>
        <v>1</v>
      </c>
      <c r="Y982" s="3">
        <f t="shared" si="31"/>
        <v>0</v>
      </c>
    </row>
    <row r="983" spans="24:25" x14ac:dyDescent="0.2">
      <c r="X983" s="3">
        <f t="shared" si="30"/>
        <v>1</v>
      </c>
      <c r="Y983" s="3">
        <f t="shared" si="31"/>
        <v>0</v>
      </c>
    </row>
    <row r="984" spans="24:25" x14ac:dyDescent="0.2">
      <c r="X984" s="3">
        <f t="shared" si="30"/>
        <v>1</v>
      </c>
      <c r="Y984" s="3">
        <f t="shared" si="31"/>
        <v>0</v>
      </c>
    </row>
    <row r="985" spans="24:25" x14ac:dyDescent="0.2">
      <c r="X985" s="3">
        <f t="shared" si="30"/>
        <v>1</v>
      </c>
      <c r="Y985" s="3">
        <f t="shared" si="31"/>
        <v>0</v>
      </c>
    </row>
    <row r="986" spans="24:25" x14ac:dyDescent="0.2">
      <c r="X986" s="3">
        <f t="shared" si="30"/>
        <v>1</v>
      </c>
      <c r="Y986" s="3">
        <f t="shared" si="31"/>
        <v>0</v>
      </c>
    </row>
    <row r="987" spans="24:25" x14ac:dyDescent="0.2">
      <c r="X987" s="3">
        <f t="shared" si="30"/>
        <v>1</v>
      </c>
      <c r="Y987" s="3">
        <f t="shared" si="31"/>
        <v>0</v>
      </c>
    </row>
    <row r="988" spans="24:25" x14ac:dyDescent="0.2">
      <c r="X988" s="3">
        <f t="shared" si="30"/>
        <v>1</v>
      </c>
      <c r="Y988" s="3">
        <f t="shared" si="31"/>
        <v>0</v>
      </c>
    </row>
    <row r="989" spans="24:25" x14ac:dyDescent="0.2">
      <c r="X989" s="3">
        <f t="shared" si="30"/>
        <v>1</v>
      </c>
      <c r="Y989" s="3">
        <f t="shared" si="31"/>
        <v>0</v>
      </c>
    </row>
    <row r="990" spans="24:25" x14ac:dyDescent="0.2">
      <c r="X990" s="3">
        <f t="shared" si="30"/>
        <v>1</v>
      </c>
      <c r="Y990" s="3">
        <f t="shared" si="31"/>
        <v>0</v>
      </c>
    </row>
    <row r="991" spans="24:25" x14ac:dyDescent="0.2">
      <c r="X991" s="3">
        <f t="shared" si="30"/>
        <v>1</v>
      </c>
      <c r="Y991" s="3">
        <f t="shared" si="31"/>
        <v>0</v>
      </c>
    </row>
    <row r="992" spans="24:25" x14ac:dyDescent="0.2">
      <c r="X992" s="3">
        <f t="shared" si="30"/>
        <v>1</v>
      </c>
      <c r="Y992" s="3">
        <f t="shared" si="31"/>
        <v>0</v>
      </c>
    </row>
    <row r="993" spans="24:25" x14ac:dyDescent="0.2">
      <c r="X993" s="3">
        <f t="shared" si="30"/>
        <v>1</v>
      </c>
      <c r="Y993" s="3">
        <f t="shared" si="31"/>
        <v>0</v>
      </c>
    </row>
    <row r="994" spans="24:25" x14ac:dyDescent="0.2">
      <c r="X994" s="3">
        <f t="shared" si="30"/>
        <v>1</v>
      </c>
      <c r="Y994" s="3">
        <f t="shared" si="31"/>
        <v>0</v>
      </c>
    </row>
    <row r="995" spans="24:25" x14ac:dyDescent="0.2">
      <c r="X995" s="3">
        <f t="shared" si="30"/>
        <v>1</v>
      </c>
      <c r="Y995" s="3">
        <f t="shared" si="31"/>
        <v>0</v>
      </c>
    </row>
    <row r="996" spans="24:25" x14ac:dyDescent="0.2">
      <c r="X996" s="3">
        <f t="shared" si="30"/>
        <v>1</v>
      </c>
      <c r="Y996" s="3">
        <f t="shared" si="31"/>
        <v>0</v>
      </c>
    </row>
    <row r="997" spans="24:25" x14ac:dyDescent="0.2">
      <c r="X997" s="3">
        <f t="shared" si="30"/>
        <v>1</v>
      </c>
      <c r="Y997" s="3">
        <f t="shared" si="31"/>
        <v>0</v>
      </c>
    </row>
    <row r="998" spans="24:25" x14ac:dyDescent="0.2">
      <c r="X998" s="3">
        <f t="shared" si="30"/>
        <v>1</v>
      </c>
      <c r="Y998" s="3">
        <f t="shared" si="31"/>
        <v>0</v>
      </c>
    </row>
    <row r="999" spans="24:25" x14ac:dyDescent="0.2">
      <c r="X999" s="3">
        <f t="shared" si="30"/>
        <v>1</v>
      </c>
      <c r="Y999" s="3">
        <f t="shared" si="31"/>
        <v>0</v>
      </c>
    </row>
    <row r="1000" spans="24:25" x14ac:dyDescent="0.2">
      <c r="X1000" s="3">
        <f t="shared" si="30"/>
        <v>1</v>
      </c>
      <c r="Y1000" s="3">
        <f t="shared" si="31"/>
        <v>0</v>
      </c>
    </row>
    <row r="1001" spans="24:25" x14ac:dyDescent="0.2">
      <c r="X1001" s="3">
        <f t="shared" si="30"/>
        <v>1</v>
      </c>
      <c r="Y1001" s="3">
        <f t="shared" si="31"/>
        <v>0</v>
      </c>
    </row>
    <row r="1002" spans="24:25" x14ac:dyDescent="0.2">
      <c r="X1002" s="3">
        <f t="shared" si="30"/>
        <v>1</v>
      </c>
      <c r="Y1002" s="3">
        <f t="shared" si="31"/>
        <v>0</v>
      </c>
    </row>
    <row r="1003" spans="24:25" x14ac:dyDescent="0.2">
      <c r="X1003" s="3">
        <f t="shared" si="30"/>
        <v>1</v>
      </c>
      <c r="Y1003" s="3">
        <f t="shared" si="31"/>
        <v>0</v>
      </c>
    </row>
    <row r="1004" spans="24:25" x14ac:dyDescent="0.2">
      <c r="X1004" s="3">
        <f t="shared" si="30"/>
        <v>1</v>
      </c>
      <c r="Y1004" s="3">
        <f t="shared" si="31"/>
        <v>0</v>
      </c>
    </row>
    <row r="1005" spans="24:25" x14ac:dyDescent="0.2">
      <c r="X1005" s="3">
        <f t="shared" si="30"/>
        <v>1</v>
      </c>
      <c r="Y1005" s="3">
        <f t="shared" si="31"/>
        <v>0</v>
      </c>
    </row>
    <row r="1006" spans="24:25" x14ac:dyDescent="0.2">
      <c r="X1006" s="3">
        <f t="shared" si="30"/>
        <v>1</v>
      </c>
      <c r="Y1006" s="3">
        <f t="shared" si="31"/>
        <v>0</v>
      </c>
    </row>
    <row r="1007" spans="24:25" x14ac:dyDescent="0.2">
      <c r="X1007" s="3">
        <f t="shared" si="30"/>
        <v>1</v>
      </c>
      <c r="Y1007" s="3">
        <f t="shared" si="31"/>
        <v>0</v>
      </c>
    </row>
    <row r="1008" spans="24:25" x14ac:dyDescent="0.2">
      <c r="X1008" s="3">
        <f t="shared" si="30"/>
        <v>1</v>
      </c>
      <c r="Y1008" s="3">
        <f t="shared" si="31"/>
        <v>0</v>
      </c>
    </row>
    <row r="1009" spans="24:25" x14ac:dyDescent="0.2">
      <c r="X1009" s="3">
        <f t="shared" si="30"/>
        <v>1</v>
      </c>
      <c r="Y1009" s="3">
        <f t="shared" si="31"/>
        <v>0</v>
      </c>
    </row>
    <row r="1010" spans="24:25" x14ac:dyDescent="0.2">
      <c r="X1010" s="3">
        <f t="shared" si="30"/>
        <v>1</v>
      </c>
      <c r="Y1010" s="3">
        <f t="shared" si="31"/>
        <v>0</v>
      </c>
    </row>
    <row r="1011" spans="24:25" x14ac:dyDescent="0.2">
      <c r="X1011" s="3">
        <f t="shared" si="30"/>
        <v>1</v>
      </c>
      <c r="Y1011" s="3">
        <f t="shared" si="31"/>
        <v>0</v>
      </c>
    </row>
    <row r="1012" spans="24:25" x14ac:dyDescent="0.2">
      <c r="X1012" s="3">
        <f t="shared" si="30"/>
        <v>1</v>
      </c>
      <c r="Y1012" s="3">
        <f t="shared" si="31"/>
        <v>0</v>
      </c>
    </row>
    <row r="1013" spans="24:25" x14ac:dyDescent="0.2">
      <c r="X1013" s="3">
        <f t="shared" si="30"/>
        <v>1</v>
      </c>
      <c r="Y1013" s="3">
        <f t="shared" si="31"/>
        <v>0</v>
      </c>
    </row>
    <row r="1014" spans="24:25" x14ac:dyDescent="0.2">
      <c r="X1014" s="3">
        <f t="shared" si="30"/>
        <v>1</v>
      </c>
      <c r="Y1014" s="3">
        <f t="shared" si="31"/>
        <v>0</v>
      </c>
    </row>
    <row r="1015" spans="24:25" x14ac:dyDescent="0.2">
      <c r="X1015" s="3">
        <f t="shared" si="30"/>
        <v>1</v>
      </c>
      <c r="Y1015" s="3">
        <f t="shared" si="31"/>
        <v>0</v>
      </c>
    </row>
    <row r="1016" spans="24:25" x14ac:dyDescent="0.2">
      <c r="X1016" s="3">
        <f t="shared" si="30"/>
        <v>1</v>
      </c>
      <c r="Y1016" s="3">
        <f t="shared" si="31"/>
        <v>0</v>
      </c>
    </row>
    <row r="1017" spans="24:25" x14ac:dyDescent="0.2">
      <c r="X1017" s="3">
        <f t="shared" si="30"/>
        <v>1</v>
      </c>
      <c r="Y1017" s="3">
        <f t="shared" si="31"/>
        <v>0</v>
      </c>
    </row>
    <row r="1018" spans="24:25" x14ac:dyDescent="0.2">
      <c r="X1018" s="3">
        <f t="shared" si="30"/>
        <v>1</v>
      </c>
      <c r="Y1018" s="3">
        <f t="shared" si="31"/>
        <v>0</v>
      </c>
    </row>
    <row r="1019" spans="24:25" x14ac:dyDescent="0.2">
      <c r="X1019" s="3">
        <f t="shared" si="30"/>
        <v>1</v>
      </c>
      <c r="Y1019" s="3">
        <f t="shared" si="31"/>
        <v>0</v>
      </c>
    </row>
    <row r="1020" spans="24:25" x14ac:dyDescent="0.2">
      <c r="X1020" s="3">
        <f t="shared" si="30"/>
        <v>1</v>
      </c>
      <c r="Y1020" s="3">
        <f t="shared" si="31"/>
        <v>0</v>
      </c>
    </row>
    <row r="1021" spans="24:25" x14ac:dyDescent="0.2">
      <c r="X1021" s="3">
        <f t="shared" si="30"/>
        <v>1</v>
      </c>
      <c r="Y1021" s="3">
        <f t="shared" si="31"/>
        <v>0</v>
      </c>
    </row>
    <row r="1022" spans="24:25" x14ac:dyDescent="0.2">
      <c r="X1022" s="3">
        <f t="shared" si="30"/>
        <v>1</v>
      </c>
      <c r="Y1022" s="3">
        <f t="shared" si="31"/>
        <v>0</v>
      </c>
    </row>
    <row r="1023" spans="24:25" x14ac:dyDescent="0.2">
      <c r="X1023" s="3">
        <f t="shared" si="30"/>
        <v>1</v>
      </c>
      <c r="Y1023" s="3">
        <f t="shared" si="31"/>
        <v>0</v>
      </c>
    </row>
    <row r="1024" spans="24:25" x14ac:dyDescent="0.2">
      <c r="X1024" s="3">
        <f t="shared" si="30"/>
        <v>1</v>
      </c>
      <c r="Y1024" s="3">
        <f t="shared" si="31"/>
        <v>0</v>
      </c>
    </row>
    <row r="1025" spans="24:25" x14ac:dyDescent="0.2">
      <c r="X1025" s="3">
        <f t="shared" si="30"/>
        <v>1</v>
      </c>
      <c r="Y1025" s="3">
        <f t="shared" si="31"/>
        <v>0</v>
      </c>
    </row>
    <row r="1026" spans="24:25" x14ac:dyDescent="0.2">
      <c r="X1026" s="3">
        <f t="shared" si="30"/>
        <v>1</v>
      </c>
      <c r="Y1026" s="3">
        <f t="shared" si="31"/>
        <v>0</v>
      </c>
    </row>
    <row r="1027" spans="24:25" x14ac:dyDescent="0.2">
      <c r="X1027" s="3">
        <f t="shared" si="30"/>
        <v>1</v>
      </c>
      <c r="Y1027" s="3">
        <f t="shared" si="31"/>
        <v>0</v>
      </c>
    </row>
    <row r="1028" spans="24:25" x14ac:dyDescent="0.2">
      <c r="X1028" s="3">
        <f t="shared" ref="X1028:X1091" si="32">D1028-C1028+1</f>
        <v>1</v>
      </c>
      <c r="Y1028" s="3">
        <f t="shared" ref="Y1028:Y1091" si="33">H1028*X1028</f>
        <v>0</v>
      </c>
    </row>
    <row r="1029" spans="24:25" x14ac:dyDescent="0.2">
      <c r="X1029" s="3">
        <f t="shared" si="32"/>
        <v>1</v>
      </c>
      <c r="Y1029" s="3">
        <f t="shared" si="33"/>
        <v>0</v>
      </c>
    </row>
    <row r="1030" spans="24:25" x14ac:dyDescent="0.2">
      <c r="X1030" s="3">
        <f t="shared" si="32"/>
        <v>1</v>
      </c>
      <c r="Y1030" s="3">
        <f t="shared" si="33"/>
        <v>0</v>
      </c>
    </row>
    <row r="1031" spans="24:25" x14ac:dyDescent="0.2">
      <c r="X1031" s="3">
        <f t="shared" si="32"/>
        <v>1</v>
      </c>
      <c r="Y1031" s="3">
        <f t="shared" si="33"/>
        <v>0</v>
      </c>
    </row>
    <row r="1032" spans="24:25" x14ac:dyDescent="0.2">
      <c r="X1032" s="3">
        <f t="shared" si="32"/>
        <v>1</v>
      </c>
      <c r="Y1032" s="3">
        <f t="shared" si="33"/>
        <v>0</v>
      </c>
    </row>
    <row r="1033" spans="24:25" x14ac:dyDescent="0.2">
      <c r="X1033" s="3">
        <f t="shared" si="32"/>
        <v>1</v>
      </c>
      <c r="Y1033" s="3">
        <f t="shared" si="33"/>
        <v>0</v>
      </c>
    </row>
    <row r="1034" spans="24:25" x14ac:dyDescent="0.2">
      <c r="X1034" s="3">
        <f t="shared" si="32"/>
        <v>1</v>
      </c>
      <c r="Y1034" s="3">
        <f t="shared" si="33"/>
        <v>0</v>
      </c>
    </row>
    <row r="1035" spans="24:25" x14ac:dyDescent="0.2">
      <c r="X1035" s="3">
        <f t="shared" si="32"/>
        <v>1</v>
      </c>
      <c r="Y1035" s="3">
        <f t="shared" si="33"/>
        <v>0</v>
      </c>
    </row>
    <row r="1036" spans="24:25" x14ac:dyDescent="0.2">
      <c r="X1036" s="3">
        <f t="shared" si="32"/>
        <v>1</v>
      </c>
      <c r="Y1036" s="3">
        <f t="shared" si="33"/>
        <v>0</v>
      </c>
    </row>
    <row r="1037" spans="24:25" x14ac:dyDescent="0.2">
      <c r="X1037" s="3">
        <f t="shared" si="32"/>
        <v>1</v>
      </c>
      <c r="Y1037" s="3">
        <f t="shared" si="33"/>
        <v>0</v>
      </c>
    </row>
    <row r="1038" spans="24:25" x14ac:dyDescent="0.2">
      <c r="X1038" s="3">
        <f t="shared" si="32"/>
        <v>1</v>
      </c>
      <c r="Y1038" s="3">
        <f t="shared" si="33"/>
        <v>0</v>
      </c>
    </row>
    <row r="1039" spans="24:25" x14ac:dyDescent="0.2">
      <c r="X1039" s="3">
        <f t="shared" si="32"/>
        <v>1</v>
      </c>
      <c r="Y1039" s="3">
        <f t="shared" si="33"/>
        <v>0</v>
      </c>
    </row>
    <row r="1040" spans="24:25" x14ac:dyDescent="0.2">
      <c r="X1040" s="3">
        <f t="shared" si="32"/>
        <v>1</v>
      </c>
      <c r="Y1040" s="3">
        <f t="shared" si="33"/>
        <v>0</v>
      </c>
    </row>
    <row r="1041" spans="24:25" x14ac:dyDescent="0.2">
      <c r="X1041" s="3">
        <f t="shared" si="32"/>
        <v>1</v>
      </c>
      <c r="Y1041" s="3">
        <f t="shared" si="33"/>
        <v>0</v>
      </c>
    </row>
    <row r="1042" spans="24:25" x14ac:dyDescent="0.2">
      <c r="X1042" s="3">
        <f t="shared" si="32"/>
        <v>1</v>
      </c>
      <c r="Y1042" s="3">
        <f t="shared" si="33"/>
        <v>0</v>
      </c>
    </row>
    <row r="1043" spans="24:25" x14ac:dyDescent="0.2">
      <c r="X1043" s="3">
        <f t="shared" si="32"/>
        <v>1</v>
      </c>
      <c r="Y1043" s="3">
        <f t="shared" si="33"/>
        <v>0</v>
      </c>
    </row>
    <row r="1044" spans="24:25" x14ac:dyDescent="0.2">
      <c r="X1044" s="3">
        <f t="shared" si="32"/>
        <v>1</v>
      </c>
      <c r="Y1044" s="3">
        <f t="shared" si="33"/>
        <v>0</v>
      </c>
    </row>
    <row r="1045" spans="24:25" x14ac:dyDescent="0.2">
      <c r="X1045" s="3">
        <f t="shared" si="32"/>
        <v>1</v>
      </c>
      <c r="Y1045" s="3">
        <f t="shared" si="33"/>
        <v>0</v>
      </c>
    </row>
    <row r="1046" spans="24:25" x14ac:dyDescent="0.2">
      <c r="X1046" s="3">
        <f t="shared" si="32"/>
        <v>1</v>
      </c>
      <c r="Y1046" s="3">
        <f t="shared" si="33"/>
        <v>0</v>
      </c>
    </row>
    <row r="1047" spans="24:25" x14ac:dyDescent="0.2">
      <c r="X1047" s="3">
        <f t="shared" si="32"/>
        <v>1</v>
      </c>
      <c r="Y1047" s="3">
        <f t="shared" si="33"/>
        <v>0</v>
      </c>
    </row>
    <row r="1048" spans="24:25" x14ac:dyDescent="0.2">
      <c r="X1048" s="3">
        <f t="shared" si="32"/>
        <v>1</v>
      </c>
      <c r="Y1048" s="3">
        <f t="shared" si="33"/>
        <v>0</v>
      </c>
    </row>
    <row r="1049" spans="24:25" x14ac:dyDescent="0.2">
      <c r="X1049" s="3">
        <f t="shared" si="32"/>
        <v>1</v>
      </c>
      <c r="Y1049" s="3">
        <f t="shared" si="33"/>
        <v>0</v>
      </c>
    </row>
    <row r="1050" spans="24:25" x14ac:dyDescent="0.2">
      <c r="X1050" s="3">
        <f t="shared" si="32"/>
        <v>1</v>
      </c>
      <c r="Y1050" s="3">
        <f t="shared" si="33"/>
        <v>0</v>
      </c>
    </row>
    <row r="1051" spans="24:25" x14ac:dyDescent="0.2">
      <c r="X1051" s="3">
        <f t="shared" si="32"/>
        <v>1</v>
      </c>
      <c r="Y1051" s="3">
        <f t="shared" si="33"/>
        <v>0</v>
      </c>
    </row>
    <row r="1052" spans="24:25" x14ac:dyDescent="0.2">
      <c r="X1052" s="3">
        <f t="shared" si="32"/>
        <v>1</v>
      </c>
      <c r="Y1052" s="3">
        <f t="shared" si="33"/>
        <v>0</v>
      </c>
    </row>
    <row r="1053" spans="24:25" x14ac:dyDescent="0.2">
      <c r="X1053" s="3">
        <f t="shared" si="32"/>
        <v>1</v>
      </c>
      <c r="Y1053" s="3">
        <f t="shared" si="33"/>
        <v>0</v>
      </c>
    </row>
    <row r="1054" spans="24:25" x14ac:dyDescent="0.2">
      <c r="X1054" s="3">
        <f t="shared" si="32"/>
        <v>1</v>
      </c>
      <c r="Y1054" s="3">
        <f t="shared" si="33"/>
        <v>0</v>
      </c>
    </row>
    <row r="1055" spans="24:25" x14ac:dyDescent="0.2">
      <c r="X1055" s="3">
        <f t="shared" si="32"/>
        <v>1</v>
      </c>
      <c r="Y1055" s="3">
        <f t="shared" si="33"/>
        <v>0</v>
      </c>
    </row>
    <row r="1056" spans="24:25" x14ac:dyDescent="0.2">
      <c r="X1056" s="3">
        <f t="shared" si="32"/>
        <v>1</v>
      </c>
      <c r="Y1056" s="3">
        <f t="shared" si="33"/>
        <v>0</v>
      </c>
    </row>
    <row r="1057" spans="24:25" x14ac:dyDescent="0.2">
      <c r="X1057" s="3">
        <f t="shared" si="32"/>
        <v>1</v>
      </c>
      <c r="Y1057" s="3">
        <f t="shared" si="33"/>
        <v>0</v>
      </c>
    </row>
    <row r="1058" spans="24:25" x14ac:dyDescent="0.2">
      <c r="X1058" s="3">
        <f t="shared" si="32"/>
        <v>1</v>
      </c>
      <c r="Y1058" s="3">
        <f t="shared" si="33"/>
        <v>0</v>
      </c>
    </row>
    <row r="1059" spans="24:25" x14ac:dyDescent="0.2">
      <c r="X1059" s="3">
        <f t="shared" si="32"/>
        <v>1</v>
      </c>
      <c r="Y1059" s="3">
        <f t="shared" si="33"/>
        <v>0</v>
      </c>
    </row>
    <row r="1060" spans="24:25" x14ac:dyDescent="0.2">
      <c r="X1060" s="3">
        <f t="shared" si="32"/>
        <v>1</v>
      </c>
      <c r="Y1060" s="3">
        <f t="shared" si="33"/>
        <v>0</v>
      </c>
    </row>
    <row r="1061" spans="24:25" x14ac:dyDescent="0.2">
      <c r="X1061" s="3">
        <f t="shared" si="32"/>
        <v>1</v>
      </c>
      <c r="Y1061" s="3">
        <f t="shared" si="33"/>
        <v>0</v>
      </c>
    </row>
    <row r="1062" spans="24:25" x14ac:dyDescent="0.2">
      <c r="X1062" s="3">
        <f t="shared" si="32"/>
        <v>1</v>
      </c>
      <c r="Y1062" s="3">
        <f t="shared" si="33"/>
        <v>0</v>
      </c>
    </row>
    <row r="1063" spans="24:25" x14ac:dyDescent="0.2">
      <c r="X1063" s="3">
        <f t="shared" si="32"/>
        <v>1</v>
      </c>
      <c r="Y1063" s="3">
        <f t="shared" si="33"/>
        <v>0</v>
      </c>
    </row>
    <row r="1064" spans="24:25" x14ac:dyDescent="0.2">
      <c r="X1064" s="3">
        <f t="shared" si="32"/>
        <v>1</v>
      </c>
      <c r="Y1064" s="3">
        <f t="shared" si="33"/>
        <v>0</v>
      </c>
    </row>
    <row r="1065" spans="24:25" x14ac:dyDescent="0.2">
      <c r="X1065" s="3">
        <f t="shared" si="32"/>
        <v>1</v>
      </c>
      <c r="Y1065" s="3">
        <f t="shared" si="33"/>
        <v>0</v>
      </c>
    </row>
    <row r="1066" spans="24:25" x14ac:dyDescent="0.2">
      <c r="X1066" s="3">
        <f t="shared" si="32"/>
        <v>1</v>
      </c>
      <c r="Y1066" s="3">
        <f t="shared" si="33"/>
        <v>0</v>
      </c>
    </row>
    <row r="1067" spans="24:25" x14ac:dyDescent="0.2">
      <c r="X1067" s="3">
        <f t="shared" si="32"/>
        <v>1</v>
      </c>
      <c r="Y1067" s="3">
        <f t="shared" si="33"/>
        <v>0</v>
      </c>
    </row>
    <row r="1068" spans="24:25" x14ac:dyDescent="0.2">
      <c r="X1068" s="3">
        <f t="shared" si="32"/>
        <v>1</v>
      </c>
      <c r="Y1068" s="3">
        <f t="shared" si="33"/>
        <v>0</v>
      </c>
    </row>
    <row r="1069" spans="24:25" x14ac:dyDescent="0.2">
      <c r="X1069" s="3">
        <f t="shared" si="32"/>
        <v>1</v>
      </c>
      <c r="Y1069" s="3">
        <f t="shared" si="33"/>
        <v>0</v>
      </c>
    </row>
    <row r="1070" spans="24:25" x14ac:dyDescent="0.2">
      <c r="X1070" s="3">
        <f t="shared" si="32"/>
        <v>1</v>
      </c>
      <c r="Y1070" s="3">
        <f t="shared" si="33"/>
        <v>0</v>
      </c>
    </row>
    <row r="1071" spans="24:25" x14ac:dyDescent="0.2">
      <c r="X1071" s="3">
        <f t="shared" si="32"/>
        <v>1</v>
      </c>
      <c r="Y1071" s="3">
        <f t="shared" si="33"/>
        <v>0</v>
      </c>
    </row>
    <row r="1072" spans="24:25" x14ac:dyDescent="0.2">
      <c r="X1072" s="3">
        <f t="shared" si="32"/>
        <v>1</v>
      </c>
      <c r="Y1072" s="3">
        <f t="shared" si="33"/>
        <v>0</v>
      </c>
    </row>
    <row r="1073" spans="24:25" x14ac:dyDescent="0.2">
      <c r="X1073" s="3">
        <f t="shared" si="32"/>
        <v>1</v>
      </c>
      <c r="Y1073" s="3">
        <f t="shared" si="33"/>
        <v>0</v>
      </c>
    </row>
    <row r="1074" spans="24:25" x14ac:dyDescent="0.2">
      <c r="X1074" s="3">
        <f t="shared" si="32"/>
        <v>1</v>
      </c>
      <c r="Y1074" s="3">
        <f t="shared" si="33"/>
        <v>0</v>
      </c>
    </row>
    <row r="1075" spans="24:25" x14ac:dyDescent="0.2">
      <c r="X1075" s="3">
        <f t="shared" si="32"/>
        <v>1</v>
      </c>
      <c r="Y1075" s="3">
        <f t="shared" si="33"/>
        <v>0</v>
      </c>
    </row>
    <row r="1076" spans="24:25" x14ac:dyDescent="0.2">
      <c r="X1076" s="3">
        <f t="shared" si="32"/>
        <v>1</v>
      </c>
      <c r="Y1076" s="3">
        <f t="shared" si="33"/>
        <v>0</v>
      </c>
    </row>
    <row r="1077" spans="24:25" x14ac:dyDescent="0.2">
      <c r="X1077" s="3">
        <f t="shared" si="32"/>
        <v>1</v>
      </c>
      <c r="Y1077" s="3">
        <f t="shared" si="33"/>
        <v>0</v>
      </c>
    </row>
    <row r="1078" spans="24:25" x14ac:dyDescent="0.2">
      <c r="X1078" s="3">
        <f t="shared" si="32"/>
        <v>1</v>
      </c>
      <c r="Y1078" s="3">
        <f t="shared" si="33"/>
        <v>0</v>
      </c>
    </row>
    <row r="1079" spans="24:25" x14ac:dyDescent="0.2">
      <c r="X1079" s="3">
        <f t="shared" si="32"/>
        <v>1</v>
      </c>
      <c r="Y1079" s="3">
        <f t="shared" si="33"/>
        <v>0</v>
      </c>
    </row>
    <row r="1080" spans="24:25" x14ac:dyDescent="0.2">
      <c r="X1080" s="3">
        <f t="shared" si="32"/>
        <v>1</v>
      </c>
      <c r="Y1080" s="3">
        <f t="shared" si="33"/>
        <v>0</v>
      </c>
    </row>
    <row r="1081" spans="24:25" x14ac:dyDescent="0.2">
      <c r="X1081" s="3">
        <f t="shared" si="32"/>
        <v>1</v>
      </c>
      <c r="Y1081" s="3">
        <f t="shared" si="33"/>
        <v>0</v>
      </c>
    </row>
    <row r="1082" spans="24:25" x14ac:dyDescent="0.2">
      <c r="X1082" s="3">
        <f t="shared" si="32"/>
        <v>1</v>
      </c>
      <c r="Y1082" s="3">
        <f t="shared" si="33"/>
        <v>0</v>
      </c>
    </row>
    <row r="1083" spans="24:25" x14ac:dyDescent="0.2">
      <c r="X1083" s="3">
        <f t="shared" si="32"/>
        <v>1</v>
      </c>
      <c r="Y1083" s="3">
        <f t="shared" si="33"/>
        <v>0</v>
      </c>
    </row>
    <row r="1084" spans="24:25" x14ac:dyDescent="0.2">
      <c r="X1084" s="3">
        <f t="shared" si="32"/>
        <v>1</v>
      </c>
      <c r="Y1084" s="3">
        <f t="shared" si="33"/>
        <v>0</v>
      </c>
    </row>
    <row r="1085" spans="24:25" x14ac:dyDescent="0.2">
      <c r="X1085" s="3">
        <f t="shared" si="32"/>
        <v>1</v>
      </c>
      <c r="Y1085" s="3">
        <f t="shared" si="33"/>
        <v>0</v>
      </c>
    </row>
    <row r="1086" spans="24:25" x14ac:dyDescent="0.2">
      <c r="X1086" s="3">
        <f t="shared" si="32"/>
        <v>1</v>
      </c>
      <c r="Y1086" s="3">
        <f t="shared" si="33"/>
        <v>0</v>
      </c>
    </row>
    <row r="1087" spans="24:25" x14ac:dyDescent="0.2">
      <c r="X1087" s="3">
        <f t="shared" si="32"/>
        <v>1</v>
      </c>
      <c r="Y1087" s="3">
        <f t="shared" si="33"/>
        <v>0</v>
      </c>
    </row>
    <row r="1088" spans="24:25" x14ac:dyDescent="0.2">
      <c r="X1088" s="3">
        <f t="shared" si="32"/>
        <v>1</v>
      </c>
      <c r="Y1088" s="3">
        <f t="shared" si="33"/>
        <v>0</v>
      </c>
    </row>
    <row r="1089" spans="24:25" x14ac:dyDescent="0.2">
      <c r="X1089" s="3">
        <f t="shared" si="32"/>
        <v>1</v>
      </c>
      <c r="Y1089" s="3">
        <f t="shared" si="33"/>
        <v>0</v>
      </c>
    </row>
    <row r="1090" spans="24:25" x14ac:dyDescent="0.2">
      <c r="X1090" s="3">
        <f t="shared" si="32"/>
        <v>1</v>
      </c>
      <c r="Y1090" s="3">
        <f t="shared" si="33"/>
        <v>0</v>
      </c>
    </row>
    <row r="1091" spans="24:25" x14ac:dyDescent="0.2">
      <c r="X1091" s="3">
        <f t="shared" si="32"/>
        <v>1</v>
      </c>
      <c r="Y1091" s="3">
        <f t="shared" si="33"/>
        <v>0</v>
      </c>
    </row>
    <row r="1092" spans="24:25" x14ac:dyDescent="0.2">
      <c r="X1092" s="3">
        <f t="shared" ref="X1092:X1155" si="34">D1092-C1092+1</f>
        <v>1</v>
      </c>
      <c r="Y1092" s="3">
        <f t="shared" ref="Y1092:Y1155" si="35">H1092*X1092</f>
        <v>0</v>
      </c>
    </row>
    <row r="1093" spans="24:25" x14ac:dyDescent="0.2">
      <c r="X1093" s="3">
        <f t="shared" si="34"/>
        <v>1</v>
      </c>
      <c r="Y1093" s="3">
        <f t="shared" si="35"/>
        <v>0</v>
      </c>
    </row>
    <row r="1094" spans="24:25" x14ac:dyDescent="0.2">
      <c r="X1094" s="3">
        <f t="shared" si="34"/>
        <v>1</v>
      </c>
      <c r="Y1094" s="3">
        <f t="shared" si="35"/>
        <v>0</v>
      </c>
    </row>
    <row r="1095" spans="24:25" x14ac:dyDescent="0.2">
      <c r="X1095" s="3">
        <f t="shared" si="34"/>
        <v>1</v>
      </c>
      <c r="Y1095" s="3">
        <f t="shared" si="35"/>
        <v>0</v>
      </c>
    </row>
    <row r="1096" spans="24:25" x14ac:dyDescent="0.2">
      <c r="X1096" s="3">
        <f t="shared" si="34"/>
        <v>1</v>
      </c>
      <c r="Y1096" s="3">
        <f t="shared" si="35"/>
        <v>0</v>
      </c>
    </row>
    <row r="1097" spans="24:25" x14ac:dyDescent="0.2">
      <c r="X1097" s="3">
        <f t="shared" si="34"/>
        <v>1</v>
      </c>
      <c r="Y1097" s="3">
        <f t="shared" si="35"/>
        <v>0</v>
      </c>
    </row>
    <row r="1098" spans="24:25" x14ac:dyDescent="0.2">
      <c r="X1098" s="3">
        <f t="shared" si="34"/>
        <v>1</v>
      </c>
      <c r="Y1098" s="3">
        <f t="shared" si="35"/>
        <v>0</v>
      </c>
    </row>
    <row r="1099" spans="24:25" x14ac:dyDescent="0.2">
      <c r="X1099" s="3">
        <f t="shared" si="34"/>
        <v>1</v>
      </c>
      <c r="Y1099" s="3">
        <f t="shared" si="35"/>
        <v>0</v>
      </c>
    </row>
    <row r="1100" spans="24:25" x14ac:dyDescent="0.2">
      <c r="X1100" s="3">
        <f t="shared" si="34"/>
        <v>1</v>
      </c>
      <c r="Y1100" s="3">
        <f t="shared" si="35"/>
        <v>0</v>
      </c>
    </row>
    <row r="1101" spans="24:25" x14ac:dyDescent="0.2">
      <c r="X1101" s="3">
        <f t="shared" si="34"/>
        <v>1</v>
      </c>
      <c r="Y1101" s="3">
        <f t="shared" si="35"/>
        <v>0</v>
      </c>
    </row>
    <row r="1102" spans="24:25" x14ac:dyDescent="0.2">
      <c r="X1102" s="3">
        <f t="shared" si="34"/>
        <v>1</v>
      </c>
      <c r="Y1102" s="3">
        <f t="shared" si="35"/>
        <v>0</v>
      </c>
    </row>
    <row r="1103" spans="24:25" x14ac:dyDescent="0.2">
      <c r="X1103" s="3">
        <f t="shared" si="34"/>
        <v>1</v>
      </c>
      <c r="Y1103" s="3">
        <f t="shared" si="35"/>
        <v>0</v>
      </c>
    </row>
    <row r="1104" spans="24:25" x14ac:dyDescent="0.2">
      <c r="X1104" s="3">
        <f t="shared" si="34"/>
        <v>1</v>
      </c>
      <c r="Y1104" s="3">
        <f t="shared" si="35"/>
        <v>0</v>
      </c>
    </row>
    <row r="1105" spans="24:25" x14ac:dyDescent="0.2">
      <c r="X1105" s="3">
        <f t="shared" si="34"/>
        <v>1</v>
      </c>
      <c r="Y1105" s="3">
        <f t="shared" si="35"/>
        <v>0</v>
      </c>
    </row>
    <row r="1106" spans="24:25" x14ac:dyDescent="0.2">
      <c r="X1106" s="3">
        <f t="shared" si="34"/>
        <v>1</v>
      </c>
      <c r="Y1106" s="3">
        <f t="shared" si="35"/>
        <v>0</v>
      </c>
    </row>
    <row r="1107" spans="24:25" x14ac:dyDescent="0.2">
      <c r="X1107" s="3">
        <f t="shared" si="34"/>
        <v>1</v>
      </c>
      <c r="Y1107" s="3">
        <f t="shared" si="35"/>
        <v>0</v>
      </c>
    </row>
    <row r="1108" spans="24:25" x14ac:dyDescent="0.2">
      <c r="X1108" s="3">
        <f t="shared" si="34"/>
        <v>1</v>
      </c>
      <c r="Y1108" s="3">
        <f t="shared" si="35"/>
        <v>0</v>
      </c>
    </row>
    <row r="1109" spans="24:25" x14ac:dyDescent="0.2">
      <c r="X1109" s="3">
        <f t="shared" si="34"/>
        <v>1</v>
      </c>
      <c r="Y1109" s="3">
        <f t="shared" si="35"/>
        <v>0</v>
      </c>
    </row>
    <row r="1110" spans="24:25" x14ac:dyDescent="0.2">
      <c r="X1110" s="3">
        <f t="shared" si="34"/>
        <v>1</v>
      </c>
      <c r="Y1110" s="3">
        <f t="shared" si="35"/>
        <v>0</v>
      </c>
    </row>
    <row r="1111" spans="24:25" x14ac:dyDescent="0.2">
      <c r="X1111" s="3">
        <f t="shared" si="34"/>
        <v>1</v>
      </c>
      <c r="Y1111" s="3">
        <f t="shared" si="35"/>
        <v>0</v>
      </c>
    </row>
    <row r="1112" spans="24:25" x14ac:dyDescent="0.2">
      <c r="X1112" s="3">
        <f t="shared" si="34"/>
        <v>1</v>
      </c>
      <c r="Y1112" s="3">
        <f t="shared" si="35"/>
        <v>0</v>
      </c>
    </row>
    <row r="1113" spans="24:25" x14ac:dyDescent="0.2">
      <c r="X1113" s="3">
        <f t="shared" si="34"/>
        <v>1</v>
      </c>
      <c r="Y1113" s="3">
        <f t="shared" si="35"/>
        <v>0</v>
      </c>
    </row>
    <row r="1114" spans="24:25" x14ac:dyDescent="0.2">
      <c r="X1114" s="3">
        <f t="shared" si="34"/>
        <v>1</v>
      </c>
      <c r="Y1114" s="3">
        <f t="shared" si="35"/>
        <v>0</v>
      </c>
    </row>
    <row r="1115" spans="24:25" x14ac:dyDescent="0.2">
      <c r="X1115" s="3">
        <f t="shared" si="34"/>
        <v>1</v>
      </c>
      <c r="Y1115" s="3">
        <f t="shared" si="35"/>
        <v>0</v>
      </c>
    </row>
    <row r="1116" spans="24:25" x14ac:dyDescent="0.2">
      <c r="X1116" s="3">
        <f t="shared" si="34"/>
        <v>1</v>
      </c>
      <c r="Y1116" s="3">
        <f t="shared" si="35"/>
        <v>0</v>
      </c>
    </row>
    <row r="1117" spans="24:25" x14ac:dyDescent="0.2">
      <c r="X1117" s="3">
        <f t="shared" si="34"/>
        <v>1</v>
      </c>
      <c r="Y1117" s="3">
        <f t="shared" si="35"/>
        <v>0</v>
      </c>
    </row>
    <row r="1118" spans="24:25" x14ac:dyDescent="0.2">
      <c r="X1118" s="3">
        <f t="shared" si="34"/>
        <v>1</v>
      </c>
      <c r="Y1118" s="3">
        <f t="shared" si="35"/>
        <v>0</v>
      </c>
    </row>
    <row r="1119" spans="24:25" x14ac:dyDescent="0.2">
      <c r="X1119" s="3">
        <f t="shared" si="34"/>
        <v>1</v>
      </c>
      <c r="Y1119" s="3">
        <f t="shared" si="35"/>
        <v>0</v>
      </c>
    </row>
    <row r="1120" spans="24:25" x14ac:dyDescent="0.2">
      <c r="X1120" s="3">
        <f t="shared" si="34"/>
        <v>1</v>
      </c>
      <c r="Y1120" s="3">
        <f t="shared" si="35"/>
        <v>0</v>
      </c>
    </row>
    <row r="1121" spans="24:25" x14ac:dyDescent="0.2">
      <c r="X1121" s="3">
        <f t="shared" si="34"/>
        <v>1</v>
      </c>
      <c r="Y1121" s="3">
        <f t="shared" si="35"/>
        <v>0</v>
      </c>
    </row>
    <row r="1122" spans="24:25" x14ac:dyDescent="0.2">
      <c r="X1122" s="3">
        <f t="shared" si="34"/>
        <v>1</v>
      </c>
      <c r="Y1122" s="3">
        <f t="shared" si="35"/>
        <v>0</v>
      </c>
    </row>
    <row r="1123" spans="24:25" x14ac:dyDescent="0.2">
      <c r="X1123" s="3">
        <f t="shared" si="34"/>
        <v>1</v>
      </c>
      <c r="Y1123" s="3">
        <f t="shared" si="35"/>
        <v>0</v>
      </c>
    </row>
    <row r="1124" spans="24:25" x14ac:dyDescent="0.2">
      <c r="X1124" s="3">
        <f t="shared" si="34"/>
        <v>1</v>
      </c>
      <c r="Y1124" s="3">
        <f t="shared" si="35"/>
        <v>0</v>
      </c>
    </row>
    <row r="1125" spans="24:25" x14ac:dyDescent="0.2">
      <c r="X1125" s="3">
        <f t="shared" si="34"/>
        <v>1</v>
      </c>
      <c r="Y1125" s="3">
        <f t="shared" si="35"/>
        <v>0</v>
      </c>
    </row>
    <row r="1126" spans="24:25" x14ac:dyDescent="0.2">
      <c r="X1126" s="3">
        <f t="shared" si="34"/>
        <v>1</v>
      </c>
      <c r="Y1126" s="3">
        <f t="shared" si="35"/>
        <v>0</v>
      </c>
    </row>
    <row r="1127" spans="24:25" x14ac:dyDescent="0.2">
      <c r="X1127" s="3">
        <f t="shared" si="34"/>
        <v>1</v>
      </c>
      <c r="Y1127" s="3">
        <f t="shared" si="35"/>
        <v>0</v>
      </c>
    </row>
    <row r="1128" spans="24:25" x14ac:dyDescent="0.2">
      <c r="X1128" s="3">
        <f t="shared" si="34"/>
        <v>1</v>
      </c>
      <c r="Y1128" s="3">
        <f t="shared" si="35"/>
        <v>0</v>
      </c>
    </row>
    <row r="1129" spans="24:25" x14ac:dyDescent="0.2">
      <c r="X1129" s="3">
        <f t="shared" si="34"/>
        <v>1</v>
      </c>
      <c r="Y1129" s="3">
        <f t="shared" si="35"/>
        <v>0</v>
      </c>
    </row>
    <row r="1130" spans="24:25" x14ac:dyDescent="0.2">
      <c r="X1130" s="3">
        <f t="shared" si="34"/>
        <v>1</v>
      </c>
      <c r="Y1130" s="3">
        <f t="shared" si="35"/>
        <v>0</v>
      </c>
    </row>
    <row r="1131" spans="24:25" x14ac:dyDescent="0.2">
      <c r="X1131" s="3">
        <f t="shared" si="34"/>
        <v>1</v>
      </c>
      <c r="Y1131" s="3">
        <f t="shared" si="35"/>
        <v>0</v>
      </c>
    </row>
    <row r="1132" spans="24:25" x14ac:dyDescent="0.2">
      <c r="X1132" s="3">
        <f t="shared" si="34"/>
        <v>1</v>
      </c>
      <c r="Y1132" s="3">
        <f t="shared" si="35"/>
        <v>0</v>
      </c>
    </row>
    <row r="1133" spans="24:25" x14ac:dyDescent="0.2">
      <c r="X1133" s="3">
        <f t="shared" si="34"/>
        <v>1</v>
      </c>
      <c r="Y1133" s="3">
        <f t="shared" si="35"/>
        <v>0</v>
      </c>
    </row>
    <row r="1134" spans="24:25" x14ac:dyDescent="0.2">
      <c r="X1134" s="3">
        <f t="shared" si="34"/>
        <v>1</v>
      </c>
      <c r="Y1134" s="3">
        <f t="shared" si="35"/>
        <v>0</v>
      </c>
    </row>
    <row r="1135" spans="24:25" x14ac:dyDescent="0.2">
      <c r="X1135" s="3">
        <f t="shared" si="34"/>
        <v>1</v>
      </c>
      <c r="Y1135" s="3">
        <f t="shared" si="35"/>
        <v>0</v>
      </c>
    </row>
    <row r="1136" spans="24:25" x14ac:dyDescent="0.2">
      <c r="X1136" s="3">
        <f t="shared" si="34"/>
        <v>1</v>
      </c>
      <c r="Y1136" s="3">
        <f t="shared" si="35"/>
        <v>0</v>
      </c>
    </row>
    <row r="1137" spans="24:25" x14ac:dyDescent="0.2">
      <c r="X1137" s="3">
        <f t="shared" si="34"/>
        <v>1</v>
      </c>
      <c r="Y1137" s="3">
        <f t="shared" si="35"/>
        <v>0</v>
      </c>
    </row>
    <row r="1138" spans="24:25" x14ac:dyDescent="0.2">
      <c r="X1138" s="3">
        <f t="shared" si="34"/>
        <v>1</v>
      </c>
      <c r="Y1138" s="3">
        <f t="shared" si="35"/>
        <v>0</v>
      </c>
    </row>
    <row r="1139" spans="24:25" x14ac:dyDescent="0.2">
      <c r="X1139" s="3">
        <f t="shared" si="34"/>
        <v>1</v>
      </c>
      <c r="Y1139" s="3">
        <f t="shared" si="35"/>
        <v>0</v>
      </c>
    </row>
    <row r="1140" spans="24:25" x14ac:dyDescent="0.2">
      <c r="X1140" s="3">
        <f t="shared" si="34"/>
        <v>1</v>
      </c>
      <c r="Y1140" s="3">
        <f t="shared" si="35"/>
        <v>0</v>
      </c>
    </row>
    <row r="1141" spans="24:25" x14ac:dyDescent="0.2">
      <c r="X1141" s="3">
        <f t="shared" si="34"/>
        <v>1</v>
      </c>
      <c r="Y1141" s="3">
        <f t="shared" si="35"/>
        <v>0</v>
      </c>
    </row>
    <row r="1142" spans="24:25" x14ac:dyDescent="0.2">
      <c r="X1142" s="3">
        <f t="shared" si="34"/>
        <v>1</v>
      </c>
      <c r="Y1142" s="3">
        <f t="shared" si="35"/>
        <v>0</v>
      </c>
    </row>
    <row r="1143" spans="24:25" x14ac:dyDescent="0.2">
      <c r="X1143" s="3">
        <f t="shared" si="34"/>
        <v>1</v>
      </c>
      <c r="Y1143" s="3">
        <f t="shared" si="35"/>
        <v>0</v>
      </c>
    </row>
    <row r="1144" spans="24:25" x14ac:dyDescent="0.2">
      <c r="X1144" s="3">
        <f t="shared" si="34"/>
        <v>1</v>
      </c>
      <c r="Y1144" s="3">
        <f t="shared" si="35"/>
        <v>0</v>
      </c>
    </row>
    <row r="1145" spans="24:25" x14ac:dyDescent="0.2">
      <c r="X1145" s="3">
        <f t="shared" si="34"/>
        <v>1</v>
      </c>
      <c r="Y1145" s="3">
        <f t="shared" si="35"/>
        <v>0</v>
      </c>
    </row>
    <row r="1146" spans="24:25" x14ac:dyDescent="0.2">
      <c r="X1146" s="3">
        <f t="shared" si="34"/>
        <v>1</v>
      </c>
      <c r="Y1146" s="3">
        <f t="shared" si="35"/>
        <v>0</v>
      </c>
    </row>
    <row r="1147" spans="24:25" x14ac:dyDescent="0.2">
      <c r="X1147" s="3">
        <f t="shared" si="34"/>
        <v>1</v>
      </c>
      <c r="Y1147" s="3">
        <f t="shared" si="35"/>
        <v>0</v>
      </c>
    </row>
    <row r="1148" spans="24:25" x14ac:dyDescent="0.2">
      <c r="X1148" s="3">
        <f t="shared" si="34"/>
        <v>1</v>
      </c>
      <c r="Y1148" s="3">
        <f t="shared" si="35"/>
        <v>0</v>
      </c>
    </row>
    <row r="1149" spans="24:25" x14ac:dyDescent="0.2">
      <c r="X1149" s="3">
        <f t="shared" si="34"/>
        <v>1</v>
      </c>
      <c r="Y1149" s="3">
        <f t="shared" si="35"/>
        <v>0</v>
      </c>
    </row>
    <row r="1150" spans="24:25" x14ac:dyDescent="0.2">
      <c r="X1150" s="3">
        <f t="shared" si="34"/>
        <v>1</v>
      </c>
      <c r="Y1150" s="3">
        <f t="shared" si="35"/>
        <v>0</v>
      </c>
    </row>
    <row r="1151" spans="24:25" x14ac:dyDescent="0.2">
      <c r="X1151" s="3">
        <f t="shared" si="34"/>
        <v>1</v>
      </c>
      <c r="Y1151" s="3">
        <f t="shared" si="35"/>
        <v>0</v>
      </c>
    </row>
    <row r="1152" spans="24:25" x14ac:dyDescent="0.2">
      <c r="X1152" s="3">
        <f t="shared" si="34"/>
        <v>1</v>
      </c>
      <c r="Y1152" s="3">
        <f t="shared" si="35"/>
        <v>0</v>
      </c>
    </row>
    <row r="1153" spans="24:25" x14ac:dyDescent="0.2">
      <c r="X1153" s="3">
        <f t="shared" si="34"/>
        <v>1</v>
      </c>
      <c r="Y1153" s="3">
        <f t="shared" si="35"/>
        <v>0</v>
      </c>
    </row>
    <row r="1154" spans="24:25" x14ac:dyDescent="0.2">
      <c r="X1154" s="3">
        <f t="shared" si="34"/>
        <v>1</v>
      </c>
      <c r="Y1154" s="3">
        <f t="shared" si="35"/>
        <v>0</v>
      </c>
    </row>
    <row r="1155" spans="24:25" x14ac:dyDescent="0.2">
      <c r="X1155" s="3">
        <f t="shared" si="34"/>
        <v>1</v>
      </c>
      <c r="Y1155" s="3">
        <f t="shared" si="35"/>
        <v>0</v>
      </c>
    </row>
    <row r="1156" spans="24:25" x14ac:dyDescent="0.2">
      <c r="X1156" s="3">
        <f t="shared" ref="X1156:X1219" si="36">D1156-C1156+1</f>
        <v>1</v>
      </c>
      <c r="Y1156" s="3">
        <f t="shared" ref="Y1156:Y1219" si="37">H1156*X1156</f>
        <v>0</v>
      </c>
    </row>
    <row r="1157" spans="24:25" x14ac:dyDescent="0.2">
      <c r="X1157" s="3">
        <f t="shared" si="36"/>
        <v>1</v>
      </c>
      <c r="Y1157" s="3">
        <f t="shared" si="37"/>
        <v>0</v>
      </c>
    </row>
    <row r="1158" spans="24:25" x14ac:dyDescent="0.2">
      <c r="X1158" s="3">
        <f t="shared" si="36"/>
        <v>1</v>
      </c>
      <c r="Y1158" s="3">
        <f t="shared" si="37"/>
        <v>0</v>
      </c>
    </row>
    <row r="1159" spans="24:25" x14ac:dyDescent="0.2">
      <c r="X1159" s="3">
        <f t="shared" si="36"/>
        <v>1</v>
      </c>
      <c r="Y1159" s="3">
        <f t="shared" si="37"/>
        <v>0</v>
      </c>
    </row>
    <row r="1160" spans="24:25" x14ac:dyDescent="0.2">
      <c r="X1160" s="3">
        <f t="shared" si="36"/>
        <v>1</v>
      </c>
      <c r="Y1160" s="3">
        <f t="shared" si="37"/>
        <v>0</v>
      </c>
    </row>
    <row r="1161" spans="24:25" x14ac:dyDescent="0.2">
      <c r="X1161" s="3">
        <f t="shared" si="36"/>
        <v>1</v>
      </c>
      <c r="Y1161" s="3">
        <f t="shared" si="37"/>
        <v>0</v>
      </c>
    </row>
    <row r="1162" spans="24:25" x14ac:dyDescent="0.2">
      <c r="X1162" s="3">
        <f t="shared" si="36"/>
        <v>1</v>
      </c>
      <c r="Y1162" s="3">
        <f t="shared" si="37"/>
        <v>0</v>
      </c>
    </row>
    <row r="1163" spans="24:25" x14ac:dyDescent="0.2">
      <c r="X1163" s="3">
        <f t="shared" si="36"/>
        <v>1</v>
      </c>
      <c r="Y1163" s="3">
        <f t="shared" si="37"/>
        <v>0</v>
      </c>
    </row>
    <row r="1164" spans="24:25" x14ac:dyDescent="0.2">
      <c r="X1164" s="3">
        <f t="shared" si="36"/>
        <v>1</v>
      </c>
      <c r="Y1164" s="3">
        <f t="shared" si="37"/>
        <v>0</v>
      </c>
    </row>
    <row r="1165" spans="24:25" x14ac:dyDescent="0.2">
      <c r="X1165" s="3">
        <f t="shared" si="36"/>
        <v>1</v>
      </c>
      <c r="Y1165" s="3">
        <f t="shared" si="37"/>
        <v>0</v>
      </c>
    </row>
    <row r="1166" spans="24:25" x14ac:dyDescent="0.2">
      <c r="X1166" s="3">
        <f t="shared" si="36"/>
        <v>1</v>
      </c>
      <c r="Y1166" s="3">
        <f t="shared" si="37"/>
        <v>0</v>
      </c>
    </row>
    <row r="1167" spans="24:25" x14ac:dyDescent="0.2">
      <c r="X1167" s="3">
        <f t="shared" si="36"/>
        <v>1</v>
      </c>
      <c r="Y1167" s="3">
        <f t="shared" si="37"/>
        <v>0</v>
      </c>
    </row>
    <row r="1168" spans="24:25" x14ac:dyDescent="0.2">
      <c r="X1168" s="3">
        <f t="shared" si="36"/>
        <v>1</v>
      </c>
      <c r="Y1168" s="3">
        <f t="shared" si="37"/>
        <v>0</v>
      </c>
    </row>
    <row r="1169" spans="24:25" x14ac:dyDescent="0.2">
      <c r="X1169" s="3">
        <f t="shared" si="36"/>
        <v>1</v>
      </c>
      <c r="Y1169" s="3">
        <f t="shared" si="37"/>
        <v>0</v>
      </c>
    </row>
    <row r="1170" spans="24:25" x14ac:dyDescent="0.2">
      <c r="X1170" s="3">
        <f t="shared" si="36"/>
        <v>1</v>
      </c>
      <c r="Y1170" s="3">
        <f t="shared" si="37"/>
        <v>0</v>
      </c>
    </row>
    <row r="1171" spans="24:25" x14ac:dyDescent="0.2">
      <c r="X1171" s="3">
        <f t="shared" si="36"/>
        <v>1</v>
      </c>
      <c r="Y1171" s="3">
        <f t="shared" si="37"/>
        <v>0</v>
      </c>
    </row>
    <row r="1172" spans="24:25" x14ac:dyDescent="0.2">
      <c r="X1172" s="3">
        <f t="shared" si="36"/>
        <v>1</v>
      </c>
      <c r="Y1172" s="3">
        <f t="shared" si="37"/>
        <v>0</v>
      </c>
    </row>
    <row r="1173" spans="24:25" x14ac:dyDescent="0.2">
      <c r="X1173" s="3">
        <f t="shared" si="36"/>
        <v>1</v>
      </c>
      <c r="Y1173" s="3">
        <f t="shared" si="37"/>
        <v>0</v>
      </c>
    </row>
    <row r="1174" spans="24:25" x14ac:dyDescent="0.2">
      <c r="X1174" s="3">
        <f t="shared" si="36"/>
        <v>1</v>
      </c>
      <c r="Y1174" s="3">
        <f t="shared" si="37"/>
        <v>0</v>
      </c>
    </row>
    <row r="1175" spans="24:25" x14ac:dyDescent="0.2">
      <c r="X1175" s="3">
        <f t="shared" si="36"/>
        <v>1</v>
      </c>
      <c r="Y1175" s="3">
        <f t="shared" si="37"/>
        <v>0</v>
      </c>
    </row>
    <row r="1176" spans="24:25" x14ac:dyDescent="0.2">
      <c r="X1176" s="3">
        <f t="shared" si="36"/>
        <v>1</v>
      </c>
      <c r="Y1176" s="3">
        <f t="shared" si="37"/>
        <v>0</v>
      </c>
    </row>
    <row r="1177" spans="24:25" x14ac:dyDescent="0.2">
      <c r="X1177" s="3">
        <f t="shared" si="36"/>
        <v>1</v>
      </c>
      <c r="Y1177" s="3">
        <f t="shared" si="37"/>
        <v>0</v>
      </c>
    </row>
    <row r="1178" spans="24:25" x14ac:dyDescent="0.2">
      <c r="X1178" s="3">
        <f t="shared" si="36"/>
        <v>1</v>
      </c>
      <c r="Y1178" s="3">
        <f t="shared" si="37"/>
        <v>0</v>
      </c>
    </row>
    <row r="1179" spans="24:25" x14ac:dyDescent="0.2">
      <c r="X1179" s="3">
        <f t="shared" si="36"/>
        <v>1</v>
      </c>
      <c r="Y1179" s="3">
        <f t="shared" si="37"/>
        <v>0</v>
      </c>
    </row>
    <row r="1180" spans="24:25" x14ac:dyDescent="0.2">
      <c r="X1180" s="3">
        <f t="shared" si="36"/>
        <v>1</v>
      </c>
      <c r="Y1180" s="3">
        <f t="shared" si="37"/>
        <v>0</v>
      </c>
    </row>
    <row r="1181" spans="24:25" x14ac:dyDescent="0.2">
      <c r="X1181" s="3">
        <f t="shared" si="36"/>
        <v>1</v>
      </c>
      <c r="Y1181" s="3">
        <f t="shared" si="37"/>
        <v>0</v>
      </c>
    </row>
    <row r="1182" spans="24:25" x14ac:dyDescent="0.2">
      <c r="X1182" s="3">
        <f t="shared" si="36"/>
        <v>1</v>
      </c>
      <c r="Y1182" s="3">
        <f t="shared" si="37"/>
        <v>0</v>
      </c>
    </row>
    <row r="1183" spans="24:25" x14ac:dyDescent="0.2">
      <c r="X1183" s="3">
        <f t="shared" si="36"/>
        <v>1</v>
      </c>
      <c r="Y1183" s="3">
        <f t="shared" si="37"/>
        <v>0</v>
      </c>
    </row>
    <row r="1184" spans="24:25" x14ac:dyDescent="0.2">
      <c r="X1184" s="3">
        <f t="shared" si="36"/>
        <v>1</v>
      </c>
      <c r="Y1184" s="3">
        <f t="shared" si="37"/>
        <v>0</v>
      </c>
    </row>
    <row r="1185" spans="24:25" x14ac:dyDescent="0.2">
      <c r="X1185" s="3">
        <f t="shared" si="36"/>
        <v>1</v>
      </c>
      <c r="Y1185" s="3">
        <f t="shared" si="37"/>
        <v>0</v>
      </c>
    </row>
    <row r="1186" spans="24:25" x14ac:dyDescent="0.2">
      <c r="X1186" s="3">
        <f t="shared" si="36"/>
        <v>1</v>
      </c>
      <c r="Y1186" s="3">
        <f t="shared" si="37"/>
        <v>0</v>
      </c>
    </row>
    <row r="1187" spans="24:25" x14ac:dyDescent="0.2">
      <c r="X1187" s="3">
        <f t="shared" si="36"/>
        <v>1</v>
      </c>
      <c r="Y1187" s="3">
        <f t="shared" si="37"/>
        <v>0</v>
      </c>
    </row>
    <row r="1188" spans="24:25" x14ac:dyDescent="0.2">
      <c r="X1188" s="3">
        <f t="shared" si="36"/>
        <v>1</v>
      </c>
      <c r="Y1188" s="3">
        <f t="shared" si="37"/>
        <v>0</v>
      </c>
    </row>
    <row r="1189" spans="24:25" x14ac:dyDescent="0.2">
      <c r="X1189" s="3">
        <f t="shared" si="36"/>
        <v>1</v>
      </c>
      <c r="Y1189" s="3">
        <f t="shared" si="37"/>
        <v>0</v>
      </c>
    </row>
    <row r="1190" spans="24:25" x14ac:dyDescent="0.2">
      <c r="X1190" s="3">
        <f t="shared" si="36"/>
        <v>1</v>
      </c>
      <c r="Y1190" s="3">
        <f t="shared" si="37"/>
        <v>0</v>
      </c>
    </row>
    <row r="1191" spans="24:25" x14ac:dyDescent="0.2">
      <c r="X1191" s="3">
        <f t="shared" si="36"/>
        <v>1</v>
      </c>
      <c r="Y1191" s="3">
        <f t="shared" si="37"/>
        <v>0</v>
      </c>
    </row>
    <row r="1192" spans="24:25" x14ac:dyDescent="0.2">
      <c r="X1192" s="3">
        <f t="shared" si="36"/>
        <v>1</v>
      </c>
      <c r="Y1192" s="3">
        <f t="shared" si="37"/>
        <v>0</v>
      </c>
    </row>
    <row r="1193" spans="24:25" x14ac:dyDescent="0.2">
      <c r="X1193" s="3">
        <f t="shared" si="36"/>
        <v>1</v>
      </c>
      <c r="Y1193" s="3">
        <f t="shared" si="37"/>
        <v>0</v>
      </c>
    </row>
    <row r="1194" spans="24:25" x14ac:dyDescent="0.2">
      <c r="X1194" s="3">
        <f t="shared" si="36"/>
        <v>1</v>
      </c>
      <c r="Y1194" s="3">
        <f t="shared" si="37"/>
        <v>0</v>
      </c>
    </row>
    <row r="1195" spans="24:25" x14ac:dyDescent="0.2">
      <c r="X1195" s="3">
        <f t="shared" si="36"/>
        <v>1</v>
      </c>
      <c r="Y1195" s="3">
        <f t="shared" si="37"/>
        <v>0</v>
      </c>
    </row>
    <row r="1196" spans="24:25" x14ac:dyDescent="0.2">
      <c r="X1196" s="3">
        <f t="shared" si="36"/>
        <v>1</v>
      </c>
      <c r="Y1196" s="3">
        <f t="shared" si="37"/>
        <v>0</v>
      </c>
    </row>
    <row r="1197" spans="24:25" x14ac:dyDescent="0.2">
      <c r="X1197" s="3">
        <f t="shared" si="36"/>
        <v>1</v>
      </c>
      <c r="Y1197" s="3">
        <f t="shared" si="37"/>
        <v>0</v>
      </c>
    </row>
    <row r="1198" spans="24:25" x14ac:dyDescent="0.2">
      <c r="X1198" s="3">
        <f t="shared" si="36"/>
        <v>1</v>
      </c>
      <c r="Y1198" s="3">
        <f t="shared" si="37"/>
        <v>0</v>
      </c>
    </row>
    <row r="1199" spans="24:25" x14ac:dyDescent="0.2">
      <c r="X1199" s="3">
        <f t="shared" si="36"/>
        <v>1</v>
      </c>
      <c r="Y1199" s="3">
        <f t="shared" si="37"/>
        <v>0</v>
      </c>
    </row>
    <row r="1200" spans="24:25" x14ac:dyDescent="0.2">
      <c r="X1200" s="3">
        <f t="shared" si="36"/>
        <v>1</v>
      </c>
      <c r="Y1200" s="3">
        <f t="shared" si="37"/>
        <v>0</v>
      </c>
    </row>
    <row r="1201" spans="24:25" x14ac:dyDescent="0.2">
      <c r="X1201" s="3">
        <f t="shared" si="36"/>
        <v>1</v>
      </c>
      <c r="Y1201" s="3">
        <f t="shared" si="37"/>
        <v>0</v>
      </c>
    </row>
    <row r="1202" spans="24:25" x14ac:dyDescent="0.2">
      <c r="X1202" s="3">
        <f t="shared" si="36"/>
        <v>1</v>
      </c>
      <c r="Y1202" s="3">
        <f t="shared" si="37"/>
        <v>0</v>
      </c>
    </row>
    <row r="1203" spans="24:25" x14ac:dyDescent="0.2">
      <c r="X1203" s="3">
        <f t="shared" si="36"/>
        <v>1</v>
      </c>
      <c r="Y1203" s="3">
        <f t="shared" si="37"/>
        <v>0</v>
      </c>
    </row>
    <row r="1204" spans="24:25" x14ac:dyDescent="0.2">
      <c r="X1204" s="3">
        <f t="shared" si="36"/>
        <v>1</v>
      </c>
      <c r="Y1204" s="3">
        <f t="shared" si="37"/>
        <v>0</v>
      </c>
    </row>
    <row r="1205" spans="24:25" x14ac:dyDescent="0.2">
      <c r="X1205" s="3">
        <f t="shared" si="36"/>
        <v>1</v>
      </c>
      <c r="Y1205" s="3">
        <f t="shared" si="37"/>
        <v>0</v>
      </c>
    </row>
    <row r="1206" spans="24:25" x14ac:dyDescent="0.2">
      <c r="X1206" s="3">
        <f t="shared" si="36"/>
        <v>1</v>
      </c>
      <c r="Y1206" s="3">
        <f t="shared" si="37"/>
        <v>0</v>
      </c>
    </row>
    <row r="1207" spans="24:25" x14ac:dyDescent="0.2">
      <c r="X1207" s="3">
        <f t="shared" si="36"/>
        <v>1</v>
      </c>
      <c r="Y1207" s="3">
        <f t="shared" si="37"/>
        <v>0</v>
      </c>
    </row>
    <row r="1208" spans="24:25" x14ac:dyDescent="0.2">
      <c r="X1208" s="3">
        <f t="shared" si="36"/>
        <v>1</v>
      </c>
      <c r="Y1208" s="3">
        <f t="shared" si="37"/>
        <v>0</v>
      </c>
    </row>
    <row r="1209" spans="24:25" x14ac:dyDescent="0.2">
      <c r="X1209" s="3">
        <f t="shared" si="36"/>
        <v>1</v>
      </c>
      <c r="Y1209" s="3">
        <f t="shared" si="37"/>
        <v>0</v>
      </c>
    </row>
    <row r="1210" spans="24:25" x14ac:dyDescent="0.2">
      <c r="X1210" s="3">
        <f t="shared" si="36"/>
        <v>1</v>
      </c>
      <c r="Y1210" s="3">
        <f t="shared" si="37"/>
        <v>0</v>
      </c>
    </row>
    <row r="1211" spans="24:25" x14ac:dyDescent="0.2">
      <c r="X1211" s="3">
        <f t="shared" si="36"/>
        <v>1</v>
      </c>
      <c r="Y1211" s="3">
        <f t="shared" si="37"/>
        <v>0</v>
      </c>
    </row>
    <row r="1212" spans="24:25" x14ac:dyDescent="0.2">
      <c r="X1212" s="3">
        <f t="shared" si="36"/>
        <v>1</v>
      </c>
      <c r="Y1212" s="3">
        <f t="shared" si="37"/>
        <v>0</v>
      </c>
    </row>
    <row r="1213" spans="24:25" x14ac:dyDescent="0.2">
      <c r="X1213" s="3">
        <f t="shared" si="36"/>
        <v>1</v>
      </c>
      <c r="Y1213" s="3">
        <f t="shared" si="37"/>
        <v>0</v>
      </c>
    </row>
    <row r="1214" spans="24:25" x14ac:dyDescent="0.2">
      <c r="X1214" s="3">
        <f t="shared" si="36"/>
        <v>1</v>
      </c>
      <c r="Y1214" s="3">
        <f t="shared" si="37"/>
        <v>0</v>
      </c>
    </row>
    <row r="1215" spans="24:25" x14ac:dyDescent="0.2">
      <c r="X1215" s="3">
        <f t="shared" si="36"/>
        <v>1</v>
      </c>
      <c r="Y1215" s="3">
        <f t="shared" si="37"/>
        <v>0</v>
      </c>
    </row>
    <row r="1216" spans="24:25" x14ac:dyDescent="0.2">
      <c r="X1216" s="3">
        <f t="shared" si="36"/>
        <v>1</v>
      </c>
      <c r="Y1216" s="3">
        <f t="shared" si="37"/>
        <v>0</v>
      </c>
    </row>
    <row r="1217" spans="24:25" x14ac:dyDescent="0.2">
      <c r="X1217" s="3">
        <f t="shared" si="36"/>
        <v>1</v>
      </c>
      <c r="Y1217" s="3">
        <f t="shared" si="37"/>
        <v>0</v>
      </c>
    </row>
    <row r="1218" spans="24:25" x14ac:dyDescent="0.2">
      <c r="X1218" s="3">
        <f t="shared" si="36"/>
        <v>1</v>
      </c>
      <c r="Y1218" s="3">
        <f t="shared" si="37"/>
        <v>0</v>
      </c>
    </row>
    <row r="1219" spans="24:25" x14ac:dyDescent="0.2">
      <c r="X1219" s="3">
        <f t="shared" si="36"/>
        <v>1</v>
      </c>
      <c r="Y1219" s="3">
        <f t="shared" si="37"/>
        <v>0</v>
      </c>
    </row>
    <row r="1220" spans="24:25" x14ac:dyDescent="0.2">
      <c r="X1220" s="3">
        <f t="shared" ref="X1220:X1283" si="38">D1220-C1220+1</f>
        <v>1</v>
      </c>
      <c r="Y1220" s="3">
        <f t="shared" ref="Y1220:Y1283" si="39">H1220*X1220</f>
        <v>0</v>
      </c>
    </row>
    <row r="1221" spans="24:25" x14ac:dyDescent="0.2">
      <c r="X1221" s="3">
        <f t="shared" si="38"/>
        <v>1</v>
      </c>
      <c r="Y1221" s="3">
        <f t="shared" si="39"/>
        <v>0</v>
      </c>
    </row>
    <row r="1222" spans="24:25" x14ac:dyDescent="0.2">
      <c r="X1222" s="3">
        <f t="shared" si="38"/>
        <v>1</v>
      </c>
      <c r="Y1222" s="3">
        <f t="shared" si="39"/>
        <v>0</v>
      </c>
    </row>
    <row r="1223" spans="24:25" x14ac:dyDescent="0.2">
      <c r="X1223" s="3">
        <f t="shared" si="38"/>
        <v>1</v>
      </c>
      <c r="Y1223" s="3">
        <f t="shared" si="39"/>
        <v>0</v>
      </c>
    </row>
    <row r="1224" spans="24:25" x14ac:dyDescent="0.2">
      <c r="X1224" s="3">
        <f t="shared" si="38"/>
        <v>1</v>
      </c>
      <c r="Y1224" s="3">
        <f t="shared" si="39"/>
        <v>0</v>
      </c>
    </row>
    <row r="1225" spans="24:25" x14ac:dyDescent="0.2">
      <c r="X1225" s="3">
        <f t="shared" si="38"/>
        <v>1</v>
      </c>
      <c r="Y1225" s="3">
        <f t="shared" si="39"/>
        <v>0</v>
      </c>
    </row>
    <row r="1226" spans="24:25" x14ac:dyDescent="0.2">
      <c r="X1226" s="3">
        <f t="shared" si="38"/>
        <v>1</v>
      </c>
      <c r="Y1226" s="3">
        <f t="shared" si="39"/>
        <v>0</v>
      </c>
    </row>
    <row r="1227" spans="24:25" x14ac:dyDescent="0.2">
      <c r="X1227" s="3">
        <f t="shared" si="38"/>
        <v>1</v>
      </c>
      <c r="Y1227" s="3">
        <f t="shared" si="39"/>
        <v>0</v>
      </c>
    </row>
    <row r="1228" spans="24:25" x14ac:dyDescent="0.2">
      <c r="X1228" s="3">
        <f t="shared" si="38"/>
        <v>1</v>
      </c>
      <c r="Y1228" s="3">
        <f t="shared" si="39"/>
        <v>0</v>
      </c>
    </row>
    <row r="1229" spans="24:25" x14ac:dyDescent="0.2">
      <c r="X1229" s="3">
        <f t="shared" si="38"/>
        <v>1</v>
      </c>
      <c r="Y1229" s="3">
        <f t="shared" si="39"/>
        <v>0</v>
      </c>
    </row>
    <row r="1230" spans="24:25" x14ac:dyDescent="0.2">
      <c r="X1230" s="3">
        <f t="shared" si="38"/>
        <v>1</v>
      </c>
      <c r="Y1230" s="3">
        <f t="shared" si="39"/>
        <v>0</v>
      </c>
    </row>
    <row r="1231" spans="24:25" x14ac:dyDescent="0.2">
      <c r="X1231" s="3">
        <f t="shared" si="38"/>
        <v>1</v>
      </c>
      <c r="Y1231" s="3">
        <f t="shared" si="39"/>
        <v>0</v>
      </c>
    </row>
    <row r="1232" spans="24:25" x14ac:dyDescent="0.2">
      <c r="X1232" s="3">
        <f t="shared" si="38"/>
        <v>1</v>
      </c>
      <c r="Y1232" s="3">
        <f t="shared" si="39"/>
        <v>0</v>
      </c>
    </row>
    <row r="1233" spans="24:25" x14ac:dyDescent="0.2">
      <c r="X1233" s="3">
        <f t="shared" si="38"/>
        <v>1</v>
      </c>
      <c r="Y1233" s="3">
        <f t="shared" si="39"/>
        <v>0</v>
      </c>
    </row>
    <row r="1234" spans="24:25" x14ac:dyDescent="0.2">
      <c r="X1234" s="3">
        <f t="shared" si="38"/>
        <v>1</v>
      </c>
      <c r="Y1234" s="3">
        <f t="shared" si="39"/>
        <v>0</v>
      </c>
    </row>
    <row r="1235" spans="24:25" x14ac:dyDescent="0.2">
      <c r="X1235" s="3">
        <f t="shared" si="38"/>
        <v>1</v>
      </c>
      <c r="Y1235" s="3">
        <f t="shared" si="39"/>
        <v>0</v>
      </c>
    </row>
    <row r="1236" spans="24:25" x14ac:dyDescent="0.2">
      <c r="X1236" s="3">
        <f t="shared" si="38"/>
        <v>1</v>
      </c>
      <c r="Y1236" s="3">
        <f t="shared" si="39"/>
        <v>0</v>
      </c>
    </row>
    <row r="1237" spans="24:25" x14ac:dyDescent="0.2">
      <c r="X1237" s="3">
        <f t="shared" si="38"/>
        <v>1</v>
      </c>
      <c r="Y1237" s="3">
        <f t="shared" si="39"/>
        <v>0</v>
      </c>
    </row>
    <row r="1238" spans="24:25" x14ac:dyDescent="0.2">
      <c r="X1238" s="3">
        <f t="shared" si="38"/>
        <v>1</v>
      </c>
      <c r="Y1238" s="3">
        <f t="shared" si="39"/>
        <v>0</v>
      </c>
    </row>
    <row r="1239" spans="24:25" x14ac:dyDescent="0.2">
      <c r="X1239" s="3">
        <f t="shared" si="38"/>
        <v>1</v>
      </c>
      <c r="Y1239" s="3">
        <f t="shared" si="39"/>
        <v>0</v>
      </c>
    </row>
    <row r="1240" spans="24:25" x14ac:dyDescent="0.2">
      <c r="X1240" s="3">
        <f t="shared" si="38"/>
        <v>1</v>
      </c>
      <c r="Y1240" s="3">
        <f t="shared" si="39"/>
        <v>0</v>
      </c>
    </row>
    <row r="1241" spans="24:25" x14ac:dyDescent="0.2">
      <c r="X1241" s="3">
        <f t="shared" si="38"/>
        <v>1</v>
      </c>
      <c r="Y1241" s="3">
        <f t="shared" si="39"/>
        <v>0</v>
      </c>
    </row>
    <row r="1242" spans="24:25" x14ac:dyDescent="0.2">
      <c r="X1242" s="3">
        <f t="shared" si="38"/>
        <v>1</v>
      </c>
      <c r="Y1242" s="3">
        <f t="shared" si="39"/>
        <v>0</v>
      </c>
    </row>
    <row r="1243" spans="24:25" x14ac:dyDescent="0.2">
      <c r="X1243" s="3">
        <f t="shared" si="38"/>
        <v>1</v>
      </c>
      <c r="Y1243" s="3">
        <f t="shared" si="39"/>
        <v>0</v>
      </c>
    </row>
    <row r="1244" spans="24:25" x14ac:dyDescent="0.2">
      <c r="X1244" s="3">
        <f t="shared" si="38"/>
        <v>1</v>
      </c>
      <c r="Y1244" s="3">
        <f t="shared" si="39"/>
        <v>0</v>
      </c>
    </row>
    <row r="1245" spans="24:25" x14ac:dyDescent="0.2">
      <c r="X1245" s="3">
        <f t="shared" si="38"/>
        <v>1</v>
      </c>
      <c r="Y1245" s="3">
        <f t="shared" si="39"/>
        <v>0</v>
      </c>
    </row>
    <row r="1246" spans="24:25" x14ac:dyDescent="0.2">
      <c r="X1246" s="3">
        <f t="shared" si="38"/>
        <v>1</v>
      </c>
      <c r="Y1246" s="3">
        <f t="shared" si="39"/>
        <v>0</v>
      </c>
    </row>
    <row r="1247" spans="24:25" x14ac:dyDescent="0.2">
      <c r="X1247" s="3">
        <f t="shared" si="38"/>
        <v>1</v>
      </c>
      <c r="Y1247" s="3">
        <f t="shared" si="39"/>
        <v>0</v>
      </c>
    </row>
    <row r="1248" spans="24:25" x14ac:dyDescent="0.2">
      <c r="X1248" s="3">
        <f t="shared" si="38"/>
        <v>1</v>
      </c>
      <c r="Y1248" s="3">
        <f t="shared" si="39"/>
        <v>0</v>
      </c>
    </row>
    <row r="1249" spans="24:25" x14ac:dyDescent="0.2">
      <c r="X1249" s="3">
        <f t="shared" si="38"/>
        <v>1</v>
      </c>
      <c r="Y1249" s="3">
        <f t="shared" si="39"/>
        <v>0</v>
      </c>
    </row>
    <row r="1250" spans="24:25" x14ac:dyDescent="0.2">
      <c r="X1250" s="3">
        <f t="shared" si="38"/>
        <v>1</v>
      </c>
      <c r="Y1250" s="3">
        <f t="shared" si="39"/>
        <v>0</v>
      </c>
    </row>
    <row r="1251" spans="24:25" x14ac:dyDescent="0.2">
      <c r="X1251" s="3">
        <f t="shared" si="38"/>
        <v>1</v>
      </c>
      <c r="Y1251" s="3">
        <f t="shared" si="39"/>
        <v>0</v>
      </c>
    </row>
    <row r="1252" spans="24:25" x14ac:dyDescent="0.2">
      <c r="X1252" s="3">
        <f t="shared" si="38"/>
        <v>1</v>
      </c>
      <c r="Y1252" s="3">
        <f t="shared" si="39"/>
        <v>0</v>
      </c>
    </row>
    <row r="1253" spans="24:25" x14ac:dyDescent="0.2">
      <c r="X1253" s="3">
        <f t="shared" si="38"/>
        <v>1</v>
      </c>
      <c r="Y1253" s="3">
        <f t="shared" si="39"/>
        <v>0</v>
      </c>
    </row>
    <row r="1254" spans="24:25" x14ac:dyDescent="0.2">
      <c r="X1254" s="3">
        <f t="shared" si="38"/>
        <v>1</v>
      </c>
      <c r="Y1254" s="3">
        <f t="shared" si="39"/>
        <v>0</v>
      </c>
    </row>
    <row r="1255" spans="24:25" x14ac:dyDescent="0.2">
      <c r="X1255" s="3">
        <f t="shared" si="38"/>
        <v>1</v>
      </c>
      <c r="Y1255" s="3">
        <f t="shared" si="39"/>
        <v>0</v>
      </c>
    </row>
    <row r="1256" spans="24:25" x14ac:dyDescent="0.2">
      <c r="X1256" s="3">
        <f t="shared" si="38"/>
        <v>1</v>
      </c>
      <c r="Y1256" s="3">
        <f t="shared" si="39"/>
        <v>0</v>
      </c>
    </row>
    <row r="1257" spans="24:25" x14ac:dyDescent="0.2">
      <c r="X1257" s="3">
        <f t="shared" si="38"/>
        <v>1</v>
      </c>
      <c r="Y1257" s="3">
        <f t="shared" si="39"/>
        <v>0</v>
      </c>
    </row>
    <row r="1258" spans="24:25" x14ac:dyDescent="0.2">
      <c r="X1258" s="3">
        <f t="shared" si="38"/>
        <v>1</v>
      </c>
      <c r="Y1258" s="3">
        <f t="shared" si="39"/>
        <v>0</v>
      </c>
    </row>
    <row r="1259" spans="24:25" x14ac:dyDescent="0.2">
      <c r="X1259" s="3">
        <f t="shared" si="38"/>
        <v>1</v>
      </c>
      <c r="Y1259" s="3">
        <f t="shared" si="39"/>
        <v>0</v>
      </c>
    </row>
    <row r="1260" spans="24:25" x14ac:dyDescent="0.2">
      <c r="X1260" s="3">
        <f t="shared" si="38"/>
        <v>1</v>
      </c>
      <c r="Y1260" s="3">
        <f t="shared" si="39"/>
        <v>0</v>
      </c>
    </row>
    <row r="1261" spans="24:25" x14ac:dyDescent="0.2">
      <c r="X1261" s="3">
        <f t="shared" si="38"/>
        <v>1</v>
      </c>
      <c r="Y1261" s="3">
        <f t="shared" si="39"/>
        <v>0</v>
      </c>
    </row>
    <row r="1262" spans="24:25" x14ac:dyDescent="0.2">
      <c r="X1262" s="3">
        <f t="shared" si="38"/>
        <v>1</v>
      </c>
      <c r="Y1262" s="3">
        <f t="shared" si="39"/>
        <v>0</v>
      </c>
    </row>
    <row r="1263" spans="24:25" x14ac:dyDescent="0.2">
      <c r="X1263" s="3">
        <f t="shared" si="38"/>
        <v>1</v>
      </c>
      <c r="Y1263" s="3">
        <f t="shared" si="39"/>
        <v>0</v>
      </c>
    </row>
    <row r="1264" spans="24:25" x14ac:dyDescent="0.2">
      <c r="X1264" s="3">
        <f t="shared" si="38"/>
        <v>1</v>
      </c>
      <c r="Y1264" s="3">
        <f t="shared" si="39"/>
        <v>0</v>
      </c>
    </row>
    <row r="1265" spans="24:25" x14ac:dyDescent="0.2">
      <c r="X1265" s="3">
        <f t="shared" si="38"/>
        <v>1</v>
      </c>
      <c r="Y1265" s="3">
        <f t="shared" si="39"/>
        <v>0</v>
      </c>
    </row>
    <row r="1266" spans="24:25" x14ac:dyDescent="0.2">
      <c r="X1266" s="3">
        <f t="shared" si="38"/>
        <v>1</v>
      </c>
      <c r="Y1266" s="3">
        <f t="shared" si="39"/>
        <v>0</v>
      </c>
    </row>
    <row r="1267" spans="24:25" x14ac:dyDescent="0.2">
      <c r="X1267" s="3">
        <f t="shared" si="38"/>
        <v>1</v>
      </c>
      <c r="Y1267" s="3">
        <f t="shared" si="39"/>
        <v>0</v>
      </c>
    </row>
    <row r="1268" spans="24:25" x14ac:dyDescent="0.2">
      <c r="X1268" s="3">
        <f t="shared" si="38"/>
        <v>1</v>
      </c>
      <c r="Y1268" s="3">
        <f t="shared" si="39"/>
        <v>0</v>
      </c>
    </row>
    <row r="1269" spans="24:25" x14ac:dyDescent="0.2">
      <c r="X1269" s="3">
        <f t="shared" si="38"/>
        <v>1</v>
      </c>
      <c r="Y1269" s="3">
        <f t="shared" si="39"/>
        <v>0</v>
      </c>
    </row>
    <row r="1270" spans="24:25" x14ac:dyDescent="0.2">
      <c r="X1270" s="3">
        <f t="shared" si="38"/>
        <v>1</v>
      </c>
      <c r="Y1270" s="3">
        <f t="shared" si="39"/>
        <v>0</v>
      </c>
    </row>
    <row r="1271" spans="24:25" x14ac:dyDescent="0.2">
      <c r="X1271" s="3">
        <f t="shared" si="38"/>
        <v>1</v>
      </c>
      <c r="Y1271" s="3">
        <f t="shared" si="39"/>
        <v>0</v>
      </c>
    </row>
    <row r="1272" spans="24:25" x14ac:dyDescent="0.2">
      <c r="X1272" s="3">
        <f t="shared" si="38"/>
        <v>1</v>
      </c>
      <c r="Y1272" s="3">
        <f t="shared" si="39"/>
        <v>0</v>
      </c>
    </row>
    <row r="1273" spans="24:25" x14ac:dyDescent="0.2">
      <c r="X1273" s="3">
        <f t="shared" si="38"/>
        <v>1</v>
      </c>
      <c r="Y1273" s="3">
        <f t="shared" si="39"/>
        <v>0</v>
      </c>
    </row>
    <row r="1274" spans="24:25" x14ac:dyDescent="0.2">
      <c r="X1274" s="3">
        <f t="shared" si="38"/>
        <v>1</v>
      </c>
      <c r="Y1274" s="3">
        <f t="shared" si="39"/>
        <v>0</v>
      </c>
    </row>
    <row r="1275" spans="24:25" x14ac:dyDescent="0.2">
      <c r="X1275" s="3">
        <f t="shared" si="38"/>
        <v>1</v>
      </c>
      <c r="Y1275" s="3">
        <f t="shared" si="39"/>
        <v>0</v>
      </c>
    </row>
    <row r="1276" spans="24:25" x14ac:dyDescent="0.2">
      <c r="X1276" s="3">
        <f t="shared" si="38"/>
        <v>1</v>
      </c>
      <c r="Y1276" s="3">
        <f t="shared" si="39"/>
        <v>0</v>
      </c>
    </row>
    <row r="1277" spans="24:25" x14ac:dyDescent="0.2">
      <c r="X1277" s="3">
        <f t="shared" si="38"/>
        <v>1</v>
      </c>
      <c r="Y1277" s="3">
        <f t="shared" si="39"/>
        <v>0</v>
      </c>
    </row>
    <row r="1278" spans="24:25" x14ac:dyDescent="0.2">
      <c r="X1278" s="3">
        <f t="shared" si="38"/>
        <v>1</v>
      </c>
      <c r="Y1278" s="3">
        <f t="shared" si="39"/>
        <v>0</v>
      </c>
    </row>
    <row r="1279" spans="24:25" x14ac:dyDescent="0.2">
      <c r="X1279" s="3">
        <f t="shared" si="38"/>
        <v>1</v>
      </c>
      <c r="Y1279" s="3">
        <f t="shared" si="39"/>
        <v>0</v>
      </c>
    </row>
    <row r="1280" spans="24:25" x14ac:dyDescent="0.2">
      <c r="X1280" s="3">
        <f t="shared" si="38"/>
        <v>1</v>
      </c>
      <c r="Y1280" s="3">
        <f t="shared" si="39"/>
        <v>0</v>
      </c>
    </row>
    <row r="1281" spans="24:25" x14ac:dyDescent="0.2">
      <c r="X1281" s="3">
        <f t="shared" si="38"/>
        <v>1</v>
      </c>
      <c r="Y1281" s="3">
        <f t="shared" si="39"/>
        <v>0</v>
      </c>
    </row>
    <row r="1282" spans="24:25" x14ac:dyDescent="0.2">
      <c r="X1282" s="3">
        <f t="shared" si="38"/>
        <v>1</v>
      </c>
      <c r="Y1282" s="3">
        <f t="shared" si="39"/>
        <v>0</v>
      </c>
    </row>
    <row r="1283" spans="24:25" x14ac:dyDescent="0.2">
      <c r="X1283" s="3">
        <f t="shared" si="38"/>
        <v>1</v>
      </c>
      <c r="Y1283" s="3">
        <f t="shared" si="39"/>
        <v>0</v>
      </c>
    </row>
    <row r="1284" spans="24:25" x14ac:dyDescent="0.2">
      <c r="X1284" s="3">
        <f t="shared" ref="X1284:X1293" si="40">D1284-C1284+1</f>
        <v>1</v>
      </c>
      <c r="Y1284" s="3">
        <f t="shared" ref="Y1284:Y1293" si="41">H1284*X1284</f>
        <v>0</v>
      </c>
    </row>
    <row r="1285" spans="24:25" x14ac:dyDescent="0.2">
      <c r="X1285" s="3">
        <f t="shared" si="40"/>
        <v>1</v>
      </c>
      <c r="Y1285" s="3">
        <f t="shared" si="41"/>
        <v>0</v>
      </c>
    </row>
    <row r="1286" spans="24:25" x14ac:dyDescent="0.2">
      <c r="X1286" s="3">
        <f t="shared" si="40"/>
        <v>1</v>
      </c>
      <c r="Y1286" s="3">
        <f t="shared" si="41"/>
        <v>0</v>
      </c>
    </row>
    <row r="1287" spans="24:25" x14ac:dyDescent="0.2">
      <c r="X1287" s="3">
        <f t="shared" si="40"/>
        <v>1</v>
      </c>
      <c r="Y1287" s="3">
        <f t="shared" si="41"/>
        <v>0</v>
      </c>
    </row>
    <row r="1288" spans="24:25" x14ac:dyDescent="0.2">
      <c r="X1288" s="3">
        <f t="shared" si="40"/>
        <v>1</v>
      </c>
      <c r="Y1288" s="3">
        <f t="shared" si="41"/>
        <v>0</v>
      </c>
    </row>
    <row r="1289" spans="24:25" x14ac:dyDescent="0.2">
      <c r="X1289" s="3">
        <f t="shared" si="40"/>
        <v>1</v>
      </c>
      <c r="Y1289" s="3">
        <f t="shared" si="41"/>
        <v>0</v>
      </c>
    </row>
    <row r="1290" spans="24:25" x14ac:dyDescent="0.2">
      <c r="X1290" s="3">
        <f t="shared" si="40"/>
        <v>1</v>
      </c>
      <c r="Y1290" s="3">
        <f t="shared" si="41"/>
        <v>0</v>
      </c>
    </row>
    <row r="1291" spans="24:25" x14ac:dyDescent="0.2">
      <c r="X1291" s="3">
        <f t="shared" si="40"/>
        <v>1</v>
      </c>
      <c r="Y1291" s="3">
        <f t="shared" si="41"/>
        <v>0</v>
      </c>
    </row>
    <row r="1292" spans="24:25" x14ac:dyDescent="0.2">
      <c r="X1292" s="3">
        <f t="shared" si="40"/>
        <v>1</v>
      </c>
      <c r="Y1292" s="3">
        <f t="shared" si="41"/>
        <v>0</v>
      </c>
    </row>
    <row r="1293" spans="24:25" x14ac:dyDescent="0.2">
      <c r="X1293" s="3">
        <f t="shared" si="40"/>
        <v>1</v>
      </c>
      <c r="Y1293" s="3">
        <f t="shared" si="41"/>
        <v>0</v>
      </c>
    </row>
  </sheetData>
  <mergeCells count="1">
    <mergeCell ref="A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4D97-DCF8-FF40-9966-5493D95BF454}">
  <dimension ref="A1:Y1293"/>
  <sheetViews>
    <sheetView workbookViewId="0">
      <selection activeCell="A2" sqref="A2:W664"/>
    </sheetView>
  </sheetViews>
  <sheetFormatPr baseColWidth="10" defaultRowHeight="16" x14ac:dyDescent="0.2"/>
  <cols>
    <col min="1" max="23" width="10.83203125" style="20"/>
    <col min="24" max="24" width="14.83203125" style="3" bestFit="1" customWidth="1"/>
    <col min="25" max="25" width="12.6640625" style="3" bestFit="1" customWidth="1"/>
  </cols>
  <sheetData>
    <row r="1" spans="1:25" ht="27" x14ac:dyDescent="0.35">
      <c r="A1" s="41" t="s">
        <v>124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/>
      <c r="Y1"/>
    </row>
    <row r="2" spans="1:25" x14ac:dyDescent="0.2">
      <c r="A2" t="s">
        <v>135</v>
      </c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152</v>
      </c>
      <c r="S2" t="s">
        <v>153</v>
      </c>
      <c r="T2" t="s">
        <v>154</v>
      </c>
      <c r="U2" t="s">
        <v>155</v>
      </c>
      <c r="V2" t="s">
        <v>156</v>
      </c>
      <c r="W2" t="s">
        <v>157</v>
      </c>
      <c r="X2" s="3" t="s">
        <v>24</v>
      </c>
      <c r="Y2" s="3" t="s">
        <v>25</v>
      </c>
    </row>
    <row r="3" spans="1:25" x14ac:dyDescent="0.2">
      <c r="A3">
        <v>0</v>
      </c>
      <c r="B3">
        <v>10438</v>
      </c>
      <c r="C3">
        <v>1</v>
      </c>
      <c r="D3">
        <v>2221</v>
      </c>
      <c r="E3">
        <v>1</v>
      </c>
      <c r="F3">
        <v>460</v>
      </c>
      <c r="G3">
        <v>20.711400000000001</v>
      </c>
      <c r="H3">
        <v>0.20711399999999999</v>
      </c>
      <c r="I3">
        <v>29.5</v>
      </c>
      <c r="J3">
        <v>60</v>
      </c>
      <c r="K3">
        <v>5207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14</v>
      </c>
      <c r="T3">
        <v>0.207113912651958</v>
      </c>
      <c r="U3">
        <v>0.40532914007364101</v>
      </c>
      <c r="V3">
        <v>1.95703482631208</v>
      </c>
      <c r="W3">
        <v>0</v>
      </c>
      <c r="X3" s="3">
        <f>D3-C3+1</f>
        <v>2221</v>
      </c>
      <c r="Y3" s="3">
        <f>H3*X3</f>
        <v>460.00019399999996</v>
      </c>
    </row>
    <row r="4" spans="1:25" x14ac:dyDescent="0.2">
      <c r="A4">
        <v>1</v>
      </c>
      <c r="B4">
        <v>10564</v>
      </c>
      <c r="C4">
        <v>1</v>
      </c>
      <c r="D4">
        <v>321</v>
      </c>
      <c r="E4">
        <v>1</v>
      </c>
      <c r="F4">
        <v>318</v>
      </c>
      <c r="G4">
        <v>99.065399999999997</v>
      </c>
      <c r="H4">
        <v>0.99065400000000003</v>
      </c>
      <c r="I4">
        <v>37.700000000000003</v>
      </c>
      <c r="J4">
        <v>60</v>
      </c>
      <c r="K4">
        <v>5207</v>
      </c>
      <c r="L4" t="s">
        <v>158</v>
      </c>
      <c r="M4" t="s">
        <v>159</v>
      </c>
      <c r="N4" t="s">
        <v>160</v>
      </c>
      <c r="O4" t="s">
        <v>161</v>
      </c>
      <c r="P4" t="s">
        <v>162</v>
      </c>
      <c r="Q4" t="s">
        <v>163</v>
      </c>
      <c r="R4" t="s">
        <v>164</v>
      </c>
      <c r="S4" t="s">
        <v>14</v>
      </c>
      <c r="T4">
        <v>0.99065420560747597</v>
      </c>
      <c r="U4">
        <v>9.6371070231527897E-2</v>
      </c>
      <c r="V4">
        <v>9.7280231271447998E-2</v>
      </c>
      <c r="W4">
        <v>0</v>
      </c>
      <c r="X4" s="3">
        <f t="shared" ref="X4:X67" si="0">D4-C4+1</f>
        <v>321</v>
      </c>
      <c r="Y4" s="3">
        <f t="shared" ref="Y4:Y67" si="1">H4*X4</f>
        <v>317.999934</v>
      </c>
    </row>
    <row r="5" spans="1:25" x14ac:dyDescent="0.2">
      <c r="A5">
        <v>2</v>
      </c>
      <c r="B5">
        <v>11164</v>
      </c>
      <c r="C5">
        <v>1</v>
      </c>
      <c r="D5">
        <v>193</v>
      </c>
      <c r="E5">
        <v>1</v>
      </c>
      <c r="F5">
        <v>174</v>
      </c>
      <c r="G5">
        <v>90.1554</v>
      </c>
      <c r="H5">
        <v>0.90155399999999997</v>
      </c>
      <c r="I5">
        <v>16.8</v>
      </c>
      <c r="J5">
        <v>1</v>
      </c>
      <c r="K5">
        <v>5207</v>
      </c>
      <c r="L5" t="s">
        <v>158</v>
      </c>
      <c r="M5" t="s">
        <v>159</v>
      </c>
      <c r="N5" t="s">
        <v>160</v>
      </c>
      <c r="O5" t="s">
        <v>161</v>
      </c>
      <c r="P5" t="s">
        <v>162</v>
      </c>
      <c r="Q5" t="s">
        <v>163</v>
      </c>
      <c r="R5" t="s">
        <v>164</v>
      </c>
      <c r="S5" t="s">
        <v>14</v>
      </c>
      <c r="T5">
        <v>0.90155440414507704</v>
      </c>
      <c r="U5">
        <v>0.298691012994236</v>
      </c>
      <c r="V5">
        <v>0.33130669832119303</v>
      </c>
      <c r="W5">
        <v>0</v>
      </c>
      <c r="X5" s="3">
        <f t="shared" si="0"/>
        <v>193</v>
      </c>
      <c r="Y5" s="3">
        <f t="shared" si="1"/>
        <v>173.999922</v>
      </c>
    </row>
    <row r="6" spans="1:25" x14ac:dyDescent="0.2">
      <c r="A6">
        <v>3</v>
      </c>
      <c r="B6">
        <v>1131</v>
      </c>
      <c r="C6">
        <v>1</v>
      </c>
      <c r="D6">
        <v>103</v>
      </c>
      <c r="E6">
        <v>1</v>
      </c>
      <c r="F6">
        <v>99</v>
      </c>
      <c r="G6">
        <v>96.116500000000002</v>
      </c>
      <c r="H6">
        <v>0.96116500000000005</v>
      </c>
      <c r="I6">
        <v>39.6</v>
      </c>
      <c r="J6">
        <v>28</v>
      </c>
      <c r="K6">
        <v>5207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164</v>
      </c>
      <c r="S6" t="s">
        <v>14</v>
      </c>
      <c r="T6">
        <v>0.961165048543689</v>
      </c>
      <c r="U6">
        <v>0.194146200070239</v>
      </c>
      <c r="V6">
        <v>0.20199049098216701</v>
      </c>
      <c r="W6">
        <v>0</v>
      </c>
      <c r="X6" s="3">
        <f t="shared" si="0"/>
        <v>103</v>
      </c>
      <c r="Y6" s="3">
        <f t="shared" si="1"/>
        <v>98.999994999999998</v>
      </c>
    </row>
    <row r="7" spans="1:25" x14ac:dyDescent="0.2">
      <c r="A7">
        <v>4</v>
      </c>
      <c r="B7">
        <v>11369</v>
      </c>
      <c r="C7">
        <v>1</v>
      </c>
      <c r="D7">
        <v>264</v>
      </c>
      <c r="E7">
        <v>1</v>
      </c>
      <c r="F7">
        <v>218</v>
      </c>
      <c r="G7">
        <v>82.575800000000001</v>
      </c>
      <c r="H7">
        <v>0.82575799999999999</v>
      </c>
      <c r="I7">
        <v>25.8</v>
      </c>
      <c r="J7">
        <v>60</v>
      </c>
      <c r="K7">
        <v>5207</v>
      </c>
      <c r="L7" t="s">
        <v>158</v>
      </c>
      <c r="M7" t="s">
        <v>159</v>
      </c>
      <c r="N7" t="s">
        <v>160</v>
      </c>
      <c r="O7" t="s">
        <v>161</v>
      </c>
      <c r="P7" t="s">
        <v>162</v>
      </c>
      <c r="Q7" t="s">
        <v>163</v>
      </c>
      <c r="R7" t="s">
        <v>164</v>
      </c>
      <c r="S7" t="s">
        <v>14</v>
      </c>
      <c r="T7">
        <v>0.82575757575757502</v>
      </c>
      <c r="U7">
        <v>0.38003826345703501</v>
      </c>
      <c r="V7">
        <v>0.46022982363604298</v>
      </c>
      <c r="W7">
        <v>0</v>
      </c>
      <c r="X7" s="3">
        <f t="shared" si="0"/>
        <v>264</v>
      </c>
      <c r="Y7" s="3">
        <f t="shared" si="1"/>
        <v>218.000112</v>
      </c>
    </row>
    <row r="8" spans="1:25" x14ac:dyDescent="0.2">
      <c r="A8">
        <v>5</v>
      </c>
      <c r="B8">
        <v>11868</v>
      </c>
      <c r="C8">
        <v>1</v>
      </c>
      <c r="D8">
        <v>200</v>
      </c>
      <c r="E8">
        <v>1</v>
      </c>
      <c r="F8">
        <v>197</v>
      </c>
      <c r="G8">
        <v>98.5</v>
      </c>
      <c r="H8">
        <v>0.98499999999999999</v>
      </c>
      <c r="I8">
        <v>32.200000000000003</v>
      </c>
      <c r="J8">
        <v>60</v>
      </c>
      <c r="K8">
        <v>5207</v>
      </c>
      <c r="L8" t="s">
        <v>158</v>
      </c>
      <c r="M8" t="s">
        <v>159</v>
      </c>
      <c r="N8" t="s">
        <v>160</v>
      </c>
      <c r="O8" t="s">
        <v>161</v>
      </c>
      <c r="P8" t="s">
        <v>162</v>
      </c>
      <c r="Q8" t="s">
        <v>163</v>
      </c>
      <c r="R8" t="s">
        <v>164</v>
      </c>
      <c r="S8" t="s">
        <v>14</v>
      </c>
      <c r="T8">
        <v>0.98499999999999999</v>
      </c>
      <c r="U8">
        <v>0.121857483279262</v>
      </c>
      <c r="V8">
        <v>0.123713180994175</v>
      </c>
      <c r="W8">
        <v>0</v>
      </c>
      <c r="X8" s="3">
        <f t="shared" si="0"/>
        <v>200</v>
      </c>
      <c r="Y8" s="3">
        <f t="shared" si="1"/>
        <v>197</v>
      </c>
    </row>
    <row r="9" spans="1:25" x14ac:dyDescent="0.2">
      <c r="A9">
        <v>6</v>
      </c>
      <c r="B9">
        <v>12048</v>
      </c>
      <c r="C9">
        <v>1</v>
      </c>
      <c r="D9">
        <v>158</v>
      </c>
      <c r="E9">
        <v>1</v>
      </c>
      <c r="F9">
        <v>158</v>
      </c>
      <c r="G9">
        <v>100</v>
      </c>
      <c r="H9">
        <v>1</v>
      </c>
      <c r="I9">
        <v>17.899999999999999</v>
      </c>
      <c r="J9">
        <v>60</v>
      </c>
      <c r="K9">
        <v>5207</v>
      </c>
      <c r="L9" t="s">
        <v>158</v>
      </c>
      <c r="M9" t="s">
        <v>159</v>
      </c>
      <c r="N9" t="s">
        <v>160</v>
      </c>
      <c r="O9" t="s">
        <v>161</v>
      </c>
      <c r="P9" t="s">
        <v>162</v>
      </c>
      <c r="Q9" t="s">
        <v>163</v>
      </c>
      <c r="R9" t="s">
        <v>164</v>
      </c>
      <c r="S9" t="s">
        <v>14</v>
      </c>
      <c r="T9">
        <v>1</v>
      </c>
      <c r="U9">
        <v>0</v>
      </c>
      <c r="V9">
        <v>0</v>
      </c>
      <c r="W9">
        <v>0</v>
      </c>
      <c r="X9" s="3">
        <f t="shared" si="0"/>
        <v>158</v>
      </c>
      <c r="Y9" s="3">
        <f t="shared" si="1"/>
        <v>158</v>
      </c>
    </row>
    <row r="10" spans="1:25" x14ac:dyDescent="0.2">
      <c r="A10">
        <v>7</v>
      </c>
      <c r="B10">
        <v>12296</v>
      </c>
      <c r="C10">
        <v>1</v>
      </c>
      <c r="D10">
        <v>26359</v>
      </c>
      <c r="E10">
        <v>3</v>
      </c>
      <c r="F10">
        <v>6581</v>
      </c>
      <c r="G10">
        <v>24.966799999999999</v>
      </c>
      <c r="H10">
        <v>0.31920799999999999</v>
      </c>
      <c r="I10">
        <v>29</v>
      </c>
      <c r="J10">
        <v>60</v>
      </c>
      <c r="K10">
        <v>5207</v>
      </c>
      <c r="L10" t="s">
        <v>158</v>
      </c>
      <c r="M10" t="s">
        <v>159</v>
      </c>
      <c r="N10" t="s">
        <v>160</v>
      </c>
      <c r="O10" t="s">
        <v>161</v>
      </c>
      <c r="P10" t="s">
        <v>162</v>
      </c>
      <c r="Q10" t="s">
        <v>163</v>
      </c>
      <c r="R10" t="s">
        <v>164</v>
      </c>
      <c r="S10" t="s">
        <v>14</v>
      </c>
      <c r="T10">
        <v>0</v>
      </c>
      <c r="U10">
        <v>0</v>
      </c>
      <c r="V10" t="s">
        <v>241</v>
      </c>
      <c r="W10">
        <v>0.01</v>
      </c>
      <c r="X10" s="3">
        <f t="shared" si="0"/>
        <v>26359</v>
      </c>
      <c r="Y10" s="3">
        <f t="shared" si="1"/>
        <v>8414.0036719999989</v>
      </c>
    </row>
    <row r="11" spans="1:25" x14ac:dyDescent="0.2">
      <c r="A11">
        <v>8</v>
      </c>
      <c r="B11">
        <v>12402</v>
      </c>
      <c r="C11">
        <v>1</v>
      </c>
      <c r="D11">
        <v>165</v>
      </c>
      <c r="E11">
        <v>1</v>
      </c>
      <c r="F11">
        <v>94</v>
      </c>
      <c r="G11">
        <v>56.969700000000003</v>
      </c>
      <c r="H11">
        <v>0.56969700000000001</v>
      </c>
      <c r="I11">
        <v>13.4</v>
      </c>
      <c r="J11">
        <v>45</v>
      </c>
      <c r="K11">
        <v>5207</v>
      </c>
      <c r="L11" t="s">
        <v>158</v>
      </c>
      <c r="M11" t="s">
        <v>159</v>
      </c>
      <c r="N11" t="s">
        <v>160</v>
      </c>
      <c r="O11" t="s">
        <v>161</v>
      </c>
      <c r="P11" t="s">
        <v>162</v>
      </c>
      <c r="Q11" t="s">
        <v>163</v>
      </c>
      <c r="R11" t="s">
        <v>164</v>
      </c>
      <c r="S11" t="s">
        <v>14</v>
      </c>
      <c r="T11">
        <v>0.56969696969696904</v>
      </c>
      <c r="U11">
        <v>0.49662571694855201</v>
      </c>
      <c r="V11">
        <v>0.87173663081394803</v>
      </c>
      <c r="W11">
        <v>0</v>
      </c>
      <c r="X11" s="3">
        <f t="shared" si="0"/>
        <v>165</v>
      </c>
      <c r="Y11" s="3">
        <f t="shared" si="1"/>
        <v>94.000005000000002</v>
      </c>
    </row>
    <row r="12" spans="1:25" x14ac:dyDescent="0.2">
      <c r="A12">
        <v>9</v>
      </c>
      <c r="B12">
        <v>14539</v>
      </c>
      <c r="C12">
        <v>1</v>
      </c>
      <c r="D12">
        <v>249</v>
      </c>
      <c r="E12">
        <v>1</v>
      </c>
      <c r="F12">
        <v>249</v>
      </c>
      <c r="G12">
        <v>100</v>
      </c>
      <c r="H12">
        <v>1</v>
      </c>
      <c r="I12">
        <v>27.7</v>
      </c>
      <c r="J12">
        <v>60</v>
      </c>
      <c r="K12">
        <v>5207</v>
      </c>
      <c r="L12" t="s">
        <v>158</v>
      </c>
      <c r="M12" t="s">
        <v>159</v>
      </c>
      <c r="N12" t="s">
        <v>160</v>
      </c>
      <c r="O12" t="s">
        <v>161</v>
      </c>
      <c r="P12" t="s">
        <v>162</v>
      </c>
      <c r="Q12" t="s">
        <v>163</v>
      </c>
      <c r="R12" t="s">
        <v>164</v>
      </c>
      <c r="S12" t="s">
        <v>14</v>
      </c>
      <c r="T12">
        <v>1</v>
      </c>
      <c r="U12">
        <v>0</v>
      </c>
      <c r="V12">
        <v>0</v>
      </c>
      <c r="W12">
        <v>0</v>
      </c>
      <c r="X12" s="3">
        <f t="shared" si="0"/>
        <v>249</v>
      </c>
      <c r="Y12" s="3">
        <f t="shared" si="1"/>
        <v>249</v>
      </c>
    </row>
    <row r="13" spans="1:25" x14ac:dyDescent="0.2">
      <c r="A13">
        <v>10</v>
      </c>
      <c r="B13">
        <v>15151</v>
      </c>
      <c r="C13">
        <v>1</v>
      </c>
      <c r="D13">
        <v>19305</v>
      </c>
      <c r="E13">
        <v>1</v>
      </c>
      <c r="F13">
        <v>468</v>
      </c>
      <c r="G13">
        <v>2.4242400000000002</v>
      </c>
      <c r="H13">
        <v>2.4242400000000001E-2</v>
      </c>
      <c r="I13">
        <v>34</v>
      </c>
      <c r="J13">
        <v>60</v>
      </c>
      <c r="K13">
        <v>5207</v>
      </c>
      <c r="L13" t="s">
        <v>158</v>
      </c>
      <c r="M13" t="s">
        <v>159</v>
      </c>
      <c r="N13" t="s">
        <v>160</v>
      </c>
      <c r="O13" t="s">
        <v>161</v>
      </c>
      <c r="P13" t="s">
        <v>162</v>
      </c>
      <c r="Q13" t="s">
        <v>163</v>
      </c>
      <c r="R13" t="s">
        <v>164</v>
      </c>
      <c r="S13" t="s">
        <v>14</v>
      </c>
      <c r="T13">
        <v>0</v>
      </c>
      <c r="U13">
        <v>0</v>
      </c>
      <c r="V13" t="s">
        <v>241</v>
      </c>
      <c r="W13">
        <v>0</v>
      </c>
      <c r="X13" s="3">
        <f t="shared" si="0"/>
        <v>19305</v>
      </c>
      <c r="Y13" s="3">
        <f t="shared" si="1"/>
        <v>467.99953199999999</v>
      </c>
    </row>
    <row r="14" spans="1:25" x14ac:dyDescent="0.2">
      <c r="A14">
        <v>11</v>
      </c>
      <c r="B14">
        <v>15372</v>
      </c>
      <c r="C14">
        <v>1</v>
      </c>
      <c r="D14">
        <v>616</v>
      </c>
      <c r="E14">
        <v>1</v>
      </c>
      <c r="F14">
        <v>433</v>
      </c>
      <c r="G14">
        <v>70.292199999999994</v>
      </c>
      <c r="H14">
        <v>0.70292200000000005</v>
      </c>
      <c r="I14">
        <v>31.6</v>
      </c>
      <c r="J14">
        <v>60</v>
      </c>
      <c r="K14">
        <v>5207</v>
      </c>
      <c r="L14" t="s">
        <v>158</v>
      </c>
      <c r="M14" t="s">
        <v>159</v>
      </c>
      <c r="N14" t="s">
        <v>160</v>
      </c>
      <c r="O14" t="s">
        <v>161</v>
      </c>
      <c r="P14" t="s">
        <v>162</v>
      </c>
      <c r="Q14" t="s">
        <v>163</v>
      </c>
      <c r="R14" t="s">
        <v>164</v>
      </c>
      <c r="S14" t="s">
        <v>14</v>
      </c>
      <c r="T14">
        <v>0.70292207792207795</v>
      </c>
      <c r="U14">
        <v>0.45734251856144997</v>
      </c>
      <c r="V14">
        <v>0.65063046520520396</v>
      </c>
      <c r="W14">
        <v>0</v>
      </c>
      <c r="X14" s="3">
        <f t="shared" si="0"/>
        <v>616</v>
      </c>
      <c r="Y14" s="3">
        <f t="shared" si="1"/>
        <v>432.99995200000001</v>
      </c>
    </row>
    <row r="15" spans="1:25" x14ac:dyDescent="0.2">
      <c r="A15">
        <v>12</v>
      </c>
      <c r="B15">
        <v>16173</v>
      </c>
      <c r="C15">
        <v>1</v>
      </c>
      <c r="D15">
        <v>158</v>
      </c>
      <c r="E15">
        <v>1</v>
      </c>
      <c r="F15">
        <v>155</v>
      </c>
      <c r="G15">
        <v>98.101299999999995</v>
      </c>
      <c r="H15">
        <v>0.98101300000000002</v>
      </c>
      <c r="I15">
        <v>28.4</v>
      </c>
      <c r="J15">
        <v>60</v>
      </c>
      <c r="K15">
        <v>5207</v>
      </c>
      <c r="L15" t="s">
        <v>158</v>
      </c>
      <c r="M15" t="s">
        <v>159</v>
      </c>
      <c r="N15" t="s">
        <v>160</v>
      </c>
      <c r="O15" t="s">
        <v>161</v>
      </c>
      <c r="P15" t="s">
        <v>162</v>
      </c>
      <c r="Q15" t="s">
        <v>163</v>
      </c>
      <c r="R15" t="s">
        <v>164</v>
      </c>
      <c r="S15" t="s">
        <v>14</v>
      </c>
      <c r="T15">
        <v>0.981012658227848</v>
      </c>
      <c r="U15">
        <v>0.13691407819103699</v>
      </c>
      <c r="V15">
        <v>0.139564028091509</v>
      </c>
      <c r="W15">
        <v>0</v>
      </c>
      <c r="X15" s="3">
        <f t="shared" si="0"/>
        <v>158</v>
      </c>
      <c r="Y15" s="3">
        <f t="shared" si="1"/>
        <v>155.00005400000001</v>
      </c>
    </row>
    <row r="16" spans="1:25" x14ac:dyDescent="0.2">
      <c r="A16">
        <v>13</v>
      </c>
      <c r="B16">
        <v>1635</v>
      </c>
      <c r="C16">
        <v>1</v>
      </c>
      <c r="D16">
        <v>346</v>
      </c>
      <c r="E16">
        <v>1</v>
      </c>
      <c r="F16">
        <v>164</v>
      </c>
      <c r="G16">
        <v>47.398800000000001</v>
      </c>
      <c r="H16">
        <v>0.47398800000000002</v>
      </c>
      <c r="I16">
        <v>16.3</v>
      </c>
      <c r="J16">
        <v>60</v>
      </c>
      <c r="K16">
        <v>5207</v>
      </c>
      <c r="L16" t="s">
        <v>158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14</v>
      </c>
      <c r="T16">
        <v>0.47398843930635798</v>
      </c>
      <c r="U16">
        <v>0.50004607310555005</v>
      </c>
      <c r="V16">
        <v>1.0549752517958499</v>
      </c>
      <c r="W16">
        <v>0</v>
      </c>
      <c r="X16" s="3">
        <f t="shared" si="0"/>
        <v>346</v>
      </c>
      <c r="Y16" s="3">
        <f t="shared" si="1"/>
        <v>163.99984800000001</v>
      </c>
    </row>
    <row r="17" spans="1:25" x14ac:dyDescent="0.2">
      <c r="A17">
        <v>14</v>
      </c>
      <c r="B17">
        <v>17686</v>
      </c>
      <c r="C17">
        <v>1</v>
      </c>
      <c r="D17">
        <v>246</v>
      </c>
      <c r="E17">
        <v>1</v>
      </c>
      <c r="F17">
        <v>211</v>
      </c>
      <c r="G17">
        <v>85.772400000000005</v>
      </c>
      <c r="H17">
        <v>0.85772400000000004</v>
      </c>
      <c r="I17">
        <v>29.5</v>
      </c>
      <c r="J17">
        <v>60</v>
      </c>
      <c r="K17">
        <v>5207</v>
      </c>
      <c r="L17" t="s">
        <v>158</v>
      </c>
      <c r="M17" t="s">
        <v>159</v>
      </c>
      <c r="N17" t="s">
        <v>160</v>
      </c>
      <c r="O17" t="s">
        <v>161</v>
      </c>
      <c r="P17" t="s">
        <v>162</v>
      </c>
      <c r="Q17" t="s">
        <v>163</v>
      </c>
      <c r="R17" t="s">
        <v>164</v>
      </c>
      <c r="S17" t="s">
        <v>14</v>
      </c>
      <c r="T17">
        <v>0.85772357723577197</v>
      </c>
      <c r="U17">
        <v>0.35004562503352299</v>
      </c>
      <c r="V17">
        <v>0.40811006520496101</v>
      </c>
      <c r="W17">
        <v>0</v>
      </c>
      <c r="X17" s="3">
        <f t="shared" si="0"/>
        <v>246</v>
      </c>
      <c r="Y17" s="3">
        <f t="shared" si="1"/>
        <v>211.00010400000002</v>
      </c>
    </row>
    <row r="18" spans="1:25" x14ac:dyDescent="0.2">
      <c r="A18">
        <v>15</v>
      </c>
      <c r="B18">
        <v>18109</v>
      </c>
      <c r="C18">
        <v>1</v>
      </c>
      <c r="D18">
        <v>168</v>
      </c>
      <c r="E18">
        <v>3</v>
      </c>
      <c r="F18">
        <v>168</v>
      </c>
      <c r="G18">
        <v>100</v>
      </c>
      <c r="H18">
        <v>2.8988100000000001</v>
      </c>
      <c r="I18">
        <v>25.4</v>
      </c>
      <c r="J18">
        <v>55.3</v>
      </c>
      <c r="K18">
        <v>5207</v>
      </c>
      <c r="L18" t="s">
        <v>158</v>
      </c>
      <c r="M18" t="s">
        <v>159</v>
      </c>
      <c r="N18" t="s">
        <v>160</v>
      </c>
      <c r="O18" t="s">
        <v>161</v>
      </c>
      <c r="P18" t="s">
        <v>162</v>
      </c>
      <c r="Q18" t="s">
        <v>163</v>
      </c>
      <c r="R18" t="s">
        <v>164</v>
      </c>
      <c r="S18" t="s">
        <v>14</v>
      </c>
      <c r="T18">
        <v>2.8988095238095202</v>
      </c>
      <c r="U18">
        <v>0.32167006104427398</v>
      </c>
      <c r="V18">
        <v>0.110966263358188</v>
      </c>
      <c r="W18">
        <v>0.01</v>
      </c>
      <c r="X18" s="3">
        <f t="shared" si="0"/>
        <v>168</v>
      </c>
      <c r="Y18" s="3">
        <f t="shared" si="1"/>
        <v>487.00008000000003</v>
      </c>
    </row>
    <row r="19" spans="1:25" x14ac:dyDescent="0.2">
      <c r="A19">
        <v>16</v>
      </c>
      <c r="B19">
        <v>18113</v>
      </c>
      <c r="C19">
        <v>1</v>
      </c>
      <c r="D19">
        <v>483</v>
      </c>
      <c r="E19">
        <v>1</v>
      </c>
      <c r="F19">
        <v>146</v>
      </c>
      <c r="G19">
        <v>30.227699999999999</v>
      </c>
      <c r="H19">
        <v>0.30227700000000002</v>
      </c>
      <c r="I19">
        <v>35.4</v>
      </c>
      <c r="J19">
        <v>60</v>
      </c>
      <c r="K19">
        <v>5207</v>
      </c>
      <c r="L19" t="s">
        <v>158</v>
      </c>
      <c r="M19" t="s">
        <v>159</v>
      </c>
      <c r="N19" t="s">
        <v>160</v>
      </c>
      <c r="O19" t="s">
        <v>161</v>
      </c>
      <c r="P19" t="s">
        <v>162</v>
      </c>
      <c r="Q19" t="s">
        <v>163</v>
      </c>
      <c r="R19" t="s">
        <v>164</v>
      </c>
      <c r="S19" t="s">
        <v>14</v>
      </c>
      <c r="T19">
        <v>0.30227743271221502</v>
      </c>
      <c r="U19">
        <v>0.45972094824719001</v>
      </c>
      <c r="V19">
        <v>1.5208576575574799</v>
      </c>
      <c r="W19">
        <v>0</v>
      </c>
      <c r="X19" s="3">
        <f t="shared" si="0"/>
        <v>483</v>
      </c>
      <c r="Y19" s="3">
        <f t="shared" si="1"/>
        <v>145.99979100000002</v>
      </c>
    </row>
    <row r="20" spans="1:25" x14ac:dyDescent="0.2">
      <c r="A20">
        <v>17</v>
      </c>
      <c r="B20">
        <v>18245</v>
      </c>
      <c r="C20">
        <v>1</v>
      </c>
      <c r="D20">
        <v>10838</v>
      </c>
      <c r="E20">
        <v>1</v>
      </c>
      <c r="F20">
        <v>476</v>
      </c>
      <c r="G20">
        <v>4.3919499999999996</v>
      </c>
      <c r="H20">
        <v>4.39195E-2</v>
      </c>
      <c r="I20">
        <v>32</v>
      </c>
      <c r="J20">
        <v>60</v>
      </c>
      <c r="K20">
        <v>5207</v>
      </c>
      <c r="L20" t="s">
        <v>158</v>
      </c>
      <c r="M20" t="s">
        <v>159</v>
      </c>
      <c r="N20" t="s">
        <v>160</v>
      </c>
      <c r="O20" t="s">
        <v>161</v>
      </c>
      <c r="P20" t="s">
        <v>162</v>
      </c>
      <c r="Q20" t="s">
        <v>163</v>
      </c>
      <c r="R20" t="s">
        <v>164</v>
      </c>
      <c r="S20" t="s">
        <v>14</v>
      </c>
      <c r="T20">
        <v>0</v>
      </c>
      <c r="U20">
        <v>0</v>
      </c>
      <c r="V20" t="s">
        <v>241</v>
      </c>
      <c r="W20">
        <v>0</v>
      </c>
      <c r="X20" s="3">
        <f t="shared" si="0"/>
        <v>10838</v>
      </c>
      <c r="Y20" s="3">
        <f t="shared" si="1"/>
        <v>475.99954100000002</v>
      </c>
    </row>
    <row r="21" spans="1:25" x14ac:dyDescent="0.2">
      <c r="A21">
        <v>18</v>
      </c>
      <c r="B21">
        <v>18732</v>
      </c>
      <c r="C21">
        <v>1</v>
      </c>
      <c r="D21">
        <v>449</v>
      </c>
      <c r="E21">
        <v>1</v>
      </c>
      <c r="F21">
        <v>449</v>
      </c>
      <c r="G21">
        <v>100</v>
      </c>
      <c r="H21">
        <v>1</v>
      </c>
      <c r="I21">
        <v>34.700000000000003</v>
      </c>
      <c r="J21">
        <v>60</v>
      </c>
      <c r="K21">
        <v>5207</v>
      </c>
      <c r="L21" t="s">
        <v>158</v>
      </c>
      <c r="M21" t="s">
        <v>159</v>
      </c>
      <c r="N21" t="s">
        <v>160</v>
      </c>
      <c r="O21" t="s">
        <v>161</v>
      </c>
      <c r="P21" t="s">
        <v>162</v>
      </c>
      <c r="Q21" t="s">
        <v>163</v>
      </c>
      <c r="R21" t="s">
        <v>164</v>
      </c>
      <c r="S21" t="s">
        <v>14</v>
      </c>
      <c r="T21">
        <v>1</v>
      </c>
      <c r="U21">
        <v>0</v>
      </c>
      <c r="V21">
        <v>0</v>
      </c>
      <c r="W21">
        <v>0</v>
      </c>
      <c r="X21" s="3">
        <f t="shared" si="0"/>
        <v>449</v>
      </c>
      <c r="Y21" s="3">
        <f t="shared" si="1"/>
        <v>449</v>
      </c>
    </row>
    <row r="22" spans="1:25" x14ac:dyDescent="0.2">
      <c r="A22">
        <v>19</v>
      </c>
      <c r="B22">
        <v>18843</v>
      </c>
      <c r="C22">
        <v>1</v>
      </c>
      <c r="D22">
        <v>60772</v>
      </c>
      <c r="E22">
        <v>3</v>
      </c>
      <c r="F22">
        <v>1115</v>
      </c>
      <c r="G22">
        <v>1.83473</v>
      </c>
      <c r="H22">
        <v>1.83473E-2</v>
      </c>
      <c r="I22">
        <v>29.3</v>
      </c>
      <c r="J22">
        <v>60</v>
      </c>
      <c r="K22">
        <v>5207</v>
      </c>
      <c r="L22" t="s">
        <v>158</v>
      </c>
      <c r="M22" t="s">
        <v>159</v>
      </c>
      <c r="N22" t="s">
        <v>160</v>
      </c>
      <c r="O22" t="s">
        <v>161</v>
      </c>
      <c r="P22" t="s">
        <v>162</v>
      </c>
      <c r="Q22" t="s">
        <v>163</v>
      </c>
      <c r="R22" t="s">
        <v>164</v>
      </c>
      <c r="S22" t="s">
        <v>14</v>
      </c>
      <c r="T22">
        <v>0</v>
      </c>
      <c r="U22">
        <v>0</v>
      </c>
      <c r="V22" t="s">
        <v>241</v>
      </c>
      <c r="W22">
        <v>0.01</v>
      </c>
      <c r="X22" s="3">
        <f t="shared" si="0"/>
        <v>60772</v>
      </c>
      <c r="Y22" s="3">
        <f t="shared" si="1"/>
        <v>1115.0021156</v>
      </c>
    </row>
    <row r="23" spans="1:25" x14ac:dyDescent="0.2">
      <c r="A23">
        <v>20</v>
      </c>
      <c r="B23">
        <v>19177</v>
      </c>
      <c r="C23">
        <v>1</v>
      </c>
      <c r="D23">
        <v>177</v>
      </c>
      <c r="E23">
        <v>1</v>
      </c>
      <c r="F23">
        <v>176</v>
      </c>
      <c r="G23">
        <v>99.435000000000002</v>
      </c>
      <c r="H23">
        <v>0.99434999999999996</v>
      </c>
      <c r="I23">
        <v>35.1</v>
      </c>
      <c r="J23">
        <v>60</v>
      </c>
      <c r="K23">
        <v>5207</v>
      </c>
      <c r="L23" t="s">
        <v>158</v>
      </c>
      <c r="M23" t="s">
        <v>159</v>
      </c>
      <c r="N23" t="s">
        <v>160</v>
      </c>
      <c r="O23" t="s">
        <v>161</v>
      </c>
      <c r="P23" t="s">
        <v>162</v>
      </c>
      <c r="Q23" t="s">
        <v>163</v>
      </c>
      <c r="R23" t="s">
        <v>164</v>
      </c>
      <c r="S23" t="s">
        <v>14</v>
      </c>
      <c r="T23">
        <v>0.99435028248587498</v>
      </c>
      <c r="U23">
        <v>7.5164602800282795E-2</v>
      </c>
      <c r="V23">
        <v>7.5591674407102599E-2</v>
      </c>
      <c r="W23">
        <v>0</v>
      </c>
      <c r="X23" s="3">
        <f t="shared" si="0"/>
        <v>177</v>
      </c>
      <c r="Y23" s="3">
        <f t="shared" si="1"/>
        <v>175.99994999999998</v>
      </c>
    </row>
    <row r="24" spans="1:25" x14ac:dyDescent="0.2">
      <c r="A24">
        <v>21</v>
      </c>
      <c r="B24">
        <v>19318</v>
      </c>
      <c r="C24">
        <v>1</v>
      </c>
      <c r="D24">
        <v>137</v>
      </c>
      <c r="E24">
        <v>4</v>
      </c>
      <c r="F24">
        <v>137</v>
      </c>
      <c r="G24">
        <v>100</v>
      </c>
      <c r="H24">
        <v>3.9853999999999998</v>
      </c>
      <c r="I24">
        <v>30.5</v>
      </c>
      <c r="J24">
        <v>50.8</v>
      </c>
      <c r="K24">
        <v>5207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164</v>
      </c>
      <c r="S24" t="s">
        <v>14</v>
      </c>
      <c r="T24">
        <v>3.98540145985401</v>
      </c>
      <c r="U24">
        <v>0.12037939167079</v>
      </c>
      <c r="V24">
        <v>3.0205085455857698E-2</v>
      </c>
      <c r="W24">
        <v>0.01</v>
      </c>
      <c r="X24" s="3">
        <f t="shared" si="0"/>
        <v>137</v>
      </c>
      <c r="Y24" s="3">
        <f t="shared" si="1"/>
        <v>545.99979999999994</v>
      </c>
    </row>
    <row r="25" spans="1:25" x14ac:dyDescent="0.2">
      <c r="A25">
        <v>22</v>
      </c>
      <c r="B25">
        <v>19438</v>
      </c>
      <c r="C25">
        <v>1</v>
      </c>
      <c r="D25">
        <v>260</v>
      </c>
      <c r="E25">
        <v>1</v>
      </c>
      <c r="F25">
        <v>258</v>
      </c>
      <c r="G25">
        <v>99.230800000000002</v>
      </c>
      <c r="H25">
        <v>0.99230799999999997</v>
      </c>
      <c r="I25">
        <v>31.2</v>
      </c>
      <c r="J25">
        <v>60</v>
      </c>
      <c r="K25">
        <v>5207</v>
      </c>
      <c r="L25" t="s">
        <v>158</v>
      </c>
      <c r="M25" t="s">
        <v>159</v>
      </c>
      <c r="N25" t="s">
        <v>160</v>
      </c>
      <c r="O25" t="s">
        <v>161</v>
      </c>
      <c r="P25" t="s">
        <v>162</v>
      </c>
      <c r="Q25" t="s">
        <v>163</v>
      </c>
      <c r="R25" t="s">
        <v>164</v>
      </c>
      <c r="S25" t="s">
        <v>14</v>
      </c>
      <c r="T25">
        <v>0.992307692307692</v>
      </c>
      <c r="U25">
        <v>8.7536321961844202E-2</v>
      </c>
      <c r="V25">
        <v>8.8214898101083294E-2</v>
      </c>
      <c r="W25">
        <v>0</v>
      </c>
      <c r="X25" s="3">
        <f t="shared" si="0"/>
        <v>260</v>
      </c>
      <c r="Y25" s="3">
        <f t="shared" si="1"/>
        <v>258.00007999999997</v>
      </c>
    </row>
    <row r="26" spans="1:25" x14ac:dyDescent="0.2">
      <c r="A26">
        <v>23</v>
      </c>
      <c r="B26">
        <v>20759</v>
      </c>
      <c r="C26">
        <v>1</v>
      </c>
      <c r="D26">
        <v>98</v>
      </c>
      <c r="E26">
        <v>1</v>
      </c>
      <c r="F26">
        <v>98</v>
      </c>
      <c r="G26">
        <v>100</v>
      </c>
      <c r="H26">
        <v>1</v>
      </c>
      <c r="I26">
        <v>36.5</v>
      </c>
      <c r="J26">
        <v>14</v>
      </c>
      <c r="K26">
        <v>5207</v>
      </c>
      <c r="L26" t="s">
        <v>158</v>
      </c>
      <c r="M26" t="s">
        <v>159</v>
      </c>
      <c r="N26" t="s">
        <v>160</v>
      </c>
      <c r="O26" t="s">
        <v>161</v>
      </c>
      <c r="P26" t="s">
        <v>162</v>
      </c>
      <c r="Q26" t="s">
        <v>163</v>
      </c>
      <c r="R26" t="s">
        <v>164</v>
      </c>
      <c r="S26" t="s">
        <v>14</v>
      </c>
      <c r="T26">
        <v>1</v>
      </c>
      <c r="U26">
        <v>0</v>
      </c>
      <c r="V26">
        <v>0</v>
      </c>
      <c r="W26">
        <v>0</v>
      </c>
      <c r="X26" s="3">
        <f t="shared" si="0"/>
        <v>98</v>
      </c>
      <c r="Y26" s="3">
        <f t="shared" si="1"/>
        <v>98</v>
      </c>
    </row>
    <row r="27" spans="1:25" x14ac:dyDescent="0.2">
      <c r="A27">
        <v>24</v>
      </c>
      <c r="B27">
        <v>23335</v>
      </c>
      <c r="C27">
        <v>1</v>
      </c>
      <c r="D27">
        <v>487</v>
      </c>
      <c r="E27">
        <v>2</v>
      </c>
      <c r="F27">
        <v>486</v>
      </c>
      <c r="G27">
        <v>99.794700000000006</v>
      </c>
      <c r="H27">
        <v>1.8747400000000001</v>
      </c>
      <c r="I27">
        <v>26.9</v>
      </c>
      <c r="J27">
        <v>60</v>
      </c>
      <c r="K27">
        <v>5207</v>
      </c>
      <c r="L27" t="s">
        <v>158</v>
      </c>
      <c r="M27" t="s">
        <v>159</v>
      </c>
      <c r="N27" t="s">
        <v>160</v>
      </c>
      <c r="O27" t="s">
        <v>161</v>
      </c>
      <c r="P27" t="s">
        <v>162</v>
      </c>
      <c r="Q27" t="s">
        <v>163</v>
      </c>
      <c r="R27" t="s">
        <v>164</v>
      </c>
      <c r="S27" t="s">
        <v>14</v>
      </c>
      <c r="T27">
        <v>1.8747433264886999</v>
      </c>
      <c r="U27">
        <v>0.33750275998204199</v>
      </c>
      <c r="V27">
        <v>0.18002611622262199</v>
      </c>
      <c r="W27">
        <v>0</v>
      </c>
      <c r="X27" s="3">
        <f t="shared" si="0"/>
        <v>487</v>
      </c>
      <c r="Y27" s="3">
        <f t="shared" si="1"/>
        <v>912.99838</v>
      </c>
    </row>
    <row r="28" spans="1:25" x14ac:dyDescent="0.2">
      <c r="A28">
        <v>25</v>
      </c>
      <c r="B28">
        <v>24351</v>
      </c>
      <c r="C28">
        <v>1</v>
      </c>
      <c r="D28">
        <v>80097</v>
      </c>
      <c r="E28">
        <v>3</v>
      </c>
      <c r="F28">
        <v>10686</v>
      </c>
      <c r="G28">
        <v>13.3413</v>
      </c>
      <c r="H28">
        <v>0.13687199999999999</v>
      </c>
      <c r="I28">
        <v>17.100000000000001</v>
      </c>
      <c r="J28">
        <v>60</v>
      </c>
      <c r="K28">
        <v>5207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164</v>
      </c>
      <c r="S28" t="s">
        <v>14</v>
      </c>
      <c r="T28">
        <v>0</v>
      </c>
      <c r="U28">
        <v>0</v>
      </c>
      <c r="V28" t="s">
        <v>241</v>
      </c>
      <c r="W28">
        <v>0.01</v>
      </c>
      <c r="X28" s="3">
        <f t="shared" si="0"/>
        <v>80097</v>
      </c>
      <c r="Y28" s="3">
        <f t="shared" si="1"/>
        <v>10963.036583999999</v>
      </c>
    </row>
    <row r="29" spans="1:25" x14ac:dyDescent="0.2">
      <c r="A29">
        <v>26</v>
      </c>
      <c r="B29">
        <v>26954</v>
      </c>
      <c r="C29">
        <v>1</v>
      </c>
      <c r="D29">
        <v>22466</v>
      </c>
      <c r="E29">
        <v>1</v>
      </c>
      <c r="F29">
        <v>3307</v>
      </c>
      <c r="G29">
        <v>14.72</v>
      </c>
      <c r="H29">
        <v>0.1472</v>
      </c>
      <c r="I29">
        <v>23.4</v>
      </c>
      <c r="J29">
        <v>60</v>
      </c>
      <c r="K29">
        <v>5207</v>
      </c>
      <c r="L29" t="s">
        <v>158</v>
      </c>
      <c r="M29" t="s">
        <v>159</v>
      </c>
      <c r="N29" t="s">
        <v>160</v>
      </c>
      <c r="O29" t="s">
        <v>161</v>
      </c>
      <c r="P29" t="s">
        <v>162</v>
      </c>
      <c r="Q29" t="s">
        <v>163</v>
      </c>
      <c r="R29" t="s">
        <v>164</v>
      </c>
      <c r="S29" t="s">
        <v>14</v>
      </c>
      <c r="T29">
        <v>0</v>
      </c>
      <c r="U29">
        <v>0</v>
      </c>
      <c r="V29" t="s">
        <v>241</v>
      </c>
      <c r="W29">
        <v>0</v>
      </c>
      <c r="X29" s="3">
        <f t="shared" si="0"/>
        <v>22466</v>
      </c>
      <c r="Y29" s="3">
        <f t="shared" si="1"/>
        <v>3306.9951999999998</v>
      </c>
    </row>
    <row r="30" spans="1:25" x14ac:dyDescent="0.2">
      <c r="A30">
        <v>27</v>
      </c>
      <c r="B30">
        <v>28632</v>
      </c>
      <c r="C30">
        <v>1</v>
      </c>
      <c r="D30">
        <v>938</v>
      </c>
      <c r="E30">
        <v>1</v>
      </c>
      <c r="F30">
        <v>899</v>
      </c>
      <c r="G30">
        <v>95.842200000000005</v>
      </c>
      <c r="H30">
        <v>0.958422</v>
      </c>
      <c r="I30">
        <v>30.5</v>
      </c>
      <c r="J30">
        <v>60</v>
      </c>
      <c r="K30">
        <v>5207</v>
      </c>
      <c r="L30" t="s">
        <v>158</v>
      </c>
      <c r="M30" t="s">
        <v>159</v>
      </c>
      <c r="N30" t="s">
        <v>160</v>
      </c>
      <c r="O30" t="s">
        <v>161</v>
      </c>
      <c r="P30" t="s">
        <v>162</v>
      </c>
      <c r="Q30" t="s">
        <v>163</v>
      </c>
      <c r="R30" t="s">
        <v>164</v>
      </c>
      <c r="S30" t="s">
        <v>14</v>
      </c>
      <c r="T30">
        <v>0.95842217484008496</v>
      </c>
      <c r="U30">
        <v>0.19972891131136</v>
      </c>
      <c r="V30">
        <v>0.208393458075702</v>
      </c>
      <c r="W30">
        <v>0</v>
      </c>
      <c r="X30" s="3">
        <f t="shared" si="0"/>
        <v>938</v>
      </c>
      <c r="Y30" s="3">
        <f t="shared" si="1"/>
        <v>898.99983599999996</v>
      </c>
    </row>
    <row r="31" spans="1:25" x14ac:dyDescent="0.2">
      <c r="A31">
        <v>28</v>
      </c>
      <c r="B31">
        <v>29722</v>
      </c>
      <c r="C31">
        <v>1</v>
      </c>
      <c r="D31">
        <v>1209</v>
      </c>
      <c r="E31">
        <v>1</v>
      </c>
      <c r="F31">
        <v>408</v>
      </c>
      <c r="G31">
        <v>33.746899999999997</v>
      </c>
      <c r="H31">
        <v>0.33746900000000002</v>
      </c>
      <c r="I31">
        <v>24.3</v>
      </c>
      <c r="J31">
        <v>60</v>
      </c>
      <c r="K31">
        <v>5207</v>
      </c>
      <c r="L31" t="s">
        <v>158</v>
      </c>
      <c r="M31" t="s">
        <v>159</v>
      </c>
      <c r="N31" t="s">
        <v>160</v>
      </c>
      <c r="O31" t="s">
        <v>161</v>
      </c>
      <c r="P31" t="s">
        <v>162</v>
      </c>
      <c r="Q31" t="s">
        <v>163</v>
      </c>
      <c r="R31" t="s">
        <v>164</v>
      </c>
      <c r="S31" t="s">
        <v>14</v>
      </c>
      <c r="T31">
        <v>0.33746898263027297</v>
      </c>
      <c r="U31">
        <v>0.47304202161220998</v>
      </c>
      <c r="V31">
        <v>1.40173481404206</v>
      </c>
      <c r="W31">
        <v>0</v>
      </c>
      <c r="X31" s="3">
        <f t="shared" si="0"/>
        <v>1209</v>
      </c>
      <c r="Y31" s="3">
        <f t="shared" si="1"/>
        <v>408.000021</v>
      </c>
    </row>
    <row r="32" spans="1:25" x14ac:dyDescent="0.2">
      <c r="A32">
        <v>29</v>
      </c>
      <c r="B32">
        <v>29945</v>
      </c>
      <c r="C32">
        <v>1</v>
      </c>
      <c r="D32">
        <v>4229</v>
      </c>
      <c r="E32">
        <v>1</v>
      </c>
      <c r="F32">
        <v>357</v>
      </c>
      <c r="G32">
        <v>8.4417100000000005</v>
      </c>
      <c r="H32">
        <v>8.4417099999999995E-2</v>
      </c>
      <c r="I32">
        <v>24.9</v>
      </c>
      <c r="J32">
        <v>60</v>
      </c>
      <c r="K32">
        <v>5207</v>
      </c>
      <c r="L32" t="s">
        <v>158</v>
      </c>
      <c r="M32" t="s">
        <v>159</v>
      </c>
      <c r="N32" t="s">
        <v>160</v>
      </c>
      <c r="O32" t="s">
        <v>161</v>
      </c>
      <c r="P32" t="s">
        <v>162</v>
      </c>
      <c r="Q32" t="s">
        <v>163</v>
      </c>
      <c r="R32" t="s">
        <v>164</v>
      </c>
      <c r="S32" t="s">
        <v>14</v>
      </c>
      <c r="T32">
        <v>8.4417119886497902E-2</v>
      </c>
      <c r="U32">
        <v>0.278045230984384</v>
      </c>
      <c r="V32">
        <v>3.2937066718010102</v>
      </c>
      <c r="W32">
        <v>0</v>
      </c>
      <c r="X32" s="3">
        <f t="shared" si="0"/>
        <v>4229</v>
      </c>
      <c r="Y32" s="3">
        <f t="shared" si="1"/>
        <v>356.99991589999996</v>
      </c>
    </row>
    <row r="33" spans="1:25" x14ac:dyDescent="0.2">
      <c r="A33">
        <v>30</v>
      </c>
      <c r="B33">
        <v>30189</v>
      </c>
      <c r="C33">
        <v>1</v>
      </c>
      <c r="D33">
        <v>104344</v>
      </c>
      <c r="E33">
        <v>5</v>
      </c>
      <c r="F33">
        <v>13147</v>
      </c>
      <c r="G33">
        <v>12.5997</v>
      </c>
      <c r="H33">
        <v>0.125997</v>
      </c>
      <c r="I33">
        <v>28.5</v>
      </c>
      <c r="J33">
        <v>60</v>
      </c>
      <c r="K33">
        <v>5207</v>
      </c>
      <c r="L33" t="s">
        <v>158</v>
      </c>
      <c r="M33" t="s">
        <v>159</v>
      </c>
      <c r="N33" t="s">
        <v>160</v>
      </c>
      <c r="O33" t="s">
        <v>161</v>
      </c>
      <c r="P33" t="s">
        <v>162</v>
      </c>
      <c r="Q33" t="s">
        <v>163</v>
      </c>
      <c r="R33" t="s">
        <v>164</v>
      </c>
      <c r="S33" t="s">
        <v>14</v>
      </c>
      <c r="T33">
        <v>0</v>
      </c>
      <c r="U33">
        <v>0</v>
      </c>
      <c r="V33" t="s">
        <v>241</v>
      </c>
      <c r="W33">
        <v>0.01</v>
      </c>
      <c r="X33" s="3">
        <f t="shared" si="0"/>
        <v>104344</v>
      </c>
      <c r="Y33" s="3">
        <f t="shared" si="1"/>
        <v>13147.030967999999</v>
      </c>
    </row>
    <row r="34" spans="1:25" x14ac:dyDescent="0.2">
      <c r="A34">
        <v>31</v>
      </c>
      <c r="B34">
        <v>30192</v>
      </c>
      <c r="C34">
        <v>1</v>
      </c>
      <c r="D34">
        <v>10539</v>
      </c>
      <c r="E34">
        <v>1</v>
      </c>
      <c r="F34">
        <v>4062</v>
      </c>
      <c r="G34">
        <v>38.5426</v>
      </c>
      <c r="H34">
        <v>0.38542599999999999</v>
      </c>
      <c r="I34">
        <v>18.2</v>
      </c>
      <c r="J34">
        <v>60</v>
      </c>
      <c r="K34">
        <v>5207</v>
      </c>
      <c r="L34" t="s">
        <v>158</v>
      </c>
      <c r="M34" t="s">
        <v>159</v>
      </c>
      <c r="N34" t="s">
        <v>160</v>
      </c>
      <c r="O34" t="s">
        <v>161</v>
      </c>
      <c r="P34" t="s">
        <v>162</v>
      </c>
      <c r="Q34" t="s">
        <v>163</v>
      </c>
      <c r="R34" t="s">
        <v>164</v>
      </c>
      <c r="S34" t="s">
        <v>14</v>
      </c>
      <c r="T34">
        <v>0</v>
      </c>
      <c r="U34">
        <v>0</v>
      </c>
      <c r="V34" t="s">
        <v>241</v>
      </c>
      <c r="W34">
        <v>0</v>
      </c>
      <c r="X34" s="3">
        <f t="shared" si="0"/>
        <v>10539</v>
      </c>
      <c r="Y34" s="3">
        <f t="shared" si="1"/>
        <v>4062.0046139999999</v>
      </c>
    </row>
    <row r="35" spans="1:25" x14ac:dyDescent="0.2">
      <c r="A35">
        <v>32</v>
      </c>
      <c r="B35">
        <v>30219</v>
      </c>
      <c r="C35">
        <v>1</v>
      </c>
      <c r="D35">
        <v>11579</v>
      </c>
      <c r="E35">
        <v>1</v>
      </c>
      <c r="F35">
        <v>1988</v>
      </c>
      <c r="G35">
        <v>17.169</v>
      </c>
      <c r="H35">
        <v>0.17169000000000001</v>
      </c>
      <c r="I35">
        <v>24.8</v>
      </c>
      <c r="J35">
        <v>60</v>
      </c>
      <c r="K35">
        <v>5207</v>
      </c>
      <c r="L35" t="s">
        <v>158</v>
      </c>
      <c r="M35" t="s">
        <v>159</v>
      </c>
      <c r="N35" t="s">
        <v>160</v>
      </c>
      <c r="O35" t="s">
        <v>161</v>
      </c>
      <c r="P35" t="s">
        <v>162</v>
      </c>
      <c r="Q35" t="s">
        <v>163</v>
      </c>
      <c r="R35" t="s">
        <v>164</v>
      </c>
      <c r="S35" t="s">
        <v>14</v>
      </c>
      <c r="T35">
        <v>0</v>
      </c>
      <c r="U35">
        <v>0</v>
      </c>
      <c r="V35" t="s">
        <v>241</v>
      </c>
      <c r="W35">
        <v>0</v>
      </c>
      <c r="X35" s="3">
        <f t="shared" si="0"/>
        <v>11579</v>
      </c>
      <c r="Y35" s="3">
        <f t="shared" si="1"/>
        <v>1987.9985100000001</v>
      </c>
    </row>
    <row r="36" spans="1:25" x14ac:dyDescent="0.2">
      <c r="A36">
        <v>33</v>
      </c>
      <c r="B36">
        <v>30341</v>
      </c>
      <c r="C36">
        <v>1</v>
      </c>
      <c r="D36">
        <v>16073</v>
      </c>
      <c r="E36">
        <v>1</v>
      </c>
      <c r="F36">
        <v>1250</v>
      </c>
      <c r="G36">
        <v>7.7770200000000003</v>
      </c>
      <c r="H36">
        <v>7.7770199999999998E-2</v>
      </c>
      <c r="I36">
        <v>32.299999999999997</v>
      </c>
      <c r="J36">
        <v>60</v>
      </c>
      <c r="K36">
        <v>5207</v>
      </c>
      <c r="L36" t="s">
        <v>158</v>
      </c>
      <c r="M36" t="s">
        <v>159</v>
      </c>
      <c r="N36" t="s">
        <v>160</v>
      </c>
      <c r="O36" t="s">
        <v>161</v>
      </c>
      <c r="P36" t="s">
        <v>162</v>
      </c>
      <c r="Q36" t="s">
        <v>163</v>
      </c>
      <c r="R36" t="s">
        <v>164</v>
      </c>
      <c r="S36" t="s">
        <v>14</v>
      </c>
      <c r="T36">
        <v>0</v>
      </c>
      <c r="U36">
        <v>0</v>
      </c>
      <c r="V36" t="s">
        <v>241</v>
      </c>
      <c r="W36">
        <v>0</v>
      </c>
      <c r="X36" s="3">
        <f t="shared" si="0"/>
        <v>16073</v>
      </c>
      <c r="Y36" s="3">
        <f t="shared" si="1"/>
        <v>1250.0004245999999</v>
      </c>
    </row>
    <row r="37" spans="1:25" x14ac:dyDescent="0.2">
      <c r="A37">
        <v>34</v>
      </c>
      <c r="B37">
        <v>30348</v>
      </c>
      <c r="C37">
        <v>1</v>
      </c>
      <c r="D37">
        <v>6501</v>
      </c>
      <c r="E37">
        <v>2</v>
      </c>
      <c r="F37">
        <v>3348</v>
      </c>
      <c r="G37">
        <v>51.4998</v>
      </c>
      <c r="H37">
        <v>0.54376199999999997</v>
      </c>
      <c r="I37">
        <v>32.4</v>
      </c>
      <c r="J37">
        <v>60</v>
      </c>
      <c r="K37">
        <v>5207</v>
      </c>
      <c r="L37" t="s">
        <v>158</v>
      </c>
      <c r="M37" t="s">
        <v>159</v>
      </c>
      <c r="N37" t="s">
        <v>160</v>
      </c>
      <c r="O37" t="s">
        <v>161</v>
      </c>
      <c r="P37" t="s">
        <v>162</v>
      </c>
      <c r="Q37" t="s">
        <v>163</v>
      </c>
      <c r="R37" t="s">
        <v>164</v>
      </c>
      <c r="S37" t="s">
        <v>14</v>
      </c>
      <c r="T37">
        <v>0</v>
      </c>
      <c r="U37">
        <v>0</v>
      </c>
      <c r="V37" t="s">
        <v>241</v>
      </c>
      <c r="W37">
        <v>0</v>
      </c>
      <c r="X37" s="3">
        <f t="shared" si="0"/>
        <v>6501</v>
      </c>
      <c r="Y37" s="3">
        <f t="shared" si="1"/>
        <v>3534.9967619999998</v>
      </c>
    </row>
    <row r="38" spans="1:25" x14ac:dyDescent="0.2">
      <c r="A38">
        <v>35</v>
      </c>
      <c r="B38">
        <v>30388</v>
      </c>
      <c r="C38">
        <v>1</v>
      </c>
      <c r="D38">
        <v>2907</v>
      </c>
      <c r="E38">
        <v>1</v>
      </c>
      <c r="F38">
        <v>2056</v>
      </c>
      <c r="G38">
        <v>70.725800000000007</v>
      </c>
      <c r="H38">
        <v>0.70725800000000005</v>
      </c>
      <c r="I38">
        <v>29.6</v>
      </c>
      <c r="J38">
        <v>60</v>
      </c>
      <c r="K38">
        <v>5207</v>
      </c>
      <c r="L38" t="s">
        <v>158</v>
      </c>
      <c r="M38" t="s">
        <v>159</v>
      </c>
      <c r="N38" t="s">
        <v>160</v>
      </c>
      <c r="O38" t="s">
        <v>161</v>
      </c>
      <c r="P38" t="s">
        <v>162</v>
      </c>
      <c r="Q38" t="s">
        <v>163</v>
      </c>
      <c r="R38" t="s">
        <v>164</v>
      </c>
      <c r="S38" t="s">
        <v>14</v>
      </c>
      <c r="T38">
        <v>0.70725834193326398</v>
      </c>
      <c r="U38">
        <v>0.45509913949281999</v>
      </c>
      <c r="V38">
        <v>0.64346945452608295</v>
      </c>
      <c r="W38">
        <v>0</v>
      </c>
      <c r="X38" s="3">
        <f t="shared" si="0"/>
        <v>2907</v>
      </c>
      <c r="Y38" s="3">
        <f t="shared" si="1"/>
        <v>2055.999006</v>
      </c>
    </row>
    <row r="39" spans="1:25" x14ac:dyDescent="0.2">
      <c r="A39">
        <v>36</v>
      </c>
      <c r="B39">
        <v>30427</v>
      </c>
      <c r="C39">
        <v>1</v>
      </c>
      <c r="D39">
        <v>24775</v>
      </c>
      <c r="E39">
        <v>2</v>
      </c>
      <c r="F39">
        <v>7589</v>
      </c>
      <c r="G39">
        <v>30.631699999999999</v>
      </c>
      <c r="H39">
        <v>0.30631700000000001</v>
      </c>
      <c r="I39">
        <v>27.7</v>
      </c>
      <c r="J39">
        <v>60</v>
      </c>
      <c r="K39">
        <v>5207</v>
      </c>
      <c r="L39" t="s">
        <v>158</v>
      </c>
      <c r="M39" t="s">
        <v>159</v>
      </c>
      <c r="N39" t="s">
        <v>160</v>
      </c>
      <c r="O39" t="s">
        <v>161</v>
      </c>
      <c r="P39" t="s">
        <v>162</v>
      </c>
      <c r="Q39" t="s">
        <v>163</v>
      </c>
      <c r="R39" t="s">
        <v>164</v>
      </c>
      <c r="S39" t="s">
        <v>14</v>
      </c>
      <c r="T39">
        <v>0</v>
      </c>
      <c r="U39">
        <v>0</v>
      </c>
      <c r="V39" t="s">
        <v>241</v>
      </c>
      <c r="W39">
        <v>0</v>
      </c>
      <c r="X39" s="3">
        <f t="shared" si="0"/>
        <v>24775</v>
      </c>
      <c r="Y39" s="3">
        <f t="shared" si="1"/>
        <v>7589.0036749999999</v>
      </c>
    </row>
    <row r="40" spans="1:25" x14ac:dyDescent="0.2">
      <c r="A40">
        <v>37</v>
      </c>
      <c r="B40">
        <v>30525</v>
      </c>
      <c r="C40">
        <v>1</v>
      </c>
      <c r="D40">
        <v>8750</v>
      </c>
      <c r="E40">
        <v>1</v>
      </c>
      <c r="F40">
        <v>4103</v>
      </c>
      <c r="G40">
        <v>46.891399999999997</v>
      </c>
      <c r="H40">
        <v>0.468914</v>
      </c>
      <c r="I40">
        <v>20.8</v>
      </c>
      <c r="J40">
        <v>60</v>
      </c>
      <c r="K40">
        <v>5207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14</v>
      </c>
      <c r="T40">
        <v>0</v>
      </c>
      <c r="U40">
        <v>0</v>
      </c>
      <c r="V40" t="s">
        <v>241</v>
      </c>
      <c r="W40">
        <v>0</v>
      </c>
      <c r="X40" s="3">
        <f t="shared" si="0"/>
        <v>8750</v>
      </c>
      <c r="Y40" s="3">
        <f t="shared" si="1"/>
        <v>4102.9975000000004</v>
      </c>
    </row>
    <row r="41" spans="1:25" x14ac:dyDescent="0.2">
      <c r="A41">
        <v>38</v>
      </c>
      <c r="B41">
        <v>30625</v>
      </c>
      <c r="C41">
        <v>1</v>
      </c>
      <c r="D41">
        <v>8360</v>
      </c>
      <c r="E41">
        <v>1</v>
      </c>
      <c r="F41">
        <v>4098</v>
      </c>
      <c r="G41">
        <v>49.019100000000002</v>
      </c>
      <c r="H41">
        <v>0.49019099999999999</v>
      </c>
      <c r="I41">
        <v>31.4</v>
      </c>
      <c r="J41">
        <v>60</v>
      </c>
      <c r="K41">
        <v>5207</v>
      </c>
      <c r="L41" t="s">
        <v>158</v>
      </c>
      <c r="M41" t="s">
        <v>159</v>
      </c>
      <c r="N41" t="s">
        <v>160</v>
      </c>
      <c r="O41" t="s">
        <v>161</v>
      </c>
      <c r="P41" t="s">
        <v>162</v>
      </c>
      <c r="Q41" t="s">
        <v>163</v>
      </c>
      <c r="R41" t="s">
        <v>164</v>
      </c>
      <c r="S41" t="s">
        <v>14</v>
      </c>
      <c r="T41">
        <v>0</v>
      </c>
      <c r="U41">
        <v>0</v>
      </c>
      <c r="V41" t="s">
        <v>241</v>
      </c>
      <c r="W41">
        <v>0</v>
      </c>
      <c r="X41" s="3">
        <f t="shared" si="0"/>
        <v>8360</v>
      </c>
      <c r="Y41" s="3">
        <f t="shared" si="1"/>
        <v>4097.99676</v>
      </c>
    </row>
    <row r="42" spans="1:25" x14ac:dyDescent="0.2">
      <c r="A42">
        <v>39</v>
      </c>
      <c r="B42">
        <v>30804</v>
      </c>
      <c r="C42">
        <v>1</v>
      </c>
      <c r="D42">
        <v>2993</v>
      </c>
      <c r="E42">
        <v>1</v>
      </c>
      <c r="F42">
        <v>1312</v>
      </c>
      <c r="G42">
        <v>43.835599999999999</v>
      </c>
      <c r="H42">
        <v>0.43835600000000002</v>
      </c>
      <c r="I42">
        <v>29.7</v>
      </c>
      <c r="J42">
        <v>60</v>
      </c>
      <c r="K42">
        <v>5207</v>
      </c>
      <c r="L42" t="s">
        <v>158</v>
      </c>
      <c r="M42" t="s">
        <v>159</v>
      </c>
      <c r="N42" t="s">
        <v>160</v>
      </c>
      <c r="O42" t="s">
        <v>161</v>
      </c>
      <c r="P42" t="s">
        <v>162</v>
      </c>
      <c r="Q42" t="s">
        <v>163</v>
      </c>
      <c r="R42" t="s">
        <v>164</v>
      </c>
      <c r="S42" t="s">
        <v>14</v>
      </c>
      <c r="T42">
        <v>0.43835616438356101</v>
      </c>
      <c r="U42">
        <v>0.49626839879171603</v>
      </c>
      <c r="V42">
        <v>1.1321122847436</v>
      </c>
      <c r="W42">
        <v>0</v>
      </c>
      <c r="X42" s="3">
        <f t="shared" si="0"/>
        <v>2993</v>
      </c>
      <c r="Y42" s="3">
        <f t="shared" si="1"/>
        <v>1311.9995080000001</v>
      </c>
    </row>
    <row r="43" spans="1:25" x14ac:dyDescent="0.2">
      <c r="A43">
        <v>40</v>
      </c>
      <c r="B43">
        <v>31190</v>
      </c>
      <c r="C43">
        <v>1</v>
      </c>
      <c r="D43">
        <v>3989</v>
      </c>
      <c r="E43">
        <v>1</v>
      </c>
      <c r="F43">
        <v>2649</v>
      </c>
      <c r="G43">
        <v>66.407600000000002</v>
      </c>
      <c r="H43">
        <v>0.664076</v>
      </c>
      <c r="I43">
        <v>28.9</v>
      </c>
      <c r="J43">
        <v>60</v>
      </c>
      <c r="K43">
        <v>5207</v>
      </c>
      <c r="L43" t="s">
        <v>158</v>
      </c>
      <c r="M43" t="s">
        <v>159</v>
      </c>
      <c r="N43" t="s">
        <v>160</v>
      </c>
      <c r="O43" t="s">
        <v>161</v>
      </c>
      <c r="P43" t="s">
        <v>162</v>
      </c>
      <c r="Q43" t="s">
        <v>163</v>
      </c>
      <c r="R43" t="s">
        <v>164</v>
      </c>
      <c r="S43" t="s">
        <v>14</v>
      </c>
      <c r="T43">
        <v>0.66407620957633495</v>
      </c>
      <c r="U43">
        <v>0.47237160690828101</v>
      </c>
      <c r="V43">
        <v>0.71132138163727099</v>
      </c>
      <c r="W43">
        <v>0</v>
      </c>
      <c r="X43" s="3">
        <f t="shared" si="0"/>
        <v>3989</v>
      </c>
      <c r="Y43" s="3">
        <f t="shared" si="1"/>
        <v>2648.9991639999998</v>
      </c>
    </row>
    <row r="44" spans="1:25" x14ac:dyDescent="0.2">
      <c r="A44">
        <v>41</v>
      </c>
      <c r="B44">
        <v>31310</v>
      </c>
      <c r="C44">
        <v>1</v>
      </c>
      <c r="D44">
        <v>8839</v>
      </c>
      <c r="E44">
        <v>1</v>
      </c>
      <c r="F44">
        <v>2500</v>
      </c>
      <c r="G44">
        <v>28.2837</v>
      </c>
      <c r="H44">
        <v>0.28283700000000001</v>
      </c>
      <c r="I44">
        <v>23.7</v>
      </c>
      <c r="J44">
        <v>60</v>
      </c>
      <c r="K44">
        <v>5207</v>
      </c>
      <c r="L44" t="s">
        <v>158</v>
      </c>
      <c r="M44" t="s">
        <v>159</v>
      </c>
      <c r="N44" t="s">
        <v>160</v>
      </c>
      <c r="O44" t="s">
        <v>161</v>
      </c>
      <c r="P44" t="s">
        <v>162</v>
      </c>
      <c r="Q44" t="s">
        <v>163</v>
      </c>
      <c r="R44" t="s">
        <v>164</v>
      </c>
      <c r="S44" t="s">
        <v>14</v>
      </c>
      <c r="T44">
        <v>0</v>
      </c>
      <c r="U44">
        <v>0</v>
      </c>
      <c r="V44" t="s">
        <v>241</v>
      </c>
      <c r="W44">
        <v>0</v>
      </c>
      <c r="X44" s="3">
        <f t="shared" si="0"/>
        <v>8839</v>
      </c>
      <c r="Y44" s="3">
        <f t="shared" si="1"/>
        <v>2499.996243</v>
      </c>
    </row>
    <row r="45" spans="1:25" x14ac:dyDescent="0.2">
      <c r="A45">
        <v>42</v>
      </c>
      <c r="B45">
        <v>31364</v>
      </c>
      <c r="C45">
        <v>1</v>
      </c>
      <c r="D45">
        <v>2781</v>
      </c>
      <c r="E45">
        <v>1</v>
      </c>
      <c r="F45">
        <v>433</v>
      </c>
      <c r="G45">
        <v>15.569900000000001</v>
      </c>
      <c r="H45">
        <v>0.155699</v>
      </c>
      <c r="I45">
        <v>32.799999999999997</v>
      </c>
      <c r="J45">
        <v>60</v>
      </c>
      <c r="K45">
        <v>5207</v>
      </c>
      <c r="L45" t="s">
        <v>158</v>
      </c>
      <c r="M45" t="s">
        <v>159</v>
      </c>
      <c r="N45" t="s">
        <v>160</v>
      </c>
      <c r="O45" t="s">
        <v>161</v>
      </c>
      <c r="P45" t="s">
        <v>162</v>
      </c>
      <c r="Q45" t="s">
        <v>163</v>
      </c>
      <c r="R45" t="s">
        <v>164</v>
      </c>
      <c r="S45" t="s">
        <v>14</v>
      </c>
      <c r="T45">
        <v>0.155699388709097</v>
      </c>
      <c r="U45">
        <v>0.362635320656159</v>
      </c>
      <c r="V45">
        <v>2.3290735028747802</v>
      </c>
      <c r="W45">
        <v>0</v>
      </c>
      <c r="X45" s="3">
        <f t="shared" si="0"/>
        <v>2781</v>
      </c>
      <c r="Y45" s="3">
        <f t="shared" si="1"/>
        <v>432.998919</v>
      </c>
    </row>
    <row r="46" spans="1:25" x14ac:dyDescent="0.2">
      <c r="A46">
        <v>43</v>
      </c>
      <c r="B46">
        <v>31369</v>
      </c>
      <c r="C46">
        <v>1</v>
      </c>
      <c r="D46">
        <v>5004</v>
      </c>
      <c r="E46">
        <v>1</v>
      </c>
      <c r="F46">
        <v>983</v>
      </c>
      <c r="G46">
        <v>19.644300000000001</v>
      </c>
      <c r="H46">
        <v>0.19644300000000001</v>
      </c>
      <c r="I46">
        <v>21.8</v>
      </c>
      <c r="J46">
        <v>60</v>
      </c>
      <c r="K46">
        <v>5207</v>
      </c>
      <c r="L46" t="s">
        <v>158</v>
      </c>
      <c r="M46" t="s">
        <v>159</v>
      </c>
      <c r="N46" t="s">
        <v>160</v>
      </c>
      <c r="O46" t="s">
        <v>161</v>
      </c>
      <c r="P46" t="s">
        <v>162</v>
      </c>
      <c r="Q46" t="s">
        <v>163</v>
      </c>
      <c r="R46" t="s">
        <v>164</v>
      </c>
      <c r="S46" t="s">
        <v>14</v>
      </c>
      <c r="T46">
        <v>0</v>
      </c>
      <c r="U46">
        <v>0</v>
      </c>
      <c r="V46" t="s">
        <v>241</v>
      </c>
      <c r="W46">
        <v>0</v>
      </c>
      <c r="X46" s="3">
        <f t="shared" si="0"/>
        <v>5004</v>
      </c>
      <c r="Y46" s="3">
        <f t="shared" si="1"/>
        <v>983.00077199999998</v>
      </c>
    </row>
    <row r="47" spans="1:25" x14ac:dyDescent="0.2">
      <c r="A47">
        <v>44</v>
      </c>
      <c r="B47">
        <v>31502</v>
      </c>
      <c r="C47">
        <v>1</v>
      </c>
      <c r="D47">
        <v>5181</v>
      </c>
      <c r="E47">
        <v>1</v>
      </c>
      <c r="F47">
        <v>855</v>
      </c>
      <c r="G47">
        <v>16.502600000000001</v>
      </c>
      <c r="H47">
        <v>0.16502600000000001</v>
      </c>
      <c r="I47">
        <v>8.43</v>
      </c>
      <c r="J47">
        <v>21</v>
      </c>
      <c r="K47">
        <v>5207</v>
      </c>
      <c r="L47" t="s">
        <v>158</v>
      </c>
      <c r="M47" t="s">
        <v>159</v>
      </c>
      <c r="N47" t="s">
        <v>160</v>
      </c>
      <c r="O47" t="s">
        <v>161</v>
      </c>
      <c r="P47" t="s">
        <v>162</v>
      </c>
      <c r="Q47" t="s">
        <v>163</v>
      </c>
      <c r="R47" t="s">
        <v>164</v>
      </c>
      <c r="S47" t="s">
        <v>14</v>
      </c>
      <c r="T47">
        <v>0</v>
      </c>
      <c r="U47">
        <v>0</v>
      </c>
      <c r="V47" t="s">
        <v>241</v>
      </c>
      <c r="W47">
        <v>0</v>
      </c>
      <c r="X47" s="3">
        <f t="shared" si="0"/>
        <v>5181</v>
      </c>
      <c r="Y47" s="3">
        <f t="shared" si="1"/>
        <v>854.99970600000006</v>
      </c>
    </row>
    <row r="48" spans="1:25" x14ac:dyDescent="0.2">
      <c r="A48">
        <v>45</v>
      </c>
      <c r="B48">
        <v>31568</v>
      </c>
      <c r="C48">
        <v>1</v>
      </c>
      <c r="D48">
        <v>2687</v>
      </c>
      <c r="E48">
        <v>1</v>
      </c>
      <c r="F48">
        <v>802</v>
      </c>
      <c r="G48">
        <v>29.8474</v>
      </c>
      <c r="H48">
        <v>0.29847400000000002</v>
      </c>
      <c r="I48">
        <v>10.8</v>
      </c>
      <c r="J48">
        <v>60</v>
      </c>
      <c r="K48">
        <v>5207</v>
      </c>
      <c r="L48" t="s">
        <v>158</v>
      </c>
      <c r="M48" t="s">
        <v>159</v>
      </c>
      <c r="N48" t="s">
        <v>160</v>
      </c>
      <c r="O48" t="s">
        <v>161</v>
      </c>
      <c r="P48" t="s">
        <v>162</v>
      </c>
      <c r="Q48" t="s">
        <v>163</v>
      </c>
      <c r="R48" t="s">
        <v>164</v>
      </c>
      <c r="S48" t="s">
        <v>14</v>
      </c>
      <c r="T48">
        <v>0.29847413472273898</v>
      </c>
      <c r="U48">
        <v>0.45767377103902501</v>
      </c>
      <c r="V48">
        <v>1.53337833264571</v>
      </c>
      <c r="W48">
        <v>0</v>
      </c>
      <c r="X48" s="3">
        <f t="shared" si="0"/>
        <v>2687</v>
      </c>
      <c r="Y48" s="3">
        <f t="shared" si="1"/>
        <v>801.999638</v>
      </c>
    </row>
    <row r="49" spans="1:25" x14ac:dyDescent="0.2">
      <c r="A49">
        <v>46</v>
      </c>
      <c r="B49">
        <v>31662</v>
      </c>
      <c r="C49">
        <v>1</v>
      </c>
      <c r="D49">
        <v>7200</v>
      </c>
      <c r="E49">
        <v>1</v>
      </c>
      <c r="F49">
        <v>3009</v>
      </c>
      <c r="G49">
        <v>41.791699999999999</v>
      </c>
      <c r="H49">
        <v>0.41791699999999998</v>
      </c>
      <c r="I49">
        <v>25.4</v>
      </c>
      <c r="J49">
        <v>60</v>
      </c>
      <c r="K49">
        <v>5207</v>
      </c>
      <c r="L49" t="s">
        <v>158</v>
      </c>
      <c r="M49" t="s">
        <v>159</v>
      </c>
      <c r="N49" t="s">
        <v>160</v>
      </c>
      <c r="O49" t="s">
        <v>161</v>
      </c>
      <c r="P49" t="s">
        <v>162</v>
      </c>
      <c r="Q49" t="s">
        <v>163</v>
      </c>
      <c r="R49" t="s">
        <v>164</v>
      </c>
      <c r="S49" t="s">
        <v>14</v>
      </c>
      <c r="T49">
        <v>0</v>
      </c>
      <c r="U49">
        <v>0</v>
      </c>
      <c r="V49" t="s">
        <v>241</v>
      </c>
      <c r="W49">
        <v>0</v>
      </c>
      <c r="X49" s="3">
        <f t="shared" si="0"/>
        <v>7200</v>
      </c>
      <c r="Y49" s="3">
        <f t="shared" si="1"/>
        <v>3009.0023999999999</v>
      </c>
    </row>
    <row r="50" spans="1:25" x14ac:dyDescent="0.2">
      <c r="A50">
        <v>47</v>
      </c>
      <c r="B50">
        <v>31941</v>
      </c>
      <c r="C50">
        <v>1</v>
      </c>
      <c r="D50">
        <v>6461</v>
      </c>
      <c r="E50">
        <v>1</v>
      </c>
      <c r="F50">
        <v>309</v>
      </c>
      <c r="G50">
        <v>4.78254</v>
      </c>
      <c r="H50">
        <v>4.7825399999999997E-2</v>
      </c>
      <c r="I50">
        <v>20.6</v>
      </c>
      <c r="J50">
        <v>60</v>
      </c>
      <c r="K50">
        <v>5207</v>
      </c>
      <c r="L50" t="s">
        <v>158</v>
      </c>
      <c r="M50" t="s">
        <v>159</v>
      </c>
      <c r="N50" t="s">
        <v>160</v>
      </c>
      <c r="O50" t="s">
        <v>161</v>
      </c>
      <c r="P50" t="s">
        <v>162</v>
      </c>
      <c r="Q50" t="s">
        <v>163</v>
      </c>
      <c r="R50" t="s">
        <v>164</v>
      </c>
      <c r="S50" t="s">
        <v>14</v>
      </c>
      <c r="T50">
        <v>0</v>
      </c>
      <c r="U50">
        <v>0</v>
      </c>
      <c r="V50" t="s">
        <v>241</v>
      </c>
      <c r="W50">
        <v>0</v>
      </c>
      <c r="X50" s="3">
        <f t="shared" si="0"/>
        <v>6461</v>
      </c>
      <c r="Y50" s="3">
        <f t="shared" si="1"/>
        <v>308.99990939999998</v>
      </c>
    </row>
    <row r="51" spans="1:25" x14ac:dyDescent="0.2">
      <c r="A51">
        <v>48</v>
      </c>
      <c r="B51">
        <v>31981</v>
      </c>
      <c r="C51">
        <v>1</v>
      </c>
      <c r="D51">
        <v>4739</v>
      </c>
      <c r="E51">
        <v>1</v>
      </c>
      <c r="F51">
        <v>1246</v>
      </c>
      <c r="G51">
        <v>26.2925</v>
      </c>
      <c r="H51">
        <v>0.26292500000000002</v>
      </c>
      <c r="I51">
        <v>30.9</v>
      </c>
      <c r="J51">
        <v>60</v>
      </c>
      <c r="K51">
        <v>5207</v>
      </c>
      <c r="L51" t="s">
        <v>158</v>
      </c>
      <c r="M51" t="s">
        <v>159</v>
      </c>
      <c r="N51" t="s">
        <v>160</v>
      </c>
      <c r="O51" t="s">
        <v>161</v>
      </c>
      <c r="P51" t="s">
        <v>162</v>
      </c>
      <c r="Q51" t="s">
        <v>163</v>
      </c>
      <c r="R51" t="s">
        <v>164</v>
      </c>
      <c r="S51" t="s">
        <v>14</v>
      </c>
      <c r="T51">
        <v>0.26292466765140299</v>
      </c>
      <c r="U51">
        <v>0.44026831493053797</v>
      </c>
      <c r="V51">
        <v>1.6745036472358099</v>
      </c>
      <c r="W51">
        <v>0</v>
      </c>
      <c r="X51" s="3">
        <f t="shared" si="0"/>
        <v>4739</v>
      </c>
      <c r="Y51" s="3">
        <f t="shared" si="1"/>
        <v>1246.001575</v>
      </c>
    </row>
    <row r="52" spans="1:25" x14ac:dyDescent="0.2">
      <c r="A52">
        <v>49</v>
      </c>
      <c r="B52">
        <v>32135</v>
      </c>
      <c r="C52">
        <v>1</v>
      </c>
      <c r="D52">
        <v>5655</v>
      </c>
      <c r="E52">
        <v>1</v>
      </c>
      <c r="F52">
        <v>5597</v>
      </c>
      <c r="G52">
        <v>98.974400000000003</v>
      </c>
      <c r="H52">
        <v>0.98974399999999996</v>
      </c>
      <c r="I52">
        <v>24.1</v>
      </c>
      <c r="J52">
        <v>60</v>
      </c>
      <c r="K52">
        <v>5207</v>
      </c>
      <c r="L52" t="s">
        <v>158</v>
      </c>
      <c r="M52" t="s">
        <v>159</v>
      </c>
      <c r="N52" t="s">
        <v>160</v>
      </c>
      <c r="O52" t="s">
        <v>161</v>
      </c>
      <c r="P52" t="s">
        <v>162</v>
      </c>
      <c r="Q52" t="s">
        <v>163</v>
      </c>
      <c r="R52" t="s">
        <v>164</v>
      </c>
      <c r="S52" t="s">
        <v>14</v>
      </c>
      <c r="T52">
        <v>0</v>
      </c>
      <c r="U52">
        <v>0</v>
      </c>
      <c r="V52" t="s">
        <v>241</v>
      </c>
      <c r="W52">
        <v>0</v>
      </c>
      <c r="X52" s="3">
        <f t="shared" si="0"/>
        <v>5655</v>
      </c>
      <c r="Y52" s="3">
        <f t="shared" si="1"/>
        <v>5597.0023199999996</v>
      </c>
    </row>
    <row r="53" spans="1:25" x14ac:dyDescent="0.2">
      <c r="A53">
        <v>50</v>
      </c>
      <c r="B53">
        <v>32175</v>
      </c>
      <c r="C53">
        <v>1</v>
      </c>
      <c r="D53">
        <v>3741</v>
      </c>
      <c r="E53">
        <v>1</v>
      </c>
      <c r="F53">
        <v>3049</v>
      </c>
      <c r="G53">
        <v>81.502300000000005</v>
      </c>
      <c r="H53">
        <v>0.81502300000000005</v>
      </c>
      <c r="I53">
        <v>26.8</v>
      </c>
      <c r="J53">
        <v>60</v>
      </c>
      <c r="K53">
        <v>5207</v>
      </c>
      <c r="L53" t="s">
        <v>158</v>
      </c>
      <c r="M53" t="s">
        <v>159</v>
      </c>
      <c r="N53" t="s">
        <v>160</v>
      </c>
      <c r="O53" t="s">
        <v>161</v>
      </c>
      <c r="P53" t="s">
        <v>162</v>
      </c>
      <c r="Q53" t="s">
        <v>163</v>
      </c>
      <c r="R53" t="s">
        <v>164</v>
      </c>
      <c r="S53" t="s">
        <v>14</v>
      </c>
      <c r="T53">
        <v>0.81502272119754005</v>
      </c>
      <c r="U53">
        <v>0.38833103851342299</v>
      </c>
      <c r="V53">
        <v>0.47646651855648298</v>
      </c>
      <c r="W53">
        <v>0</v>
      </c>
      <c r="X53" s="3">
        <f t="shared" si="0"/>
        <v>3741</v>
      </c>
      <c r="Y53" s="3">
        <f t="shared" si="1"/>
        <v>3049.0010430000002</v>
      </c>
    </row>
    <row r="54" spans="1:25" x14ac:dyDescent="0.2">
      <c r="A54">
        <v>51</v>
      </c>
      <c r="B54">
        <v>32196</v>
      </c>
      <c r="C54">
        <v>1</v>
      </c>
      <c r="D54">
        <v>6230</v>
      </c>
      <c r="E54">
        <v>1</v>
      </c>
      <c r="F54">
        <v>624</v>
      </c>
      <c r="G54">
        <v>10.0161</v>
      </c>
      <c r="H54">
        <v>0.100161</v>
      </c>
      <c r="I54">
        <v>22.2</v>
      </c>
      <c r="J54">
        <v>60</v>
      </c>
      <c r="K54">
        <v>5207</v>
      </c>
      <c r="L54" t="s">
        <v>158</v>
      </c>
      <c r="M54" t="s">
        <v>159</v>
      </c>
      <c r="N54" t="s">
        <v>160</v>
      </c>
      <c r="O54" t="s">
        <v>161</v>
      </c>
      <c r="P54" t="s">
        <v>162</v>
      </c>
      <c r="Q54" t="s">
        <v>163</v>
      </c>
      <c r="R54" t="s">
        <v>164</v>
      </c>
      <c r="S54" t="s">
        <v>14</v>
      </c>
      <c r="T54">
        <v>0</v>
      </c>
      <c r="U54">
        <v>0</v>
      </c>
      <c r="V54" t="s">
        <v>241</v>
      </c>
      <c r="W54">
        <v>0</v>
      </c>
      <c r="X54" s="3">
        <f t="shared" si="0"/>
        <v>6230</v>
      </c>
      <c r="Y54" s="3">
        <f t="shared" si="1"/>
        <v>624.00302999999997</v>
      </c>
    </row>
    <row r="55" spans="1:25" x14ac:dyDescent="0.2">
      <c r="A55">
        <v>52</v>
      </c>
      <c r="B55">
        <v>32666</v>
      </c>
      <c r="C55">
        <v>1</v>
      </c>
      <c r="D55">
        <v>579</v>
      </c>
      <c r="E55">
        <v>1</v>
      </c>
      <c r="F55">
        <v>331</v>
      </c>
      <c r="G55">
        <v>57.167499999999997</v>
      </c>
      <c r="H55">
        <v>0.57167500000000004</v>
      </c>
      <c r="I55">
        <v>31.3</v>
      </c>
      <c r="J55">
        <v>60</v>
      </c>
      <c r="K55">
        <v>5207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164</v>
      </c>
      <c r="S55" t="s">
        <v>14</v>
      </c>
      <c r="T55">
        <v>0.57167530224524998</v>
      </c>
      <c r="U55">
        <v>0.49526385780978699</v>
      </c>
      <c r="V55">
        <v>0.86633768480926499</v>
      </c>
      <c r="W55">
        <v>0</v>
      </c>
      <c r="X55" s="3">
        <f t="shared" si="0"/>
        <v>579</v>
      </c>
      <c r="Y55" s="3">
        <f t="shared" si="1"/>
        <v>330.99982500000004</v>
      </c>
    </row>
    <row r="56" spans="1:25" x14ac:dyDescent="0.2">
      <c r="A56">
        <v>53</v>
      </c>
      <c r="B56">
        <v>32765</v>
      </c>
      <c r="C56">
        <v>1</v>
      </c>
      <c r="D56">
        <v>2829</v>
      </c>
      <c r="E56">
        <v>1</v>
      </c>
      <c r="F56">
        <v>473</v>
      </c>
      <c r="G56">
        <v>16.7197</v>
      </c>
      <c r="H56">
        <v>0.16719700000000001</v>
      </c>
      <c r="I56">
        <v>30.7</v>
      </c>
      <c r="J56">
        <v>60</v>
      </c>
      <c r="K56">
        <v>5207</v>
      </c>
      <c r="L56" t="s">
        <v>158</v>
      </c>
      <c r="M56" t="s">
        <v>159</v>
      </c>
      <c r="N56" t="s">
        <v>160</v>
      </c>
      <c r="O56" t="s">
        <v>161</v>
      </c>
      <c r="P56" t="s">
        <v>162</v>
      </c>
      <c r="Q56" t="s">
        <v>163</v>
      </c>
      <c r="R56" t="s">
        <v>164</v>
      </c>
      <c r="S56" t="s">
        <v>14</v>
      </c>
      <c r="T56">
        <v>0.167196889360197</v>
      </c>
      <c r="U56">
        <v>0.37321753240795802</v>
      </c>
      <c r="V56">
        <v>2.2322038037676801</v>
      </c>
      <c r="W56">
        <v>0</v>
      </c>
      <c r="X56" s="3">
        <f t="shared" si="0"/>
        <v>2829</v>
      </c>
      <c r="Y56" s="3">
        <f t="shared" si="1"/>
        <v>473.00031300000006</v>
      </c>
    </row>
    <row r="57" spans="1:25" x14ac:dyDescent="0.2">
      <c r="A57">
        <v>54</v>
      </c>
      <c r="B57">
        <v>32852</v>
      </c>
      <c r="C57">
        <v>1</v>
      </c>
      <c r="D57">
        <v>29894</v>
      </c>
      <c r="E57">
        <v>1</v>
      </c>
      <c r="F57">
        <v>8510</v>
      </c>
      <c r="G57">
        <v>28.467300000000002</v>
      </c>
      <c r="H57">
        <v>0.28467300000000001</v>
      </c>
      <c r="I57">
        <v>22.7</v>
      </c>
      <c r="J57">
        <v>60</v>
      </c>
      <c r="K57">
        <v>5207</v>
      </c>
      <c r="L57" t="s">
        <v>158</v>
      </c>
      <c r="M57" t="s">
        <v>159</v>
      </c>
      <c r="N57" t="s">
        <v>160</v>
      </c>
      <c r="O57" t="s">
        <v>161</v>
      </c>
      <c r="P57" t="s">
        <v>162</v>
      </c>
      <c r="Q57" t="s">
        <v>163</v>
      </c>
      <c r="R57" t="s">
        <v>164</v>
      </c>
      <c r="S57" t="s">
        <v>14</v>
      </c>
      <c r="T57">
        <v>0</v>
      </c>
      <c r="U57">
        <v>0</v>
      </c>
      <c r="V57" t="s">
        <v>241</v>
      </c>
      <c r="W57">
        <v>0</v>
      </c>
      <c r="X57" s="3">
        <f t="shared" si="0"/>
        <v>29894</v>
      </c>
      <c r="Y57" s="3">
        <f t="shared" si="1"/>
        <v>8510.0146619999996</v>
      </c>
    </row>
    <row r="58" spans="1:25" x14ac:dyDescent="0.2">
      <c r="A58">
        <v>55</v>
      </c>
      <c r="B58">
        <v>33642</v>
      </c>
      <c r="C58">
        <v>1</v>
      </c>
      <c r="D58">
        <v>388</v>
      </c>
      <c r="E58">
        <v>1</v>
      </c>
      <c r="F58">
        <v>187</v>
      </c>
      <c r="G58">
        <v>48.195900000000002</v>
      </c>
      <c r="H58">
        <v>0.48195900000000003</v>
      </c>
      <c r="I58">
        <v>33.4</v>
      </c>
      <c r="J58">
        <v>42</v>
      </c>
      <c r="K58">
        <v>5207</v>
      </c>
      <c r="L58" t="s">
        <v>158</v>
      </c>
      <c r="M58" t="s">
        <v>159</v>
      </c>
      <c r="N58" t="s">
        <v>160</v>
      </c>
      <c r="O58" t="s">
        <v>161</v>
      </c>
      <c r="P58" t="s">
        <v>162</v>
      </c>
      <c r="Q58" t="s">
        <v>163</v>
      </c>
      <c r="R58" t="s">
        <v>164</v>
      </c>
      <c r="S58" t="s">
        <v>14</v>
      </c>
      <c r="T58">
        <v>0.481958762886597</v>
      </c>
      <c r="U58">
        <v>0.50031956542369205</v>
      </c>
      <c r="V58">
        <v>1.03809621061172</v>
      </c>
      <c r="W58">
        <v>0</v>
      </c>
      <c r="X58" s="3">
        <f t="shared" si="0"/>
        <v>388</v>
      </c>
      <c r="Y58" s="3">
        <f t="shared" si="1"/>
        <v>187.00009200000002</v>
      </c>
    </row>
    <row r="59" spans="1:25" x14ac:dyDescent="0.2">
      <c r="A59">
        <v>56</v>
      </c>
      <c r="B59">
        <v>33648</v>
      </c>
      <c r="C59">
        <v>1</v>
      </c>
      <c r="D59">
        <v>19852</v>
      </c>
      <c r="E59">
        <v>2</v>
      </c>
      <c r="F59">
        <v>3781</v>
      </c>
      <c r="G59">
        <v>19.0459</v>
      </c>
      <c r="H59">
        <v>0.19045899999999999</v>
      </c>
      <c r="I59">
        <v>22.8</v>
      </c>
      <c r="J59">
        <v>60</v>
      </c>
      <c r="K59">
        <v>5207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164</v>
      </c>
      <c r="S59" t="s">
        <v>14</v>
      </c>
      <c r="T59">
        <v>0</v>
      </c>
      <c r="U59">
        <v>0</v>
      </c>
      <c r="V59" t="s">
        <v>241</v>
      </c>
      <c r="W59">
        <v>0</v>
      </c>
      <c r="X59" s="3">
        <f t="shared" si="0"/>
        <v>19852</v>
      </c>
      <c r="Y59" s="3">
        <f t="shared" si="1"/>
        <v>3780.9920679999996</v>
      </c>
    </row>
    <row r="60" spans="1:25" x14ac:dyDescent="0.2">
      <c r="A60">
        <v>57</v>
      </c>
      <c r="B60">
        <v>33656</v>
      </c>
      <c r="C60">
        <v>1</v>
      </c>
      <c r="D60">
        <v>29865</v>
      </c>
      <c r="E60">
        <v>2</v>
      </c>
      <c r="F60">
        <v>2270</v>
      </c>
      <c r="G60">
        <v>7.6008699999999996</v>
      </c>
      <c r="H60">
        <v>7.6008699999999998E-2</v>
      </c>
      <c r="I60">
        <v>34.299999999999997</v>
      </c>
      <c r="J60">
        <v>60</v>
      </c>
      <c r="K60">
        <v>5207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164</v>
      </c>
      <c r="S60" t="s">
        <v>14</v>
      </c>
      <c r="T60">
        <v>0</v>
      </c>
      <c r="U60">
        <v>0</v>
      </c>
      <c r="V60" t="s">
        <v>241</v>
      </c>
      <c r="W60">
        <v>0</v>
      </c>
      <c r="X60" s="3">
        <f t="shared" si="0"/>
        <v>29865</v>
      </c>
      <c r="Y60" s="3">
        <f t="shared" si="1"/>
        <v>2269.9998255</v>
      </c>
    </row>
    <row r="61" spans="1:25" x14ac:dyDescent="0.2">
      <c r="A61">
        <v>58</v>
      </c>
      <c r="B61">
        <v>33661</v>
      </c>
      <c r="C61">
        <v>1</v>
      </c>
      <c r="D61">
        <v>65209</v>
      </c>
      <c r="E61">
        <v>1</v>
      </c>
      <c r="F61">
        <v>1813</v>
      </c>
      <c r="G61">
        <v>2.7802899999999999</v>
      </c>
      <c r="H61">
        <v>2.7802899999999998E-2</v>
      </c>
      <c r="I61">
        <v>9.7799999999999994</v>
      </c>
      <c r="J61">
        <v>60</v>
      </c>
      <c r="K61">
        <v>5207</v>
      </c>
      <c r="L61" t="s">
        <v>158</v>
      </c>
      <c r="M61" t="s">
        <v>159</v>
      </c>
      <c r="N61" t="s">
        <v>160</v>
      </c>
      <c r="O61" t="s">
        <v>161</v>
      </c>
      <c r="P61" t="s">
        <v>162</v>
      </c>
      <c r="Q61" t="s">
        <v>163</v>
      </c>
      <c r="R61" t="s">
        <v>164</v>
      </c>
      <c r="S61" t="s">
        <v>14</v>
      </c>
      <c r="T61">
        <v>0</v>
      </c>
      <c r="U61">
        <v>0</v>
      </c>
      <c r="V61" t="s">
        <v>241</v>
      </c>
      <c r="W61">
        <v>0</v>
      </c>
      <c r="X61" s="3">
        <f t="shared" si="0"/>
        <v>65209</v>
      </c>
      <c r="Y61" s="3">
        <f t="shared" si="1"/>
        <v>1812.9993060999998</v>
      </c>
    </row>
    <row r="62" spans="1:25" x14ac:dyDescent="0.2">
      <c r="A62">
        <v>59</v>
      </c>
      <c r="B62">
        <v>33666</v>
      </c>
      <c r="C62">
        <v>1</v>
      </c>
      <c r="D62">
        <v>148107</v>
      </c>
      <c r="E62">
        <v>7</v>
      </c>
      <c r="F62">
        <v>13806</v>
      </c>
      <c r="G62">
        <v>9.3216400000000004</v>
      </c>
      <c r="H62">
        <v>9.5836099999999994E-2</v>
      </c>
      <c r="I62">
        <v>27.6</v>
      </c>
      <c r="J62">
        <v>60</v>
      </c>
      <c r="K62">
        <v>5207</v>
      </c>
      <c r="L62" t="s">
        <v>158</v>
      </c>
      <c r="M62" t="s">
        <v>159</v>
      </c>
      <c r="N62" t="s">
        <v>160</v>
      </c>
      <c r="O62" t="s">
        <v>161</v>
      </c>
      <c r="P62" t="s">
        <v>162</v>
      </c>
      <c r="Q62" t="s">
        <v>163</v>
      </c>
      <c r="R62" t="s">
        <v>164</v>
      </c>
      <c r="S62" t="s">
        <v>14</v>
      </c>
      <c r="T62">
        <v>0</v>
      </c>
      <c r="U62">
        <v>0</v>
      </c>
      <c r="V62" t="s">
        <v>241</v>
      </c>
      <c r="W62">
        <v>0.01</v>
      </c>
      <c r="X62" s="3">
        <f t="shared" si="0"/>
        <v>148107</v>
      </c>
      <c r="Y62" s="3">
        <f t="shared" si="1"/>
        <v>14193.997262699999</v>
      </c>
    </row>
    <row r="63" spans="1:25" x14ac:dyDescent="0.2">
      <c r="A63">
        <v>60</v>
      </c>
      <c r="B63">
        <v>33675</v>
      </c>
      <c r="C63">
        <v>1</v>
      </c>
      <c r="D63">
        <v>61478</v>
      </c>
      <c r="E63">
        <v>1</v>
      </c>
      <c r="F63">
        <v>426</v>
      </c>
      <c r="G63">
        <v>0.69293099999999996</v>
      </c>
      <c r="H63">
        <v>6.9293100000000002E-3</v>
      </c>
      <c r="I63">
        <v>30.7</v>
      </c>
      <c r="J63">
        <v>60</v>
      </c>
      <c r="K63">
        <v>5207</v>
      </c>
      <c r="L63" t="s">
        <v>158</v>
      </c>
      <c r="M63" t="s">
        <v>159</v>
      </c>
      <c r="N63" t="s">
        <v>160</v>
      </c>
      <c r="O63" t="s">
        <v>161</v>
      </c>
      <c r="P63" t="s">
        <v>162</v>
      </c>
      <c r="Q63" t="s">
        <v>163</v>
      </c>
      <c r="R63" t="s">
        <v>164</v>
      </c>
      <c r="S63" t="s">
        <v>14</v>
      </c>
      <c r="T63">
        <v>0</v>
      </c>
      <c r="U63">
        <v>0</v>
      </c>
      <c r="V63" t="s">
        <v>241</v>
      </c>
      <c r="W63">
        <v>0</v>
      </c>
      <c r="X63" s="3">
        <f t="shared" si="0"/>
        <v>61478</v>
      </c>
      <c r="Y63" s="3">
        <f t="shared" si="1"/>
        <v>426.00012018000001</v>
      </c>
    </row>
    <row r="64" spans="1:25" x14ac:dyDescent="0.2">
      <c r="A64">
        <v>61</v>
      </c>
      <c r="B64">
        <v>33690</v>
      </c>
      <c r="C64">
        <v>1</v>
      </c>
      <c r="D64">
        <v>4371</v>
      </c>
      <c r="E64">
        <v>1</v>
      </c>
      <c r="F64">
        <v>1828</v>
      </c>
      <c r="G64">
        <v>41.821100000000001</v>
      </c>
      <c r="H64">
        <v>0.418211</v>
      </c>
      <c r="I64">
        <v>31.4</v>
      </c>
      <c r="J64">
        <v>60</v>
      </c>
      <c r="K64">
        <v>5207</v>
      </c>
      <c r="L64" t="s">
        <v>158</v>
      </c>
      <c r="M64" t="s">
        <v>159</v>
      </c>
      <c r="N64" t="s">
        <v>160</v>
      </c>
      <c r="O64" t="s">
        <v>161</v>
      </c>
      <c r="P64" t="s">
        <v>162</v>
      </c>
      <c r="Q64" t="s">
        <v>163</v>
      </c>
      <c r="R64" t="s">
        <v>164</v>
      </c>
      <c r="S64" t="s">
        <v>14</v>
      </c>
      <c r="T64">
        <v>0.418210935712651</v>
      </c>
      <c r="U64">
        <v>0.49332162575155603</v>
      </c>
      <c r="V64">
        <v>1.1796000143107499</v>
      </c>
      <c r="W64">
        <v>0</v>
      </c>
      <c r="X64" s="3">
        <f t="shared" si="0"/>
        <v>4371</v>
      </c>
      <c r="Y64" s="3">
        <f t="shared" si="1"/>
        <v>1828.0002810000001</v>
      </c>
    </row>
    <row r="65" spans="1:25" x14ac:dyDescent="0.2">
      <c r="A65">
        <v>62</v>
      </c>
      <c r="B65">
        <v>33693</v>
      </c>
      <c r="C65">
        <v>1</v>
      </c>
      <c r="D65">
        <v>20127</v>
      </c>
      <c r="E65">
        <v>1</v>
      </c>
      <c r="F65">
        <v>277</v>
      </c>
      <c r="G65">
        <v>1.37626</v>
      </c>
      <c r="H65">
        <v>1.37626E-2</v>
      </c>
      <c r="I65">
        <v>32.799999999999997</v>
      </c>
      <c r="J65">
        <v>60</v>
      </c>
      <c r="K65">
        <v>5207</v>
      </c>
      <c r="L65" t="s">
        <v>158</v>
      </c>
      <c r="M65" t="s">
        <v>159</v>
      </c>
      <c r="N65" t="s">
        <v>160</v>
      </c>
      <c r="O65" t="s">
        <v>161</v>
      </c>
      <c r="P65" t="s">
        <v>162</v>
      </c>
      <c r="Q65" t="s">
        <v>163</v>
      </c>
      <c r="R65" t="s">
        <v>164</v>
      </c>
      <c r="S65" t="s">
        <v>14</v>
      </c>
      <c r="T65">
        <v>0</v>
      </c>
      <c r="U65">
        <v>0</v>
      </c>
      <c r="V65" t="s">
        <v>241</v>
      </c>
      <c r="W65">
        <v>0</v>
      </c>
      <c r="X65" s="3">
        <f t="shared" si="0"/>
        <v>20127</v>
      </c>
      <c r="Y65" s="3">
        <f t="shared" si="1"/>
        <v>276.99985019999997</v>
      </c>
    </row>
    <row r="66" spans="1:25" x14ac:dyDescent="0.2">
      <c r="A66">
        <v>63</v>
      </c>
      <c r="B66">
        <v>33695</v>
      </c>
      <c r="C66">
        <v>1</v>
      </c>
      <c r="D66">
        <v>7161</v>
      </c>
      <c r="E66">
        <v>1</v>
      </c>
      <c r="F66">
        <v>1092</v>
      </c>
      <c r="G66">
        <v>15.2493</v>
      </c>
      <c r="H66">
        <v>0.15249299999999999</v>
      </c>
      <c r="I66">
        <v>21.1</v>
      </c>
      <c r="J66">
        <v>60</v>
      </c>
      <c r="K66">
        <v>5207</v>
      </c>
      <c r="L66" t="s">
        <v>158</v>
      </c>
      <c r="M66" t="s">
        <v>159</v>
      </c>
      <c r="N66" t="s">
        <v>160</v>
      </c>
      <c r="O66" t="s">
        <v>161</v>
      </c>
      <c r="P66" t="s">
        <v>162</v>
      </c>
      <c r="Q66" t="s">
        <v>163</v>
      </c>
      <c r="R66" t="s">
        <v>164</v>
      </c>
      <c r="S66" t="s">
        <v>14</v>
      </c>
      <c r="T66">
        <v>0</v>
      </c>
      <c r="U66">
        <v>0</v>
      </c>
      <c r="V66" t="s">
        <v>241</v>
      </c>
      <c r="W66">
        <v>0</v>
      </c>
      <c r="X66" s="3">
        <f t="shared" si="0"/>
        <v>7161</v>
      </c>
      <c r="Y66" s="3">
        <f t="shared" si="1"/>
        <v>1092.002373</v>
      </c>
    </row>
    <row r="67" spans="1:25" x14ac:dyDescent="0.2">
      <c r="A67">
        <v>64</v>
      </c>
      <c r="B67">
        <v>33704</v>
      </c>
      <c r="C67">
        <v>1</v>
      </c>
      <c r="D67">
        <v>21153</v>
      </c>
      <c r="E67">
        <v>1</v>
      </c>
      <c r="F67">
        <v>297</v>
      </c>
      <c r="G67">
        <v>1.4040600000000001</v>
      </c>
      <c r="H67">
        <v>1.40406E-2</v>
      </c>
      <c r="I67">
        <v>35.1</v>
      </c>
      <c r="J67">
        <v>60</v>
      </c>
      <c r="K67">
        <v>5207</v>
      </c>
      <c r="L67" t="s">
        <v>158</v>
      </c>
      <c r="M67" t="s">
        <v>159</v>
      </c>
      <c r="N67" t="s">
        <v>160</v>
      </c>
      <c r="O67" t="s">
        <v>161</v>
      </c>
      <c r="P67" t="s">
        <v>162</v>
      </c>
      <c r="Q67" t="s">
        <v>163</v>
      </c>
      <c r="R67" t="s">
        <v>164</v>
      </c>
      <c r="S67" t="s">
        <v>14</v>
      </c>
      <c r="T67">
        <v>0</v>
      </c>
      <c r="U67">
        <v>0</v>
      </c>
      <c r="V67" t="s">
        <v>241</v>
      </c>
      <c r="W67">
        <v>0</v>
      </c>
      <c r="X67" s="3">
        <f t="shared" si="0"/>
        <v>21153</v>
      </c>
      <c r="Y67" s="3">
        <f t="shared" si="1"/>
        <v>297.00081180000001</v>
      </c>
    </row>
    <row r="68" spans="1:25" x14ac:dyDescent="0.2">
      <c r="A68">
        <v>65</v>
      </c>
      <c r="B68">
        <v>33705</v>
      </c>
      <c r="C68">
        <v>1</v>
      </c>
      <c r="D68">
        <v>16039</v>
      </c>
      <c r="E68">
        <v>1</v>
      </c>
      <c r="F68">
        <v>5637</v>
      </c>
      <c r="G68">
        <v>35.145600000000002</v>
      </c>
      <c r="H68">
        <v>0.35145599999999999</v>
      </c>
      <c r="I68">
        <v>24.9</v>
      </c>
      <c r="J68">
        <v>60</v>
      </c>
      <c r="K68">
        <v>5207</v>
      </c>
      <c r="L68" t="s">
        <v>158</v>
      </c>
      <c r="M68" t="s">
        <v>159</v>
      </c>
      <c r="N68" t="s">
        <v>160</v>
      </c>
      <c r="O68" t="s">
        <v>161</v>
      </c>
      <c r="P68" t="s">
        <v>162</v>
      </c>
      <c r="Q68" t="s">
        <v>163</v>
      </c>
      <c r="R68" t="s">
        <v>164</v>
      </c>
      <c r="S68" t="s">
        <v>14</v>
      </c>
      <c r="T68">
        <v>0</v>
      </c>
      <c r="U68">
        <v>0</v>
      </c>
      <c r="V68" t="s">
        <v>241</v>
      </c>
      <c r="W68">
        <v>0</v>
      </c>
      <c r="X68" s="3">
        <f t="shared" ref="X68:X131" si="2">D68-C68+1</f>
        <v>16039</v>
      </c>
      <c r="Y68" s="3">
        <f t="shared" ref="Y68:Y131" si="3">H68*X68</f>
        <v>5637.0027840000002</v>
      </c>
    </row>
    <row r="69" spans="1:25" x14ac:dyDescent="0.2">
      <c r="A69">
        <v>66</v>
      </c>
      <c r="B69">
        <v>33706</v>
      </c>
      <c r="C69">
        <v>1</v>
      </c>
      <c r="D69">
        <v>14497</v>
      </c>
      <c r="E69">
        <v>1</v>
      </c>
      <c r="F69">
        <v>1010</v>
      </c>
      <c r="G69">
        <v>6.9669600000000003</v>
      </c>
      <c r="H69">
        <v>6.9669599999999998E-2</v>
      </c>
      <c r="I69">
        <v>22.8</v>
      </c>
      <c r="J69">
        <v>60</v>
      </c>
      <c r="K69">
        <v>5207</v>
      </c>
      <c r="L69" t="s">
        <v>158</v>
      </c>
      <c r="M69" t="s">
        <v>159</v>
      </c>
      <c r="N69" t="s">
        <v>160</v>
      </c>
      <c r="O69" t="s">
        <v>161</v>
      </c>
      <c r="P69" t="s">
        <v>162</v>
      </c>
      <c r="Q69" t="s">
        <v>163</v>
      </c>
      <c r="R69" t="s">
        <v>164</v>
      </c>
      <c r="S69" t="s">
        <v>14</v>
      </c>
      <c r="T69">
        <v>0</v>
      </c>
      <c r="U69">
        <v>0</v>
      </c>
      <c r="V69" t="s">
        <v>241</v>
      </c>
      <c r="W69">
        <v>0</v>
      </c>
      <c r="X69" s="3">
        <f t="shared" si="2"/>
        <v>14497</v>
      </c>
      <c r="Y69" s="3">
        <f t="shared" si="3"/>
        <v>1010.0001912</v>
      </c>
    </row>
    <row r="70" spans="1:25" x14ac:dyDescent="0.2">
      <c r="A70">
        <v>67</v>
      </c>
      <c r="B70">
        <v>33708</v>
      </c>
      <c r="C70">
        <v>1</v>
      </c>
      <c r="D70">
        <v>35174</v>
      </c>
      <c r="E70">
        <v>1</v>
      </c>
      <c r="F70">
        <v>1721</v>
      </c>
      <c r="G70">
        <v>4.8928200000000004</v>
      </c>
      <c r="H70">
        <v>4.8928199999999998E-2</v>
      </c>
      <c r="I70">
        <v>30.2</v>
      </c>
      <c r="J70">
        <v>60</v>
      </c>
      <c r="K70">
        <v>5207</v>
      </c>
      <c r="L70" t="s">
        <v>158</v>
      </c>
      <c r="M70" t="s">
        <v>159</v>
      </c>
      <c r="N70" t="s">
        <v>160</v>
      </c>
      <c r="O70" t="s">
        <v>161</v>
      </c>
      <c r="P70" t="s">
        <v>162</v>
      </c>
      <c r="Q70" t="s">
        <v>163</v>
      </c>
      <c r="R70" t="s">
        <v>164</v>
      </c>
      <c r="S70" t="s">
        <v>14</v>
      </c>
      <c r="T70">
        <v>0</v>
      </c>
      <c r="U70">
        <v>0</v>
      </c>
      <c r="V70" t="s">
        <v>241</v>
      </c>
      <c r="W70">
        <v>0</v>
      </c>
      <c r="X70" s="3">
        <f t="shared" si="2"/>
        <v>35174</v>
      </c>
      <c r="Y70" s="3">
        <f t="shared" si="3"/>
        <v>1721.0005068</v>
      </c>
    </row>
    <row r="71" spans="1:25" x14ac:dyDescent="0.2">
      <c r="A71">
        <v>68</v>
      </c>
      <c r="B71">
        <v>33710</v>
      </c>
      <c r="C71">
        <v>1</v>
      </c>
      <c r="D71">
        <v>19321</v>
      </c>
      <c r="E71">
        <v>2</v>
      </c>
      <c r="F71">
        <v>4572</v>
      </c>
      <c r="G71">
        <v>23.663399999999999</v>
      </c>
      <c r="H71">
        <v>0.23663400000000001</v>
      </c>
      <c r="I71">
        <v>24.2</v>
      </c>
      <c r="J71">
        <v>60</v>
      </c>
      <c r="K71">
        <v>5207</v>
      </c>
      <c r="L71" t="s">
        <v>158</v>
      </c>
      <c r="M71" t="s">
        <v>159</v>
      </c>
      <c r="N71" t="s">
        <v>160</v>
      </c>
      <c r="O71" t="s">
        <v>161</v>
      </c>
      <c r="P71" t="s">
        <v>162</v>
      </c>
      <c r="Q71" t="s">
        <v>163</v>
      </c>
      <c r="R71" t="s">
        <v>164</v>
      </c>
      <c r="S71" t="s">
        <v>14</v>
      </c>
      <c r="T71">
        <v>0</v>
      </c>
      <c r="U71">
        <v>0</v>
      </c>
      <c r="V71" t="s">
        <v>241</v>
      </c>
      <c r="W71">
        <v>0</v>
      </c>
      <c r="X71" s="3">
        <f t="shared" si="2"/>
        <v>19321</v>
      </c>
      <c r="Y71" s="3">
        <f t="shared" si="3"/>
        <v>4572.0055140000004</v>
      </c>
    </row>
    <row r="72" spans="1:25" x14ac:dyDescent="0.2">
      <c r="A72">
        <v>69</v>
      </c>
      <c r="B72">
        <v>33715</v>
      </c>
      <c r="C72">
        <v>1</v>
      </c>
      <c r="D72">
        <v>5076</v>
      </c>
      <c r="E72">
        <v>1</v>
      </c>
      <c r="F72">
        <v>892</v>
      </c>
      <c r="G72">
        <v>17.572900000000001</v>
      </c>
      <c r="H72">
        <v>0.175729</v>
      </c>
      <c r="I72">
        <v>28.3</v>
      </c>
      <c r="J72">
        <v>60</v>
      </c>
      <c r="K72">
        <v>5207</v>
      </c>
      <c r="L72" t="s">
        <v>158</v>
      </c>
      <c r="M72" t="s">
        <v>159</v>
      </c>
      <c r="N72" t="s">
        <v>160</v>
      </c>
      <c r="O72" t="s">
        <v>161</v>
      </c>
      <c r="P72" t="s">
        <v>162</v>
      </c>
      <c r="Q72" t="s">
        <v>163</v>
      </c>
      <c r="R72" t="s">
        <v>164</v>
      </c>
      <c r="S72" t="s">
        <v>14</v>
      </c>
      <c r="T72">
        <v>0</v>
      </c>
      <c r="U72">
        <v>0</v>
      </c>
      <c r="V72" t="s">
        <v>241</v>
      </c>
      <c r="W72">
        <v>0</v>
      </c>
      <c r="X72" s="3">
        <f t="shared" si="2"/>
        <v>5076</v>
      </c>
      <c r="Y72" s="3">
        <f t="shared" si="3"/>
        <v>892.000404</v>
      </c>
    </row>
    <row r="73" spans="1:25" x14ac:dyDescent="0.2">
      <c r="A73">
        <v>70</v>
      </c>
      <c r="B73">
        <v>33718</v>
      </c>
      <c r="C73">
        <v>1</v>
      </c>
      <c r="D73">
        <v>10310</v>
      </c>
      <c r="E73">
        <v>1</v>
      </c>
      <c r="F73">
        <v>1544</v>
      </c>
      <c r="G73">
        <v>14.9758</v>
      </c>
      <c r="H73">
        <v>0.149758</v>
      </c>
      <c r="I73">
        <v>34.1</v>
      </c>
      <c r="J73">
        <v>60</v>
      </c>
      <c r="K73">
        <v>5207</v>
      </c>
      <c r="L73" t="s">
        <v>158</v>
      </c>
      <c r="M73" t="s">
        <v>159</v>
      </c>
      <c r="N73" t="s">
        <v>160</v>
      </c>
      <c r="O73" t="s">
        <v>161</v>
      </c>
      <c r="P73" t="s">
        <v>162</v>
      </c>
      <c r="Q73" t="s">
        <v>163</v>
      </c>
      <c r="R73" t="s">
        <v>164</v>
      </c>
      <c r="S73" t="s">
        <v>14</v>
      </c>
      <c r="T73">
        <v>0</v>
      </c>
      <c r="U73">
        <v>0</v>
      </c>
      <c r="V73" t="s">
        <v>241</v>
      </c>
      <c r="W73">
        <v>0</v>
      </c>
      <c r="X73" s="3">
        <f t="shared" si="2"/>
        <v>10310</v>
      </c>
      <c r="Y73" s="3">
        <f t="shared" si="3"/>
        <v>1544.0049799999999</v>
      </c>
    </row>
    <row r="74" spans="1:25" x14ac:dyDescent="0.2">
      <c r="A74">
        <v>71</v>
      </c>
      <c r="B74">
        <v>33731</v>
      </c>
      <c r="C74">
        <v>1</v>
      </c>
      <c r="D74">
        <v>3673</v>
      </c>
      <c r="E74">
        <v>1</v>
      </c>
      <c r="F74">
        <v>2310</v>
      </c>
      <c r="G74">
        <v>62.891399999999997</v>
      </c>
      <c r="H74">
        <v>0.62891399999999997</v>
      </c>
      <c r="I74">
        <v>28</v>
      </c>
      <c r="J74">
        <v>60</v>
      </c>
      <c r="K74">
        <v>5207</v>
      </c>
      <c r="L74" t="s">
        <v>158</v>
      </c>
      <c r="M74" t="s">
        <v>159</v>
      </c>
      <c r="N74" t="s">
        <v>160</v>
      </c>
      <c r="O74" t="s">
        <v>161</v>
      </c>
      <c r="P74" t="s">
        <v>162</v>
      </c>
      <c r="Q74" t="s">
        <v>163</v>
      </c>
      <c r="R74" t="s">
        <v>164</v>
      </c>
      <c r="S74" t="s">
        <v>14</v>
      </c>
      <c r="T74">
        <v>0.62891369452763402</v>
      </c>
      <c r="U74">
        <v>0.48316127364584899</v>
      </c>
      <c r="V74">
        <v>0.768247341169353</v>
      </c>
      <c r="W74">
        <v>0</v>
      </c>
      <c r="X74" s="3">
        <f t="shared" si="2"/>
        <v>3673</v>
      </c>
      <c r="Y74" s="3">
        <f t="shared" si="3"/>
        <v>2310.0011220000001</v>
      </c>
    </row>
    <row r="75" spans="1:25" x14ac:dyDescent="0.2">
      <c r="A75">
        <v>72</v>
      </c>
      <c r="B75">
        <v>33740</v>
      </c>
      <c r="C75">
        <v>1</v>
      </c>
      <c r="D75">
        <v>15694</v>
      </c>
      <c r="E75">
        <v>1</v>
      </c>
      <c r="F75">
        <v>929</v>
      </c>
      <c r="G75">
        <v>5.9194599999999999</v>
      </c>
      <c r="H75">
        <v>5.91946E-2</v>
      </c>
      <c r="I75">
        <v>28.3</v>
      </c>
      <c r="J75">
        <v>60</v>
      </c>
      <c r="K75">
        <v>5207</v>
      </c>
      <c r="L75" t="s">
        <v>158</v>
      </c>
      <c r="M75" t="s">
        <v>159</v>
      </c>
      <c r="N75" t="s">
        <v>160</v>
      </c>
      <c r="O75" t="s">
        <v>161</v>
      </c>
      <c r="P75" t="s">
        <v>162</v>
      </c>
      <c r="Q75" t="s">
        <v>163</v>
      </c>
      <c r="R75" t="s">
        <v>164</v>
      </c>
      <c r="S75" t="s">
        <v>14</v>
      </c>
      <c r="T75">
        <v>0</v>
      </c>
      <c r="U75">
        <v>0</v>
      </c>
      <c r="V75" t="s">
        <v>241</v>
      </c>
      <c r="W75">
        <v>0</v>
      </c>
      <c r="X75" s="3">
        <f t="shared" si="2"/>
        <v>15694</v>
      </c>
      <c r="Y75" s="3">
        <f t="shared" si="3"/>
        <v>929.00005239999996</v>
      </c>
    </row>
    <row r="76" spans="1:25" x14ac:dyDescent="0.2">
      <c r="A76">
        <v>73</v>
      </c>
      <c r="B76">
        <v>33745</v>
      </c>
      <c r="C76">
        <v>1</v>
      </c>
      <c r="D76">
        <v>16693</v>
      </c>
      <c r="E76">
        <v>1</v>
      </c>
      <c r="F76">
        <v>2938</v>
      </c>
      <c r="G76">
        <v>17.600200000000001</v>
      </c>
      <c r="H76">
        <v>0.17600199999999999</v>
      </c>
      <c r="I76">
        <v>31.6</v>
      </c>
      <c r="J76">
        <v>60</v>
      </c>
      <c r="K76">
        <v>5207</v>
      </c>
      <c r="L76" t="s">
        <v>158</v>
      </c>
      <c r="M76" t="s">
        <v>159</v>
      </c>
      <c r="N76" t="s">
        <v>160</v>
      </c>
      <c r="O76" t="s">
        <v>161</v>
      </c>
      <c r="P76" t="s">
        <v>162</v>
      </c>
      <c r="Q76" t="s">
        <v>163</v>
      </c>
      <c r="R76" t="s">
        <v>164</v>
      </c>
      <c r="S76" t="s">
        <v>14</v>
      </c>
      <c r="T76">
        <v>0</v>
      </c>
      <c r="U76">
        <v>0</v>
      </c>
      <c r="V76" t="s">
        <v>241</v>
      </c>
      <c r="W76">
        <v>0</v>
      </c>
      <c r="X76" s="3">
        <f t="shared" si="2"/>
        <v>16693</v>
      </c>
      <c r="Y76" s="3">
        <f t="shared" si="3"/>
        <v>2938.0013859999999</v>
      </c>
    </row>
    <row r="77" spans="1:25" x14ac:dyDescent="0.2">
      <c r="A77">
        <v>74</v>
      </c>
      <c r="B77">
        <v>33749</v>
      </c>
      <c r="C77">
        <v>1</v>
      </c>
      <c r="D77">
        <v>312</v>
      </c>
      <c r="E77">
        <v>1</v>
      </c>
      <c r="F77">
        <v>311</v>
      </c>
      <c r="G77">
        <v>99.679500000000004</v>
      </c>
      <c r="H77">
        <v>0.99679499999999999</v>
      </c>
      <c r="I77">
        <v>29.2</v>
      </c>
      <c r="J77">
        <v>29</v>
      </c>
      <c r="K77">
        <v>5207</v>
      </c>
      <c r="L77" t="s">
        <v>158</v>
      </c>
      <c r="M77" t="s">
        <v>159</v>
      </c>
      <c r="N77" t="s">
        <v>160</v>
      </c>
      <c r="O77" t="s">
        <v>161</v>
      </c>
      <c r="P77" t="s">
        <v>162</v>
      </c>
      <c r="Q77" t="s">
        <v>163</v>
      </c>
      <c r="R77" t="s">
        <v>164</v>
      </c>
      <c r="S77" t="s">
        <v>14</v>
      </c>
      <c r="T77">
        <v>0.99679487179487103</v>
      </c>
      <c r="U77">
        <v>5.6613851707229698E-2</v>
      </c>
      <c r="V77">
        <v>5.67958898156131E-2</v>
      </c>
      <c r="W77">
        <v>0</v>
      </c>
      <c r="X77" s="3">
        <f t="shared" si="2"/>
        <v>312</v>
      </c>
      <c r="Y77" s="3">
        <f t="shared" si="3"/>
        <v>311.00004000000001</v>
      </c>
    </row>
    <row r="78" spans="1:25" x14ac:dyDescent="0.2">
      <c r="A78">
        <v>75</v>
      </c>
      <c r="B78">
        <v>33755</v>
      </c>
      <c r="C78">
        <v>1</v>
      </c>
      <c r="D78">
        <v>14270</v>
      </c>
      <c r="E78">
        <v>1</v>
      </c>
      <c r="F78">
        <v>1340</v>
      </c>
      <c r="G78">
        <v>9.3903300000000005</v>
      </c>
      <c r="H78">
        <v>9.3903299999999995E-2</v>
      </c>
      <c r="I78">
        <v>31.3</v>
      </c>
      <c r="J78">
        <v>60</v>
      </c>
      <c r="K78">
        <v>5207</v>
      </c>
      <c r="L78" t="s">
        <v>158</v>
      </c>
      <c r="M78" t="s">
        <v>159</v>
      </c>
      <c r="N78" t="s">
        <v>160</v>
      </c>
      <c r="O78" t="s">
        <v>161</v>
      </c>
      <c r="P78" t="s">
        <v>162</v>
      </c>
      <c r="Q78" t="s">
        <v>163</v>
      </c>
      <c r="R78" t="s">
        <v>164</v>
      </c>
      <c r="S78" t="s">
        <v>14</v>
      </c>
      <c r="T78">
        <v>0</v>
      </c>
      <c r="U78">
        <v>0</v>
      </c>
      <c r="V78" t="s">
        <v>241</v>
      </c>
      <c r="W78">
        <v>0</v>
      </c>
      <c r="X78" s="3">
        <f t="shared" si="2"/>
        <v>14270</v>
      </c>
      <c r="Y78" s="3">
        <f t="shared" si="3"/>
        <v>1340.0000909999999</v>
      </c>
    </row>
    <row r="79" spans="1:25" x14ac:dyDescent="0.2">
      <c r="A79">
        <v>76</v>
      </c>
      <c r="B79">
        <v>33759</v>
      </c>
      <c r="C79">
        <v>1</v>
      </c>
      <c r="D79">
        <v>10682</v>
      </c>
      <c r="E79">
        <v>1</v>
      </c>
      <c r="F79">
        <v>1613</v>
      </c>
      <c r="G79">
        <v>15.100199999999999</v>
      </c>
      <c r="H79">
        <v>0.151002</v>
      </c>
      <c r="I79">
        <v>31.7</v>
      </c>
      <c r="J79">
        <v>60</v>
      </c>
      <c r="K79">
        <v>5207</v>
      </c>
      <c r="L79" t="s">
        <v>158</v>
      </c>
      <c r="M79" t="s">
        <v>159</v>
      </c>
      <c r="N79" t="s">
        <v>160</v>
      </c>
      <c r="O79" t="s">
        <v>161</v>
      </c>
      <c r="P79" t="s">
        <v>162</v>
      </c>
      <c r="Q79" t="s">
        <v>163</v>
      </c>
      <c r="R79" t="s">
        <v>164</v>
      </c>
      <c r="S79" t="s">
        <v>14</v>
      </c>
      <c r="T79">
        <v>0</v>
      </c>
      <c r="U79">
        <v>0</v>
      </c>
      <c r="V79" t="s">
        <v>241</v>
      </c>
      <c r="W79">
        <v>0</v>
      </c>
      <c r="X79" s="3">
        <f t="shared" si="2"/>
        <v>10682</v>
      </c>
      <c r="Y79" s="3">
        <f t="shared" si="3"/>
        <v>1613.0033639999999</v>
      </c>
    </row>
    <row r="80" spans="1:25" x14ac:dyDescent="0.2">
      <c r="A80">
        <v>77</v>
      </c>
      <c r="B80">
        <v>33766</v>
      </c>
      <c r="C80">
        <v>1</v>
      </c>
      <c r="D80">
        <v>34814</v>
      </c>
      <c r="E80">
        <v>1</v>
      </c>
      <c r="F80">
        <v>314</v>
      </c>
      <c r="G80">
        <v>0.90193599999999996</v>
      </c>
      <c r="H80">
        <v>9.0193600000000006E-3</v>
      </c>
      <c r="I80">
        <v>24</v>
      </c>
      <c r="J80">
        <v>60</v>
      </c>
      <c r="K80">
        <v>5207</v>
      </c>
      <c r="L80" t="s">
        <v>158</v>
      </c>
      <c r="M80" t="s">
        <v>159</v>
      </c>
      <c r="N80" t="s">
        <v>160</v>
      </c>
      <c r="O80" t="s">
        <v>161</v>
      </c>
      <c r="P80" t="s">
        <v>162</v>
      </c>
      <c r="Q80" t="s">
        <v>163</v>
      </c>
      <c r="R80" t="s">
        <v>164</v>
      </c>
      <c r="S80" t="s">
        <v>14</v>
      </c>
      <c r="T80">
        <v>0</v>
      </c>
      <c r="U80">
        <v>0</v>
      </c>
      <c r="V80" t="s">
        <v>241</v>
      </c>
      <c r="W80">
        <v>0</v>
      </c>
      <c r="X80" s="3">
        <f t="shared" si="2"/>
        <v>34814</v>
      </c>
      <c r="Y80" s="3">
        <f t="shared" si="3"/>
        <v>313.99999904000003</v>
      </c>
    </row>
    <row r="81" spans="1:25" x14ac:dyDescent="0.2">
      <c r="A81">
        <v>78</v>
      </c>
      <c r="B81">
        <v>33769</v>
      </c>
      <c r="C81">
        <v>1</v>
      </c>
      <c r="D81">
        <v>9680</v>
      </c>
      <c r="E81">
        <v>1</v>
      </c>
      <c r="F81">
        <v>336</v>
      </c>
      <c r="G81">
        <v>3.4710700000000001</v>
      </c>
      <c r="H81">
        <v>3.4710699999999997E-2</v>
      </c>
      <c r="I81">
        <v>26.8</v>
      </c>
      <c r="J81">
        <v>60</v>
      </c>
      <c r="K81">
        <v>5207</v>
      </c>
      <c r="L81" t="s">
        <v>158</v>
      </c>
      <c r="M81" t="s">
        <v>159</v>
      </c>
      <c r="N81" t="s">
        <v>160</v>
      </c>
      <c r="O81" t="s">
        <v>161</v>
      </c>
      <c r="P81" t="s">
        <v>162</v>
      </c>
      <c r="Q81" t="s">
        <v>163</v>
      </c>
      <c r="R81" t="s">
        <v>164</v>
      </c>
      <c r="S81" t="s">
        <v>14</v>
      </c>
      <c r="T81">
        <v>0</v>
      </c>
      <c r="U81">
        <v>0</v>
      </c>
      <c r="V81" t="s">
        <v>241</v>
      </c>
      <c r="W81">
        <v>0</v>
      </c>
      <c r="X81" s="3">
        <f t="shared" si="2"/>
        <v>9680</v>
      </c>
      <c r="Y81" s="3">
        <f t="shared" si="3"/>
        <v>335.99957599999999</v>
      </c>
    </row>
    <row r="82" spans="1:25" x14ac:dyDescent="0.2">
      <c r="A82">
        <v>79</v>
      </c>
      <c r="B82">
        <v>33774</v>
      </c>
      <c r="C82">
        <v>1</v>
      </c>
      <c r="D82">
        <v>47032</v>
      </c>
      <c r="E82">
        <v>5</v>
      </c>
      <c r="F82">
        <v>3942</v>
      </c>
      <c r="G82">
        <v>8.3815299999999997</v>
      </c>
      <c r="H82">
        <v>0.105737</v>
      </c>
      <c r="I82">
        <v>31.2</v>
      </c>
      <c r="J82">
        <v>60</v>
      </c>
      <c r="K82">
        <v>5207</v>
      </c>
      <c r="L82" t="s">
        <v>158</v>
      </c>
      <c r="M82" t="s">
        <v>159</v>
      </c>
      <c r="N82" t="s">
        <v>160</v>
      </c>
      <c r="O82" t="s">
        <v>161</v>
      </c>
      <c r="P82" t="s">
        <v>162</v>
      </c>
      <c r="Q82" t="s">
        <v>163</v>
      </c>
      <c r="R82" t="s">
        <v>164</v>
      </c>
      <c r="S82" t="s">
        <v>14</v>
      </c>
      <c r="T82">
        <v>0</v>
      </c>
      <c r="U82">
        <v>0</v>
      </c>
      <c r="V82" t="s">
        <v>241</v>
      </c>
      <c r="W82">
        <v>0.01</v>
      </c>
      <c r="X82" s="3">
        <f t="shared" si="2"/>
        <v>47032</v>
      </c>
      <c r="Y82" s="3">
        <f t="shared" si="3"/>
        <v>4973.0225840000003</v>
      </c>
    </row>
    <row r="83" spans="1:25" x14ac:dyDescent="0.2">
      <c r="A83">
        <v>80</v>
      </c>
      <c r="B83">
        <v>33778</v>
      </c>
      <c r="C83">
        <v>1</v>
      </c>
      <c r="D83">
        <v>14733</v>
      </c>
      <c r="E83">
        <v>2</v>
      </c>
      <c r="F83">
        <v>6362</v>
      </c>
      <c r="G83">
        <v>43.182000000000002</v>
      </c>
      <c r="H83">
        <v>0.45815499999999998</v>
      </c>
      <c r="I83">
        <v>29.5</v>
      </c>
      <c r="J83">
        <v>60</v>
      </c>
      <c r="K83">
        <v>5207</v>
      </c>
      <c r="L83" t="s">
        <v>158</v>
      </c>
      <c r="M83" t="s">
        <v>159</v>
      </c>
      <c r="N83" t="s">
        <v>160</v>
      </c>
      <c r="O83" t="s">
        <v>161</v>
      </c>
      <c r="P83" t="s">
        <v>162</v>
      </c>
      <c r="Q83" t="s">
        <v>163</v>
      </c>
      <c r="R83" t="s">
        <v>164</v>
      </c>
      <c r="S83" t="s">
        <v>14</v>
      </c>
      <c r="T83">
        <v>0</v>
      </c>
      <c r="U83">
        <v>0</v>
      </c>
      <c r="V83" t="s">
        <v>241</v>
      </c>
      <c r="W83">
        <v>0</v>
      </c>
      <c r="X83" s="3">
        <f t="shared" si="2"/>
        <v>14733</v>
      </c>
      <c r="Y83" s="3">
        <f t="shared" si="3"/>
        <v>6749.9976149999993</v>
      </c>
    </row>
    <row r="84" spans="1:25" x14ac:dyDescent="0.2">
      <c r="A84">
        <v>81</v>
      </c>
      <c r="B84">
        <v>33779</v>
      </c>
      <c r="C84">
        <v>1</v>
      </c>
      <c r="D84">
        <v>15057</v>
      </c>
      <c r="E84">
        <v>1</v>
      </c>
      <c r="F84">
        <v>1711</v>
      </c>
      <c r="G84">
        <v>11.3635</v>
      </c>
      <c r="H84">
        <v>0.113635</v>
      </c>
      <c r="I84">
        <v>31</v>
      </c>
      <c r="J84">
        <v>60</v>
      </c>
      <c r="K84">
        <v>5207</v>
      </c>
      <c r="L84" t="s">
        <v>158</v>
      </c>
      <c r="M84" t="s">
        <v>159</v>
      </c>
      <c r="N84" t="s">
        <v>160</v>
      </c>
      <c r="O84" t="s">
        <v>161</v>
      </c>
      <c r="P84" t="s">
        <v>162</v>
      </c>
      <c r="Q84" t="s">
        <v>163</v>
      </c>
      <c r="R84" t="s">
        <v>164</v>
      </c>
      <c r="S84" t="s">
        <v>14</v>
      </c>
      <c r="T84">
        <v>0</v>
      </c>
      <c r="U84">
        <v>0</v>
      </c>
      <c r="V84" t="s">
        <v>241</v>
      </c>
      <c r="W84">
        <v>0</v>
      </c>
      <c r="X84" s="3">
        <f t="shared" si="2"/>
        <v>15057</v>
      </c>
      <c r="Y84" s="3">
        <f t="shared" si="3"/>
        <v>1711.002195</v>
      </c>
    </row>
    <row r="85" spans="1:25" x14ac:dyDescent="0.2">
      <c r="A85">
        <v>82</v>
      </c>
      <c r="B85">
        <v>33801</v>
      </c>
      <c r="C85">
        <v>1</v>
      </c>
      <c r="D85">
        <v>1094</v>
      </c>
      <c r="E85">
        <v>1</v>
      </c>
      <c r="F85">
        <v>1085</v>
      </c>
      <c r="G85">
        <v>99.177300000000002</v>
      </c>
      <c r="H85">
        <v>0.99177300000000002</v>
      </c>
      <c r="I85">
        <v>31.6</v>
      </c>
      <c r="J85">
        <v>60</v>
      </c>
      <c r="K85">
        <v>5207</v>
      </c>
      <c r="L85" t="s">
        <v>158</v>
      </c>
      <c r="M85" t="s">
        <v>159</v>
      </c>
      <c r="N85" t="s">
        <v>160</v>
      </c>
      <c r="O85" t="s">
        <v>161</v>
      </c>
      <c r="P85" t="s">
        <v>162</v>
      </c>
      <c r="Q85" t="s">
        <v>163</v>
      </c>
      <c r="R85" t="s">
        <v>164</v>
      </c>
      <c r="S85" t="s">
        <v>14</v>
      </c>
      <c r="T85">
        <v>0.99177330895795202</v>
      </c>
      <c r="U85">
        <v>9.0368564135529197E-2</v>
      </c>
      <c r="V85">
        <v>9.1118165128358505E-2</v>
      </c>
      <c r="W85">
        <v>0</v>
      </c>
      <c r="X85" s="3">
        <f t="shared" si="2"/>
        <v>1094</v>
      </c>
      <c r="Y85" s="3">
        <f t="shared" si="3"/>
        <v>1084.9996619999999</v>
      </c>
    </row>
    <row r="86" spans="1:25" x14ac:dyDescent="0.2">
      <c r="A86">
        <v>83</v>
      </c>
      <c r="B86">
        <v>33802</v>
      </c>
      <c r="C86">
        <v>1</v>
      </c>
      <c r="D86">
        <v>51386</v>
      </c>
      <c r="E86">
        <v>1</v>
      </c>
      <c r="F86">
        <v>359</v>
      </c>
      <c r="G86">
        <v>0.69863399999999998</v>
      </c>
      <c r="H86">
        <v>6.9863399999999997E-3</v>
      </c>
      <c r="I86">
        <v>23.5</v>
      </c>
      <c r="J86">
        <v>60</v>
      </c>
      <c r="K86">
        <v>5207</v>
      </c>
      <c r="L86" t="s">
        <v>158</v>
      </c>
      <c r="M86" t="s">
        <v>159</v>
      </c>
      <c r="N86" t="s">
        <v>160</v>
      </c>
      <c r="O86" t="s">
        <v>161</v>
      </c>
      <c r="P86" t="s">
        <v>162</v>
      </c>
      <c r="Q86" t="s">
        <v>163</v>
      </c>
      <c r="R86" t="s">
        <v>164</v>
      </c>
      <c r="S86" t="s">
        <v>14</v>
      </c>
      <c r="T86">
        <v>0</v>
      </c>
      <c r="U86">
        <v>0</v>
      </c>
      <c r="V86" t="s">
        <v>241</v>
      </c>
      <c r="W86">
        <v>0</v>
      </c>
      <c r="X86" s="3">
        <f t="shared" si="2"/>
        <v>51386</v>
      </c>
      <c r="Y86" s="3">
        <f t="shared" si="3"/>
        <v>359.00006723999996</v>
      </c>
    </row>
    <row r="87" spans="1:25" x14ac:dyDescent="0.2">
      <c r="A87">
        <v>84</v>
      </c>
      <c r="B87">
        <v>33804</v>
      </c>
      <c r="C87">
        <v>1</v>
      </c>
      <c r="D87">
        <v>30594</v>
      </c>
      <c r="E87">
        <v>2</v>
      </c>
      <c r="F87">
        <v>1423</v>
      </c>
      <c r="G87">
        <v>4.6512399999999996</v>
      </c>
      <c r="H87">
        <v>4.6512400000000002E-2</v>
      </c>
      <c r="I87">
        <v>25.7</v>
      </c>
      <c r="J87">
        <v>60</v>
      </c>
      <c r="K87">
        <v>5207</v>
      </c>
      <c r="L87" t="s">
        <v>158</v>
      </c>
      <c r="M87" t="s">
        <v>159</v>
      </c>
      <c r="N87" t="s">
        <v>160</v>
      </c>
      <c r="O87" t="s">
        <v>161</v>
      </c>
      <c r="P87" t="s">
        <v>162</v>
      </c>
      <c r="Q87" t="s">
        <v>163</v>
      </c>
      <c r="R87" t="s">
        <v>164</v>
      </c>
      <c r="S87" t="s">
        <v>14</v>
      </c>
      <c r="T87">
        <v>0</v>
      </c>
      <c r="U87">
        <v>0</v>
      </c>
      <c r="V87" t="s">
        <v>241</v>
      </c>
      <c r="W87">
        <v>0</v>
      </c>
      <c r="X87" s="3">
        <f t="shared" si="2"/>
        <v>30594</v>
      </c>
      <c r="Y87" s="3">
        <f t="shared" si="3"/>
        <v>1423.0003656000001</v>
      </c>
    </row>
    <row r="88" spans="1:25" x14ac:dyDescent="0.2">
      <c r="A88">
        <v>85</v>
      </c>
      <c r="B88">
        <v>33806</v>
      </c>
      <c r="C88">
        <v>1</v>
      </c>
      <c r="D88">
        <v>74864</v>
      </c>
      <c r="E88">
        <v>4</v>
      </c>
      <c r="F88">
        <v>8454</v>
      </c>
      <c r="G88">
        <v>11.2925</v>
      </c>
      <c r="H88">
        <v>0.112925</v>
      </c>
      <c r="I88">
        <v>23.1</v>
      </c>
      <c r="J88">
        <v>60</v>
      </c>
      <c r="K88">
        <v>5207</v>
      </c>
      <c r="L88" t="s">
        <v>158</v>
      </c>
      <c r="M88" t="s">
        <v>159</v>
      </c>
      <c r="N88" t="s">
        <v>160</v>
      </c>
      <c r="O88" t="s">
        <v>161</v>
      </c>
      <c r="P88" t="s">
        <v>162</v>
      </c>
      <c r="Q88" t="s">
        <v>163</v>
      </c>
      <c r="R88" t="s">
        <v>164</v>
      </c>
      <c r="S88" t="s">
        <v>14</v>
      </c>
      <c r="T88">
        <v>0</v>
      </c>
      <c r="U88">
        <v>0</v>
      </c>
      <c r="V88" t="s">
        <v>241</v>
      </c>
      <c r="W88">
        <v>0.01</v>
      </c>
      <c r="X88" s="3">
        <f t="shared" si="2"/>
        <v>74864</v>
      </c>
      <c r="Y88" s="3">
        <f t="shared" si="3"/>
        <v>8454.0172000000002</v>
      </c>
    </row>
    <row r="89" spans="1:25" x14ac:dyDescent="0.2">
      <c r="A89">
        <v>86</v>
      </c>
      <c r="B89">
        <v>33808</v>
      </c>
      <c r="C89">
        <v>1</v>
      </c>
      <c r="D89">
        <v>4770</v>
      </c>
      <c r="E89">
        <v>2</v>
      </c>
      <c r="F89">
        <v>3320</v>
      </c>
      <c r="G89">
        <v>69.601699999999994</v>
      </c>
      <c r="H89">
        <v>0.96331199999999995</v>
      </c>
      <c r="I89">
        <v>27.5</v>
      </c>
      <c r="J89">
        <v>30.5</v>
      </c>
      <c r="K89">
        <v>5207</v>
      </c>
      <c r="L89" t="s">
        <v>158</v>
      </c>
      <c r="M89" t="s">
        <v>159</v>
      </c>
      <c r="N89" t="s">
        <v>160</v>
      </c>
      <c r="O89" t="s">
        <v>161</v>
      </c>
      <c r="P89" t="s">
        <v>162</v>
      </c>
      <c r="Q89" t="s">
        <v>163</v>
      </c>
      <c r="R89" t="s">
        <v>164</v>
      </c>
      <c r="S89" t="s">
        <v>14</v>
      </c>
      <c r="T89">
        <v>0.96331236897274597</v>
      </c>
      <c r="U89">
        <v>0.75501811339591696</v>
      </c>
      <c r="V89">
        <v>0.78377288376464005</v>
      </c>
      <c r="W89">
        <v>0</v>
      </c>
      <c r="X89" s="3">
        <f t="shared" si="2"/>
        <v>4770</v>
      </c>
      <c r="Y89" s="3">
        <f t="shared" si="3"/>
        <v>4594.9982399999999</v>
      </c>
    </row>
    <row r="90" spans="1:25" x14ac:dyDescent="0.2">
      <c r="A90">
        <v>87</v>
      </c>
      <c r="B90">
        <v>33811</v>
      </c>
      <c r="C90">
        <v>1</v>
      </c>
      <c r="D90">
        <v>3525</v>
      </c>
      <c r="E90">
        <v>1</v>
      </c>
      <c r="F90">
        <v>533</v>
      </c>
      <c r="G90">
        <v>15.1206</v>
      </c>
      <c r="H90">
        <v>0.15120600000000001</v>
      </c>
      <c r="I90">
        <v>18.899999999999999</v>
      </c>
      <c r="J90">
        <v>1</v>
      </c>
      <c r="K90">
        <v>5207</v>
      </c>
      <c r="L90" t="s">
        <v>158</v>
      </c>
      <c r="M90" t="s">
        <v>159</v>
      </c>
      <c r="N90" t="s">
        <v>160</v>
      </c>
      <c r="O90" t="s">
        <v>161</v>
      </c>
      <c r="P90" t="s">
        <v>162</v>
      </c>
      <c r="Q90" t="s">
        <v>163</v>
      </c>
      <c r="R90" t="s">
        <v>164</v>
      </c>
      <c r="S90" t="s">
        <v>14</v>
      </c>
      <c r="T90">
        <v>0.15120567375886501</v>
      </c>
      <c r="U90">
        <v>0.35830006633929201</v>
      </c>
      <c r="V90">
        <v>2.3696205137823698</v>
      </c>
      <c r="W90">
        <v>0</v>
      </c>
      <c r="X90" s="3">
        <f t="shared" si="2"/>
        <v>3525</v>
      </c>
      <c r="Y90" s="3">
        <f t="shared" si="3"/>
        <v>533.00115000000005</v>
      </c>
    </row>
    <row r="91" spans="1:25" x14ac:dyDescent="0.2">
      <c r="A91">
        <v>88</v>
      </c>
      <c r="B91">
        <v>33813</v>
      </c>
      <c r="C91">
        <v>1</v>
      </c>
      <c r="D91">
        <v>28032</v>
      </c>
      <c r="E91">
        <v>4</v>
      </c>
      <c r="F91">
        <v>4710</v>
      </c>
      <c r="G91">
        <v>16.802199999999999</v>
      </c>
      <c r="H91">
        <v>0.193493</v>
      </c>
      <c r="I91">
        <v>29.4</v>
      </c>
      <c r="J91">
        <v>60</v>
      </c>
      <c r="K91">
        <v>5207</v>
      </c>
      <c r="L91" t="s">
        <v>158</v>
      </c>
      <c r="M91" t="s">
        <v>159</v>
      </c>
      <c r="N91" t="s">
        <v>160</v>
      </c>
      <c r="O91" t="s">
        <v>161</v>
      </c>
      <c r="P91" t="s">
        <v>162</v>
      </c>
      <c r="Q91" t="s">
        <v>163</v>
      </c>
      <c r="R91" t="s">
        <v>164</v>
      </c>
      <c r="S91" t="s">
        <v>14</v>
      </c>
      <c r="T91">
        <v>0</v>
      </c>
      <c r="U91">
        <v>0</v>
      </c>
      <c r="V91" t="s">
        <v>241</v>
      </c>
      <c r="W91">
        <v>0.01</v>
      </c>
      <c r="X91" s="3">
        <f t="shared" si="2"/>
        <v>28032</v>
      </c>
      <c r="Y91" s="3">
        <f t="shared" si="3"/>
        <v>5423.9957759999998</v>
      </c>
    </row>
    <row r="92" spans="1:25" x14ac:dyDescent="0.2">
      <c r="A92">
        <v>89</v>
      </c>
      <c r="B92">
        <v>33820</v>
      </c>
      <c r="C92">
        <v>1</v>
      </c>
      <c r="D92">
        <v>45783</v>
      </c>
      <c r="E92">
        <v>1</v>
      </c>
      <c r="F92">
        <v>734</v>
      </c>
      <c r="G92">
        <v>1.6032200000000001</v>
      </c>
      <c r="H92">
        <v>1.60322E-2</v>
      </c>
      <c r="I92">
        <v>29.3</v>
      </c>
      <c r="J92">
        <v>60</v>
      </c>
      <c r="K92">
        <v>5207</v>
      </c>
      <c r="L92" t="s">
        <v>158</v>
      </c>
      <c r="M92" t="s">
        <v>159</v>
      </c>
      <c r="N92" t="s">
        <v>160</v>
      </c>
      <c r="O92" t="s">
        <v>161</v>
      </c>
      <c r="P92" t="s">
        <v>162</v>
      </c>
      <c r="Q92" t="s">
        <v>163</v>
      </c>
      <c r="R92" t="s">
        <v>164</v>
      </c>
      <c r="S92" t="s">
        <v>14</v>
      </c>
      <c r="T92">
        <v>0</v>
      </c>
      <c r="U92">
        <v>0</v>
      </c>
      <c r="V92" t="s">
        <v>241</v>
      </c>
      <c r="W92">
        <v>0</v>
      </c>
      <c r="X92" s="3">
        <f t="shared" si="2"/>
        <v>45783</v>
      </c>
      <c r="Y92" s="3">
        <f t="shared" si="3"/>
        <v>734.00221260000001</v>
      </c>
    </row>
    <row r="93" spans="1:25" x14ac:dyDescent="0.2">
      <c r="A93">
        <v>90</v>
      </c>
      <c r="B93">
        <v>33829</v>
      </c>
      <c r="C93">
        <v>1</v>
      </c>
      <c r="D93">
        <v>431</v>
      </c>
      <c r="E93">
        <v>1</v>
      </c>
      <c r="F93">
        <v>386</v>
      </c>
      <c r="G93">
        <v>89.559200000000004</v>
      </c>
      <c r="H93">
        <v>0.89559200000000005</v>
      </c>
      <c r="I93">
        <v>25.8</v>
      </c>
      <c r="J93">
        <v>60</v>
      </c>
      <c r="K93">
        <v>5207</v>
      </c>
      <c r="L93" t="s">
        <v>158</v>
      </c>
      <c r="M93" t="s">
        <v>159</v>
      </c>
      <c r="N93" t="s">
        <v>160</v>
      </c>
      <c r="O93" t="s">
        <v>161</v>
      </c>
      <c r="P93" t="s">
        <v>162</v>
      </c>
      <c r="Q93" t="s">
        <v>163</v>
      </c>
      <c r="R93" t="s">
        <v>164</v>
      </c>
      <c r="S93" t="s">
        <v>14</v>
      </c>
      <c r="T93">
        <v>0.89559164733178598</v>
      </c>
      <c r="U93">
        <v>0.30614491222116902</v>
      </c>
      <c r="V93">
        <v>0.34183538126249802</v>
      </c>
      <c r="W93">
        <v>0</v>
      </c>
      <c r="X93" s="3">
        <f t="shared" si="2"/>
        <v>431</v>
      </c>
      <c r="Y93" s="3">
        <f t="shared" si="3"/>
        <v>386.00015200000001</v>
      </c>
    </row>
    <row r="94" spans="1:25" x14ac:dyDescent="0.2">
      <c r="A94">
        <v>91</v>
      </c>
      <c r="B94">
        <v>33831</v>
      </c>
      <c r="C94">
        <v>1</v>
      </c>
      <c r="D94">
        <v>27666</v>
      </c>
      <c r="E94">
        <v>3</v>
      </c>
      <c r="F94">
        <v>5331</v>
      </c>
      <c r="G94">
        <v>19.269100000000002</v>
      </c>
      <c r="H94">
        <v>0.20555899999999999</v>
      </c>
      <c r="I94">
        <v>25.7</v>
      </c>
      <c r="J94">
        <v>60</v>
      </c>
      <c r="K94">
        <v>5207</v>
      </c>
      <c r="L94" t="s">
        <v>158</v>
      </c>
      <c r="M94" t="s">
        <v>159</v>
      </c>
      <c r="N94" t="s">
        <v>160</v>
      </c>
      <c r="O94" t="s">
        <v>161</v>
      </c>
      <c r="P94" t="s">
        <v>162</v>
      </c>
      <c r="Q94" t="s">
        <v>163</v>
      </c>
      <c r="R94" t="s">
        <v>164</v>
      </c>
      <c r="S94" t="s">
        <v>14</v>
      </c>
      <c r="T94">
        <v>0</v>
      </c>
      <c r="U94">
        <v>0</v>
      </c>
      <c r="V94" t="s">
        <v>241</v>
      </c>
      <c r="W94">
        <v>0.01</v>
      </c>
      <c r="X94" s="3">
        <f t="shared" si="2"/>
        <v>27666</v>
      </c>
      <c r="Y94" s="3">
        <f t="shared" si="3"/>
        <v>5686.9952939999994</v>
      </c>
    </row>
    <row r="95" spans="1:25" x14ac:dyDescent="0.2">
      <c r="A95">
        <v>92</v>
      </c>
      <c r="B95">
        <v>33838</v>
      </c>
      <c r="C95">
        <v>1</v>
      </c>
      <c r="D95">
        <v>9121</v>
      </c>
      <c r="E95">
        <v>1</v>
      </c>
      <c r="F95">
        <v>1045</v>
      </c>
      <c r="G95">
        <v>11.457100000000001</v>
      </c>
      <c r="H95">
        <v>0.11457100000000001</v>
      </c>
      <c r="I95">
        <v>17.100000000000001</v>
      </c>
      <c r="J95">
        <v>60</v>
      </c>
      <c r="K95">
        <v>5207</v>
      </c>
      <c r="L95" t="s">
        <v>158</v>
      </c>
      <c r="M95" t="s">
        <v>159</v>
      </c>
      <c r="N95" t="s">
        <v>160</v>
      </c>
      <c r="O95" t="s">
        <v>161</v>
      </c>
      <c r="P95" t="s">
        <v>162</v>
      </c>
      <c r="Q95" t="s">
        <v>163</v>
      </c>
      <c r="R95" t="s">
        <v>164</v>
      </c>
      <c r="S95" t="s">
        <v>14</v>
      </c>
      <c r="T95">
        <v>0</v>
      </c>
      <c r="U95">
        <v>0</v>
      </c>
      <c r="V95" t="s">
        <v>241</v>
      </c>
      <c r="W95">
        <v>0</v>
      </c>
      <c r="X95" s="3">
        <f t="shared" si="2"/>
        <v>9121</v>
      </c>
      <c r="Y95" s="3">
        <f t="shared" si="3"/>
        <v>1045.0020910000001</v>
      </c>
    </row>
    <row r="96" spans="1:25" x14ac:dyDescent="0.2">
      <c r="A96">
        <v>93</v>
      </c>
      <c r="B96">
        <v>33843</v>
      </c>
      <c r="C96">
        <v>1</v>
      </c>
      <c r="D96">
        <v>4572</v>
      </c>
      <c r="E96">
        <v>1</v>
      </c>
      <c r="F96">
        <v>1362</v>
      </c>
      <c r="G96">
        <v>29.79</v>
      </c>
      <c r="H96">
        <v>0.2979</v>
      </c>
      <c r="I96">
        <v>25.2</v>
      </c>
      <c r="J96">
        <v>60</v>
      </c>
      <c r="K96">
        <v>5207</v>
      </c>
      <c r="L96" t="s">
        <v>158</v>
      </c>
      <c r="M96" t="s">
        <v>159</v>
      </c>
      <c r="N96" t="s">
        <v>160</v>
      </c>
      <c r="O96" t="s">
        <v>161</v>
      </c>
      <c r="P96" t="s">
        <v>162</v>
      </c>
      <c r="Q96" t="s">
        <v>163</v>
      </c>
      <c r="R96" t="s">
        <v>164</v>
      </c>
      <c r="S96" t="s">
        <v>14</v>
      </c>
      <c r="T96">
        <v>0.29790026246719098</v>
      </c>
      <c r="U96">
        <v>0.457385453624639</v>
      </c>
      <c r="V96">
        <v>1.5353643861760999</v>
      </c>
      <c r="W96">
        <v>0</v>
      </c>
      <c r="X96" s="3">
        <f t="shared" si="2"/>
        <v>4572</v>
      </c>
      <c r="Y96" s="3">
        <f t="shared" si="3"/>
        <v>1361.9988000000001</v>
      </c>
    </row>
    <row r="97" spans="1:25" x14ac:dyDescent="0.2">
      <c r="A97">
        <v>94</v>
      </c>
      <c r="B97">
        <v>33847</v>
      </c>
      <c r="C97">
        <v>1</v>
      </c>
      <c r="D97">
        <v>71301</v>
      </c>
      <c r="E97">
        <v>1</v>
      </c>
      <c r="F97">
        <v>1768</v>
      </c>
      <c r="G97">
        <v>2.4796299999999998</v>
      </c>
      <c r="H97">
        <v>2.47963E-2</v>
      </c>
      <c r="I97">
        <v>23</v>
      </c>
      <c r="J97">
        <v>60</v>
      </c>
      <c r="K97">
        <v>5207</v>
      </c>
      <c r="L97" t="s">
        <v>158</v>
      </c>
      <c r="M97" t="s">
        <v>159</v>
      </c>
      <c r="N97" t="s">
        <v>160</v>
      </c>
      <c r="O97" t="s">
        <v>161</v>
      </c>
      <c r="P97" t="s">
        <v>162</v>
      </c>
      <c r="Q97" t="s">
        <v>163</v>
      </c>
      <c r="R97" t="s">
        <v>164</v>
      </c>
      <c r="S97" t="s">
        <v>14</v>
      </c>
      <c r="T97">
        <v>0</v>
      </c>
      <c r="U97">
        <v>0</v>
      </c>
      <c r="V97" t="s">
        <v>241</v>
      </c>
      <c r="W97">
        <v>0</v>
      </c>
      <c r="X97" s="3">
        <f t="shared" si="2"/>
        <v>71301</v>
      </c>
      <c r="Y97" s="3">
        <f t="shared" si="3"/>
        <v>1768.0009863</v>
      </c>
    </row>
    <row r="98" spans="1:25" x14ac:dyDescent="0.2">
      <c r="A98">
        <v>95</v>
      </c>
      <c r="B98">
        <v>33869</v>
      </c>
      <c r="C98">
        <v>1</v>
      </c>
      <c r="D98">
        <v>10711</v>
      </c>
      <c r="E98">
        <v>1</v>
      </c>
      <c r="F98">
        <v>283</v>
      </c>
      <c r="G98">
        <v>2.6421399999999999</v>
      </c>
      <c r="H98">
        <v>2.6421400000000001E-2</v>
      </c>
      <c r="I98">
        <v>29.3</v>
      </c>
      <c r="J98">
        <v>60</v>
      </c>
      <c r="K98">
        <v>5207</v>
      </c>
      <c r="L98" t="s">
        <v>158</v>
      </c>
      <c r="M98" t="s">
        <v>159</v>
      </c>
      <c r="N98" t="s">
        <v>160</v>
      </c>
      <c r="O98" t="s">
        <v>161</v>
      </c>
      <c r="P98" t="s">
        <v>162</v>
      </c>
      <c r="Q98" t="s">
        <v>163</v>
      </c>
      <c r="R98" t="s">
        <v>164</v>
      </c>
      <c r="S98" t="s">
        <v>14</v>
      </c>
      <c r="T98">
        <v>0</v>
      </c>
      <c r="U98">
        <v>0</v>
      </c>
      <c r="V98" t="s">
        <v>241</v>
      </c>
      <c r="W98">
        <v>0</v>
      </c>
      <c r="X98" s="3">
        <f t="shared" si="2"/>
        <v>10711</v>
      </c>
      <c r="Y98" s="3">
        <f t="shared" si="3"/>
        <v>282.99961540000004</v>
      </c>
    </row>
    <row r="99" spans="1:25" x14ac:dyDescent="0.2">
      <c r="A99">
        <v>96</v>
      </c>
      <c r="B99">
        <v>33871</v>
      </c>
      <c r="C99">
        <v>1</v>
      </c>
      <c r="D99">
        <v>3756</v>
      </c>
      <c r="E99">
        <v>1</v>
      </c>
      <c r="F99">
        <v>1654</v>
      </c>
      <c r="G99">
        <v>44.036200000000001</v>
      </c>
      <c r="H99">
        <v>0.44036199999999998</v>
      </c>
      <c r="I99">
        <v>31.2</v>
      </c>
      <c r="J99">
        <v>60</v>
      </c>
      <c r="K99">
        <v>5207</v>
      </c>
      <c r="L99" t="s">
        <v>158</v>
      </c>
      <c r="M99" t="s">
        <v>159</v>
      </c>
      <c r="N99" t="s">
        <v>160</v>
      </c>
      <c r="O99" t="s">
        <v>161</v>
      </c>
      <c r="P99" t="s">
        <v>162</v>
      </c>
      <c r="Q99" t="s">
        <v>163</v>
      </c>
      <c r="R99" t="s">
        <v>164</v>
      </c>
      <c r="S99" t="s">
        <v>14</v>
      </c>
      <c r="T99">
        <v>0.44036208732694299</v>
      </c>
      <c r="U99">
        <v>0.49649667680950799</v>
      </c>
      <c r="V99">
        <v>1.1274737110619699</v>
      </c>
      <c r="W99">
        <v>0</v>
      </c>
      <c r="X99" s="3">
        <f t="shared" si="2"/>
        <v>3756</v>
      </c>
      <c r="Y99" s="3">
        <f t="shared" si="3"/>
        <v>1653.9996719999999</v>
      </c>
    </row>
    <row r="100" spans="1:25" x14ac:dyDescent="0.2">
      <c r="A100">
        <v>97</v>
      </c>
      <c r="B100">
        <v>33880</v>
      </c>
      <c r="C100">
        <v>1</v>
      </c>
      <c r="D100">
        <v>48591</v>
      </c>
      <c r="E100">
        <v>1</v>
      </c>
      <c r="F100">
        <v>407</v>
      </c>
      <c r="G100">
        <v>0.83760400000000002</v>
      </c>
      <c r="H100">
        <v>8.3760399999999995E-3</v>
      </c>
      <c r="I100">
        <v>25.8</v>
      </c>
      <c r="J100">
        <v>60</v>
      </c>
      <c r="K100">
        <v>5207</v>
      </c>
      <c r="L100" t="s">
        <v>158</v>
      </c>
      <c r="M100" t="s">
        <v>159</v>
      </c>
      <c r="N100" t="s">
        <v>160</v>
      </c>
      <c r="O100" t="s">
        <v>161</v>
      </c>
      <c r="P100" t="s">
        <v>162</v>
      </c>
      <c r="Q100" t="s">
        <v>163</v>
      </c>
      <c r="R100" t="s">
        <v>164</v>
      </c>
      <c r="S100" t="s">
        <v>14</v>
      </c>
      <c r="T100">
        <v>0</v>
      </c>
      <c r="U100">
        <v>0</v>
      </c>
      <c r="V100" t="s">
        <v>241</v>
      </c>
      <c r="W100">
        <v>0</v>
      </c>
      <c r="X100" s="3">
        <f t="shared" si="2"/>
        <v>48591</v>
      </c>
      <c r="Y100" s="3">
        <f t="shared" si="3"/>
        <v>407.00015963999999</v>
      </c>
    </row>
    <row r="101" spans="1:25" x14ac:dyDescent="0.2">
      <c r="A101">
        <v>98</v>
      </c>
      <c r="B101">
        <v>33888</v>
      </c>
      <c r="C101">
        <v>1</v>
      </c>
      <c r="D101">
        <v>1020</v>
      </c>
      <c r="E101">
        <v>1</v>
      </c>
      <c r="F101">
        <v>939</v>
      </c>
      <c r="G101">
        <v>92.058800000000005</v>
      </c>
      <c r="H101">
        <v>0.92058799999999996</v>
      </c>
      <c r="I101">
        <v>32.200000000000003</v>
      </c>
      <c r="J101">
        <v>60</v>
      </c>
      <c r="K101">
        <v>5207</v>
      </c>
      <c r="L101" t="s">
        <v>158</v>
      </c>
      <c r="M101" t="s">
        <v>159</v>
      </c>
      <c r="N101" t="s">
        <v>160</v>
      </c>
      <c r="O101" t="s">
        <v>161</v>
      </c>
      <c r="P101" t="s">
        <v>162</v>
      </c>
      <c r="Q101" t="s">
        <v>163</v>
      </c>
      <c r="R101" t="s">
        <v>164</v>
      </c>
      <c r="S101" t="s">
        <v>14</v>
      </c>
      <c r="T101">
        <v>0.92058823529411704</v>
      </c>
      <c r="U101">
        <v>0.270512991854992</v>
      </c>
      <c r="V101">
        <v>0.29384797837283499</v>
      </c>
      <c r="W101">
        <v>0</v>
      </c>
      <c r="X101" s="3">
        <f t="shared" si="2"/>
        <v>1020</v>
      </c>
      <c r="Y101" s="3">
        <f t="shared" si="3"/>
        <v>938.99975999999992</v>
      </c>
    </row>
    <row r="102" spans="1:25" x14ac:dyDescent="0.2">
      <c r="A102">
        <v>99</v>
      </c>
      <c r="B102">
        <v>33889</v>
      </c>
      <c r="C102">
        <v>1</v>
      </c>
      <c r="D102">
        <v>76789</v>
      </c>
      <c r="E102">
        <v>7</v>
      </c>
      <c r="F102">
        <v>18025</v>
      </c>
      <c r="G102">
        <v>23.473400000000002</v>
      </c>
      <c r="H102">
        <v>0.28072999999999998</v>
      </c>
      <c r="I102">
        <v>27.9</v>
      </c>
      <c r="J102">
        <v>60</v>
      </c>
      <c r="K102">
        <v>5207</v>
      </c>
      <c r="L102" t="s">
        <v>158</v>
      </c>
      <c r="M102" t="s">
        <v>159</v>
      </c>
      <c r="N102" t="s">
        <v>160</v>
      </c>
      <c r="O102" t="s">
        <v>161</v>
      </c>
      <c r="P102" t="s">
        <v>162</v>
      </c>
      <c r="Q102" t="s">
        <v>163</v>
      </c>
      <c r="R102" t="s">
        <v>164</v>
      </c>
      <c r="S102" t="s">
        <v>14</v>
      </c>
      <c r="T102">
        <v>0</v>
      </c>
      <c r="U102">
        <v>0</v>
      </c>
      <c r="V102" t="s">
        <v>241</v>
      </c>
      <c r="W102">
        <v>0.01</v>
      </c>
      <c r="X102" s="3">
        <f t="shared" si="2"/>
        <v>76789</v>
      </c>
      <c r="Y102" s="3">
        <f t="shared" si="3"/>
        <v>21556.97597</v>
      </c>
    </row>
    <row r="103" spans="1:25" x14ac:dyDescent="0.2">
      <c r="A103">
        <v>100</v>
      </c>
      <c r="B103">
        <v>33891</v>
      </c>
      <c r="C103">
        <v>1</v>
      </c>
      <c r="D103">
        <v>17132</v>
      </c>
      <c r="E103">
        <v>1</v>
      </c>
      <c r="F103">
        <v>2448</v>
      </c>
      <c r="G103">
        <v>14.289</v>
      </c>
      <c r="H103">
        <v>0.14288999999999999</v>
      </c>
      <c r="I103">
        <v>32.5</v>
      </c>
      <c r="J103">
        <v>60</v>
      </c>
      <c r="K103">
        <v>5207</v>
      </c>
      <c r="L103" t="s">
        <v>158</v>
      </c>
      <c r="M103" t="s">
        <v>159</v>
      </c>
      <c r="N103" t="s">
        <v>160</v>
      </c>
      <c r="O103" t="s">
        <v>161</v>
      </c>
      <c r="P103" t="s">
        <v>162</v>
      </c>
      <c r="Q103" t="s">
        <v>163</v>
      </c>
      <c r="R103" t="s">
        <v>164</v>
      </c>
      <c r="S103" t="s">
        <v>14</v>
      </c>
      <c r="T103">
        <v>0</v>
      </c>
      <c r="U103">
        <v>0</v>
      </c>
      <c r="V103" t="s">
        <v>241</v>
      </c>
      <c r="W103">
        <v>0</v>
      </c>
      <c r="X103" s="3">
        <f t="shared" si="2"/>
        <v>17132</v>
      </c>
      <c r="Y103" s="3">
        <f t="shared" si="3"/>
        <v>2447.9914799999997</v>
      </c>
    </row>
    <row r="104" spans="1:25" x14ac:dyDescent="0.2">
      <c r="A104">
        <v>101</v>
      </c>
      <c r="B104">
        <v>33894</v>
      </c>
      <c r="C104">
        <v>1</v>
      </c>
      <c r="D104">
        <v>2469</v>
      </c>
      <c r="E104">
        <v>1</v>
      </c>
      <c r="F104">
        <v>2413</v>
      </c>
      <c r="G104">
        <v>97.731899999999996</v>
      </c>
      <c r="H104">
        <v>0.97731900000000005</v>
      </c>
      <c r="I104">
        <v>26.5</v>
      </c>
      <c r="J104">
        <v>60</v>
      </c>
      <c r="K104">
        <v>5207</v>
      </c>
      <c r="L104" t="s">
        <v>158</v>
      </c>
      <c r="M104" t="s">
        <v>159</v>
      </c>
      <c r="N104" t="s">
        <v>160</v>
      </c>
      <c r="O104" t="s">
        <v>161</v>
      </c>
      <c r="P104" t="s">
        <v>162</v>
      </c>
      <c r="Q104" t="s">
        <v>163</v>
      </c>
      <c r="R104" t="s">
        <v>164</v>
      </c>
      <c r="S104" t="s">
        <v>14</v>
      </c>
      <c r="T104">
        <v>0.977318752531389</v>
      </c>
      <c r="U104">
        <v>0.14891537922891099</v>
      </c>
      <c r="V104">
        <v>0.15237135156078799</v>
      </c>
      <c r="W104">
        <v>0</v>
      </c>
      <c r="X104" s="3">
        <f t="shared" si="2"/>
        <v>2469</v>
      </c>
      <c r="Y104" s="3">
        <f t="shared" si="3"/>
        <v>2413.0006109999999</v>
      </c>
    </row>
    <row r="105" spans="1:25" x14ac:dyDescent="0.2">
      <c r="A105">
        <v>102</v>
      </c>
      <c r="B105">
        <v>33899</v>
      </c>
      <c r="C105">
        <v>1</v>
      </c>
      <c r="D105">
        <v>29104</v>
      </c>
      <c r="E105">
        <v>2</v>
      </c>
      <c r="F105">
        <v>1334</v>
      </c>
      <c r="G105">
        <v>4.5835600000000003</v>
      </c>
      <c r="H105">
        <v>4.5835599999999997E-2</v>
      </c>
      <c r="I105">
        <v>31.5</v>
      </c>
      <c r="J105">
        <v>60</v>
      </c>
      <c r="K105">
        <v>5207</v>
      </c>
      <c r="L105" t="s">
        <v>158</v>
      </c>
      <c r="M105" t="s">
        <v>159</v>
      </c>
      <c r="N105" t="s">
        <v>160</v>
      </c>
      <c r="O105" t="s">
        <v>161</v>
      </c>
      <c r="P105" t="s">
        <v>162</v>
      </c>
      <c r="Q105" t="s">
        <v>163</v>
      </c>
      <c r="R105" t="s">
        <v>164</v>
      </c>
      <c r="S105" t="s">
        <v>14</v>
      </c>
      <c r="T105">
        <v>0</v>
      </c>
      <c r="U105">
        <v>0</v>
      </c>
      <c r="V105" t="s">
        <v>241</v>
      </c>
      <c r="W105">
        <v>0</v>
      </c>
      <c r="X105" s="3">
        <f t="shared" si="2"/>
        <v>29104</v>
      </c>
      <c r="Y105" s="3">
        <f t="shared" si="3"/>
        <v>1333.9993023999998</v>
      </c>
    </row>
    <row r="106" spans="1:25" x14ac:dyDescent="0.2">
      <c r="A106">
        <v>103</v>
      </c>
      <c r="B106">
        <v>33913</v>
      </c>
      <c r="C106">
        <v>1</v>
      </c>
      <c r="D106">
        <v>42790</v>
      </c>
      <c r="E106">
        <v>1</v>
      </c>
      <c r="F106">
        <v>2817</v>
      </c>
      <c r="G106">
        <v>6.58331</v>
      </c>
      <c r="H106">
        <v>6.5833100000000006E-2</v>
      </c>
      <c r="I106">
        <v>18.399999999999999</v>
      </c>
      <c r="J106">
        <v>60</v>
      </c>
      <c r="K106">
        <v>5207</v>
      </c>
      <c r="L106" t="s">
        <v>158</v>
      </c>
      <c r="M106" t="s">
        <v>159</v>
      </c>
      <c r="N106" t="s">
        <v>160</v>
      </c>
      <c r="O106" t="s">
        <v>161</v>
      </c>
      <c r="P106" t="s">
        <v>162</v>
      </c>
      <c r="Q106" t="s">
        <v>163</v>
      </c>
      <c r="R106" t="s">
        <v>164</v>
      </c>
      <c r="S106" t="s">
        <v>14</v>
      </c>
      <c r="T106">
        <v>0</v>
      </c>
      <c r="U106">
        <v>0</v>
      </c>
      <c r="V106" t="s">
        <v>241</v>
      </c>
      <c r="W106">
        <v>0</v>
      </c>
      <c r="X106" s="3">
        <f t="shared" si="2"/>
        <v>42790</v>
      </c>
      <c r="Y106" s="3">
        <f t="shared" si="3"/>
        <v>2816.9983490000004</v>
      </c>
    </row>
    <row r="107" spans="1:25" x14ac:dyDescent="0.2">
      <c r="A107">
        <v>104</v>
      </c>
      <c r="B107">
        <v>33915</v>
      </c>
      <c r="C107">
        <v>1</v>
      </c>
      <c r="D107">
        <v>66211</v>
      </c>
      <c r="E107">
        <v>6</v>
      </c>
      <c r="F107">
        <v>17908</v>
      </c>
      <c r="G107">
        <v>27.046900000000001</v>
      </c>
      <c r="H107">
        <v>0.27302100000000001</v>
      </c>
      <c r="I107">
        <v>27.8</v>
      </c>
      <c r="J107">
        <v>60</v>
      </c>
      <c r="K107">
        <v>5207</v>
      </c>
      <c r="L107" t="s">
        <v>158</v>
      </c>
      <c r="M107" t="s">
        <v>159</v>
      </c>
      <c r="N107" t="s">
        <v>160</v>
      </c>
      <c r="O107" t="s">
        <v>161</v>
      </c>
      <c r="P107" t="s">
        <v>162</v>
      </c>
      <c r="Q107" t="s">
        <v>163</v>
      </c>
      <c r="R107" t="s">
        <v>164</v>
      </c>
      <c r="S107" t="s">
        <v>14</v>
      </c>
      <c r="T107">
        <v>0</v>
      </c>
      <c r="U107">
        <v>0</v>
      </c>
      <c r="V107" t="s">
        <v>241</v>
      </c>
      <c r="W107">
        <v>0.01</v>
      </c>
      <c r="X107" s="3">
        <f t="shared" si="2"/>
        <v>66211</v>
      </c>
      <c r="Y107" s="3">
        <f t="shared" si="3"/>
        <v>18076.993431000003</v>
      </c>
    </row>
    <row r="108" spans="1:25" x14ac:dyDescent="0.2">
      <c r="A108">
        <v>105</v>
      </c>
      <c r="B108">
        <v>33917</v>
      </c>
      <c r="C108">
        <v>1</v>
      </c>
      <c r="D108">
        <v>62639</v>
      </c>
      <c r="E108">
        <v>2</v>
      </c>
      <c r="F108">
        <v>3079</v>
      </c>
      <c r="G108">
        <v>4.91547</v>
      </c>
      <c r="H108">
        <v>4.9154700000000003E-2</v>
      </c>
      <c r="I108">
        <v>28.8</v>
      </c>
      <c r="J108">
        <v>60</v>
      </c>
      <c r="K108">
        <v>5207</v>
      </c>
      <c r="L108" t="s">
        <v>158</v>
      </c>
      <c r="M108" t="s">
        <v>159</v>
      </c>
      <c r="N108" t="s">
        <v>160</v>
      </c>
      <c r="O108" t="s">
        <v>161</v>
      </c>
      <c r="P108" t="s">
        <v>162</v>
      </c>
      <c r="Q108" t="s">
        <v>163</v>
      </c>
      <c r="R108" t="s">
        <v>164</v>
      </c>
      <c r="S108" t="s">
        <v>14</v>
      </c>
      <c r="T108">
        <v>0</v>
      </c>
      <c r="U108">
        <v>0</v>
      </c>
      <c r="V108" t="s">
        <v>241</v>
      </c>
      <c r="W108">
        <v>0</v>
      </c>
      <c r="X108" s="3">
        <f t="shared" si="2"/>
        <v>62639</v>
      </c>
      <c r="Y108" s="3">
        <f t="shared" si="3"/>
        <v>3079.0012533000004</v>
      </c>
    </row>
    <row r="109" spans="1:25" x14ac:dyDescent="0.2">
      <c r="A109">
        <v>106</v>
      </c>
      <c r="B109">
        <v>33919</v>
      </c>
      <c r="C109">
        <v>1</v>
      </c>
      <c r="D109">
        <v>75406</v>
      </c>
      <c r="E109">
        <v>6</v>
      </c>
      <c r="F109">
        <v>5749</v>
      </c>
      <c r="G109">
        <v>7.6240600000000001</v>
      </c>
      <c r="H109">
        <v>7.6240600000000006E-2</v>
      </c>
      <c r="I109">
        <v>30.5</v>
      </c>
      <c r="J109">
        <v>60</v>
      </c>
      <c r="K109">
        <v>5207</v>
      </c>
      <c r="L109" t="s">
        <v>158</v>
      </c>
      <c r="M109" t="s">
        <v>159</v>
      </c>
      <c r="N109" t="s">
        <v>160</v>
      </c>
      <c r="O109" t="s">
        <v>161</v>
      </c>
      <c r="P109" t="s">
        <v>162</v>
      </c>
      <c r="Q109" t="s">
        <v>163</v>
      </c>
      <c r="R109" t="s">
        <v>164</v>
      </c>
      <c r="S109" t="s">
        <v>14</v>
      </c>
      <c r="T109">
        <v>0</v>
      </c>
      <c r="U109">
        <v>0</v>
      </c>
      <c r="V109" t="s">
        <v>241</v>
      </c>
      <c r="W109">
        <v>0.01</v>
      </c>
      <c r="X109" s="3">
        <f t="shared" si="2"/>
        <v>75406</v>
      </c>
      <c r="Y109" s="3">
        <f t="shared" si="3"/>
        <v>5748.9986836000007</v>
      </c>
    </row>
    <row r="110" spans="1:25" x14ac:dyDescent="0.2">
      <c r="A110">
        <v>107</v>
      </c>
      <c r="B110">
        <v>33923</v>
      </c>
      <c r="C110">
        <v>1</v>
      </c>
      <c r="D110">
        <v>4454</v>
      </c>
      <c r="E110">
        <v>1</v>
      </c>
      <c r="F110">
        <v>4421</v>
      </c>
      <c r="G110">
        <v>99.259100000000004</v>
      </c>
      <c r="H110">
        <v>0.992591</v>
      </c>
      <c r="I110">
        <v>28.2</v>
      </c>
      <c r="J110">
        <v>60</v>
      </c>
      <c r="K110">
        <v>5207</v>
      </c>
      <c r="L110" t="s">
        <v>158</v>
      </c>
      <c r="M110" t="s">
        <v>159</v>
      </c>
      <c r="N110" t="s">
        <v>160</v>
      </c>
      <c r="O110" t="s">
        <v>161</v>
      </c>
      <c r="P110" t="s">
        <v>162</v>
      </c>
      <c r="Q110" t="s">
        <v>163</v>
      </c>
      <c r="R110" t="s">
        <v>164</v>
      </c>
      <c r="S110" t="s">
        <v>14</v>
      </c>
      <c r="T110">
        <v>0.99259092950157102</v>
      </c>
      <c r="U110">
        <v>8.5766122001982095E-2</v>
      </c>
      <c r="V110">
        <v>8.6406312462526197E-2</v>
      </c>
      <c r="W110">
        <v>0</v>
      </c>
      <c r="X110" s="3">
        <f t="shared" si="2"/>
        <v>4454</v>
      </c>
      <c r="Y110" s="3">
        <f t="shared" si="3"/>
        <v>4421.0003139999999</v>
      </c>
    </row>
    <row r="111" spans="1:25" x14ac:dyDescent="0.2">
      <c r="A111">
        <v>108</v>
      </c>
      <c r="B111">
        <v>33925</v>
      </c>
      <c r="C111">
        <v>1</v>
      </c>
      <c r="D111">
        <v>77340</v>
      </c>
      <c r="E111">
        <v>2</v>
      </c>
      <c r="F111">
        <v>7172</v>
      </c>
      <c r="G111">
        <v>9.2733399999999993</v>
      </c>
      <c r="H111">
        <v>9.2733399999999994E-2</v>
      </c>
      <c r="I111">
        <v>32.1</v>
      </c>
      <c r="J111">
        <v>60</v>
      </c>
      <c r="K111">
        <v>5207</v>
      </c>
      <c r="L111" t="s">
        <v>158</v>
      </c>
      <c r="M111" t="s">
        <v>159</v>
      </c>
      <c r="N111" t="s">
        <v>160</v>
      </c>
      <c r="O111" t="s">
        <v>161</v>
      </c>
      <c r="P111" t="s">
        <v>162</v>
      </c>
      <c r="Q111" t="s">
        <v>163</v>
      </c>
      <c r="R111" t="s">
        <v>164</v>
      </c>
      <c r="S111" t="s">
        <v>14</v>
      </c>
      <c r="T111">
        <v>0</v>
      </c>
      <c r="U111">
        <v>0</v>
      </c>
      <c r="V111" t="s">
        <v>241</v>
      </c>
      <c r="W111">
        <v>0</v>
      </c>
      <c r="X111" s="3">
        <f t="shared" si="2"/>
        <v>77340</v>
      </c>
      <c r="Y111" s="3">
        <f t="shared" si="3"/>
        <v>7172.0011559999994</v>
      </c>
    </row>
    <row r="112" spans="1:25" x14ac:dyDescent="0.2">
      <c r="A112">
        <v>109</v>
      </c>
      <c r="B112">
        <v>33935</v>
      </c>
      <c r="C112">
        <v>1</v>
      </c>
      <c r="D112">
        <v>28972</v>
      </c>
      <c r="E112">
        <v>1</v>
      </c>
      <c r="F112">
        <v>3329</v>
      </c>
      <c r="G112">
        <v>11.490399999999999</v>
      </c>
      <c r="H112">
        <v>0.11490400000000001</v>
      </c>
      <c r="I112">
        <v>30.5</v>
      </c>
      <c r="J112">
        <v>60</v>
      </c>
      <c r="K112">
        <v>5207</v>
      </c>
      <c r="L112" t="s">
        <v>158</v>
      </c>
      <c r="M112" t="s">
        <v>159</v>
      </c>
      <c r="N112" t="s">
        <v>160</v>
      </c>
      <c r="O112" t="s">
        <v>161</v>
      </c>
      <c r="P112" t="s">
        <v>162</v>
      </c>
      <c r="Q112" t="s">
        <v>163</v>
      </c>
      <c r="R112" t="s">
        <v>164</v>
      </c>
      <c r="S112" t="s">
        <v>14</v>
      </c>
      <c r="T112">
        <v>0</v>
      </c>
      <c r="U112">
        <v>0</v>
      </c>
      <c r="V112" t="s">
        <v>241</v>
      </c>
      <c r="W112">
        <v>0</v>
      </c>
      <c r="X112" s="3">
        <f t="shared" si="2"/>
        <v>28972</v>
      </c>
      <c r="Y112" s="3">
        <f t="shared" si="3"/>
        <v>3328.9986880000001</v>
      </c>
    </row>
    <row r="113" spans="1:25" x14ac:dyDescent="0.2">
      <c r="A113">
        <v>110</v>
      </c>
      <c r="B113">
        <v>33940</v>
      </c>
      <c r="C113">
        <v>1</v>
      </c>
      <c r="D113">
        <v>2304</v>
      </c>
      <c r="E113">
        <v>1</v>
      </c>
      <c r="F113">
        <v>625</v>
      </c>
      <c r="G113">
        <v>27.1267</v>
      </c>
      <c r="H113">
        <v>0.27126699999999998</v>
      </c>
      <c r="I113">
        <v>14.2</v>
      </c>
      <c r="J113">
        <v>60</v>
      </c>
      <c r="K113">
        <v>5207</v>
      </c>
      <c r="L113" t="s">
        <v>158</v>
      </c>
      <c r="M113" t="s">
        <v>159</v>
      </c>
      <c r="N113" t="s">
        <v>160</v>
      </c>
      <c r="O113" t="s">
        <v>161</v>
      </c>
      <c r="P113" t="s">
        <v>162</v>
      </c>
      <c r="Q113" t="s">
        <v>163</v>
      </c>
      <c r="R113" t="s">
        <v>164</v>
      </c>
      <c r="S113" t="s">
        <v>14</v>
      </c>
      <c r="T113">
        <v>0.27126736111111099</v>
      </c>
      <c r="U113">
        <v>0.44471026115029599</v>
      </c>
      <c r="V113">
        <v>1.6393799067044501</v>
      </c>
      <c r="W113">
        <v>0</v>
      </c>
      <c r="X113" s="3">
        <f t="shared" si="2"/>
        <v>2304</v>
      </c>
      <c r="Y113" s="3">
        <f t="shared" si="3"/>
        <v>624.99916799999994</v>
      </c>
    </row>
    <row r="114" spans="1:25" x14ac:dyDescent="0.2">
      <c r="A114">
        <v>111</v>
      </c>
      <c r="B114">
        <v>33942</v>
      </c>
      <c r="C114">
        <v>1</v>
      </c>
      <c r="D114">
        <v>9172</v>
      </c>
      <c r="E114">
        <v>1</v>
      </c>
      <c r="F114">
        <v>502</v>
      </c>
      <c r="G114">
        <v>5.4731800000000002</v>
      </c>
      <c r="H114">
        <v>5.4731799999999997E-2</v>
      </c>
      <c r="I114">
        <v>30.1</v>
      </c>
      <c r="J114">
        <v>60</v>
      </c>
      <c r="K114">
        <v>5207</v>
      </c>
      <c r="L114" t="s">
        <v>158</v>
      </c>
      <c r="M114" t="s">
        <v>159</v>
      </c>
      <c r="N114" t="s">
        <v>160</v>
      </c>
      <c r="O114" t="s">
        <v>161</v>
      </c>
      <c r="P114" t="s">
        <v>162</v>
      </c>
      <c r="Q114" t="s">
        <v>163</v>
      </c>
      <c r="R114" t="s">
        <v>164</v>
      </c>
      <c r="S114" t="s">
        <v>14</v>
      </c>
      <c r="T114">
        <v>0</v>
      </c>
      <c r="U114">
        <v>0</v>
      </c>
      <c r="V114" t="s">
        <v>241</v>
      </c>
      <c r="W114">
        <v>0</v>
      </c>
      <c r="X114" s="3">
        <f t="shared" si="2"/>
        <v>9172</v>
      </c>
      <c r="Y114" s="3">
        <f t="shared" si="3"/>
        <v>502.00006959999996</v>
      </c>
    </row>
    <row r="115" spans="1:25" x14ac:dyDescent="0.2">
      <c r="A115">
        <v>112</v>
      </c>
      <c r="B115">
        <v>33944</v>
      </c>
      <c r="C115">
        <v>1</v>
      </c>
      <c r="D115">
        <v>16980</v>
      </c>
      <c r="E115">
        <v>1</v>
      </c>
      <c r="F115">
        <v>291</v>
      </c>
      <c r="G115">
        <v>1.7137800000000001</v>
      </c>
      <c r="H115">
        <v>1.7137800000000002E-2</v>
      </c>
      <c r="I115">
        <v>31.1</v>
      </c>
      <c r="J115">
        <v>60</v>
      </c>
      <c r="K115">
        <v>5207</v>
      </c>
      <c r="L115" t="s">
        <v>158</v>
      </c>
      <c r="M115" t="s">
        <v>159</v>
      </c>
      <c r="N115" t="s">
        <v>160</v>
      </c>
      <c r="O115" t="s">
        <v>161</v>
      </c>
      <c r="P115" t="s">
        <v>162</v>
      </c>
      <c r="Q115" t="s">
        <v>163</v>
      </c>
      <c r="R115" t="s">
        <v>164</v>
      </c>
      <c r="S115" t="s">
        <v>14</v>
      </c>
      <c r="T115">
        <v>0</v>
      </c>
      <c r="U115">
        <v>0</v>
      </c>
      <c r="V115" t="s">
        <v>241</v>
      </c>
      <c r="W115">
        <v>0</v>
      </c>
      <c r="X115" s="3">
        <f t="shared" si="2"/>
        <v>16980</v>
      </c>
      <c r="Y115" s="3">
        <f t="shared" si="3"/>
        <v>290.99984400000005</v>
      </c>
    </row>
    <row r="116" spans="1:25" x14ac:dyDescent="0.2">
      <c r="A116">
        <v>113</v>
      </c>
      <c r="B116">
        <v>33951</v>
      </c>
      <c r="C116">
        <v>1</v>
      </c>
      <c r="D116">
        <v>35762</v>
      </c>
      <c r="E116">
        <v>1</v>
      </c>
      <c r="F116">
        <v>1799</v>
      </c>
      <c r="G116">
        <v>5.0304799999999998</v>
      </c>
      <c r="H116">
        <v>5.0304799999999997E-2</v>
      </c>
      <c r="I116">
        <v>33.5</v>
      </c>
      <c r="J116">
        <v>0</v>
      </c>
      <c r="K116">
        <v>5207</v>
      </c>
      <c r="L116" t="s">
        <v>158</v>
      </c>
      <c r="M116" t="s">
        <v>159</v>
      </c>
      <c r="N116" t="s">
        <v>160</v>
      </c>
      <c r="O116" t="s">
        <v>161</v>
      </c>
      <c r="P116" t="s">
        <v>162</v>
      </c>
      <c r="Q116" t="s">
        <v>163</v>
      </c>
      <c r="R116" t="s">
        <v>164</v>
      </c>
      <c r="S116" t="s">
        <v>14</v>
      </c>
      <c r="T116">
        <v>0</v>
      </c>
      <c r="U116">
        <v>0</v>
      </c>
      <c r="V116" t="s">
        <v>241</v>
      </c>
      <c r="W116">
        <v>0</v>
      </c>
      <c r="X116" s="3">
        <f t="shared" si="2"/>
        <v>35762</v>
      </c>
      <c r="Y116" s="3">
        <f t="shared" si="3"/>
        <v>1799.0002575999999</v>
      </c>
    </row>
    <row r="117" spans="1:25" x14ac:dyDescent="0.2">
      <c r="A117">
        <v>114</v>
      </c>
      <c r="B117">
        <v>33960</v>
      </c>
      <c r="C117">
        <v>1</v>
      </c>
      <c r="D117">
        <v>172784</v>
      </c>
      <c r="E117">
        <v>12</v>
      </c>
      <c r="F117">
        <v>24353</v>
      </c>
      <c r="G117">
        <v>14.0945</v>
      </c>
      <c r="H117">
        <v>0.14094499999999999</v>
      </c>
      <c r="I117">
        <v>27.7</v>
      </c>
      <c r="J117">
        <v>60</v>
      </c>
      <c r="K117">
        <v>5207</v>
      </c>
      <c r="L117" t="s">
        <v>158</v>
      </c>
      <c r="M117" t="s">
        <v>159</v>
      </c>
      <c r="N117" t="s">
        <v>160</v>
      </c>
      <c r="O117" t="s">
        <v>161</v>
      </c>
      <c r="P117" t="s">
        <v>162</v>
      </c>
      <c r="Q117" t="s">
        <v>163</v>
      </c>
      <c r="R117" t="s">
        <v>164</v>
      </c>
      <c r="S117" t="s">
        <v>14</v>
      </c>
      <c r="T117">
        <v>0.105438003518844</v>
      </c>
      <c r="U117">
        <v>0.30711785494277399</v>
      </c>
      <c r="V117">
        <v>2.9127813946883498</v>
      </c>
      <c r="W117">
        <v>0.02</v>
      </c>
      <c r="X117" s="3">
        <f t="shared" si="2"/>
        <v>172784</v>
      </c>
      <c r="Y117" s="3">
        <f t="shared" si="3"/>
        <v>24353.040879999997</v>
      </c>
    </row>
    <row r="118" spans="1:25" x14ac:dyDescent="0.2">
      <c r="A118">
        <v>115</v>
      </c>
      <c r="B118">
        <v>33966</v>
      </c>
      <c r="C118">
        <v>1</v>
      </c>
      <c r="D118">
        <v>86038</v>
      </c>
      <c r="E118">
        <v>5</v>
      </c>
      <c r="F118">
        <v>18114</v>
      </c>
      <c r="G118">
        <v>21.0535</v>
      </c>
      <c r="H118">
        <v>0.210535</v>
      </c>
      <c r="I118">
        <v>25.4</v>
      </c>
      <c r="J118">
        <v>60</v>
      </c>
      <c r="K118">
        <v>5207</v>
      </c>
      <c r="L118" t="s">
        <v>158</v>
      </c>
      <c r="M118" t="s">
        <v>159</v>
      </c>
      <c r="N118" t="s">
        <v>160</v>
      </c>
      <c r="O118" t="s">
        <v>161</v>
      </c>
      <c r="P118" t="s">
        <v>162</v>
      </c>
      <c r="Q118" t="s">
        <v>163</v>
      </c>
      <c r="R118" t="s">
        <v>164</v>
      </c>
      <c r="S118" t="s">
        <v>14</v>
      </c>
      <c r="T118">
        <v>0</v>
      </c>
      <c r="U118">
        <v>0</v>
      </c>
      <c r="V118" t="s">
        <v>241</v>
      </c>
      <c r="W118">
        <v>0.01</v>
      </c>
      <c r="X118" s="3">
        <f t="shared" si="2"/>
        <v>86038</v>
      </c>
      <c r="Y118" s="3">
        <f t="shared" si="3"/>
        <v>18114.010330000001</v>
      </c>
    </row>
    <row r="119" spans="1:25" x14ac:dyDescent="0.2">
      <c r="A119">
        <v>116</v>
      </c>
      <c r="B119">
        <v>33970</v>
      </c>
      <c r="C119">
        <v>1</v>
      </c>
      <c r="D119">
        <v>9377</v>
      </c>
      <c r="E119">
        <v>1</v>
      </c>
      <c r="F119">
        <v>3672</v>
      </c>
      <c r="G119">
        <v>39.159599999999998</v>
      </c>
      <c r="H119">
        <v>0.391596</v>
      </c>
      <c r="I119">
        <v>33.5</v>
      </c>
      <c r="J119">
        <v>60</v>
      </c>
      <c r="K119">
        <v>5207</v>
      </c>
      <c r="L119" t="s">
        <v>158</v>
      </c>
      <c r="M119" t="s">
        <v>159</v>
      </c>
      <c r="N119" t="s">
        <v>160</v>
      </c>
      <c r="O119" t="s">
        <v>161</v>
      </c>
      <c r="P119" t="s">
        <v>162</v>
      </c>
      <c r="Q119" t="s">
        <v>163</v>
      </c>
      <c r="R119" t="s">
        <v>164</v>
      </c>
      <c r="S119" t="s">
        <v>14</v>
      </c>
      <c r="T119">
        <v>0</v>
      </c>
      <c r="U119">
        <v>0</v>
      </c>
      <c r="V119" t="s">
        <v>241</v>
      </c>
      <c r="W119">
        <v>0</v>
      </c>
      <c r="X119" s="3">
        <f t="shared" si="2"/>
        <v>9377</v>
      </c>
      <c r="Y119" s="3">
        <f t="shared" si="3"/>
        <v>3671.995692</v>
      </c>
    </row>
    <row r="120" spans="1:25" x14ac:dyDescent="0.2">
      <c r="A120">
        <v>117</v>
      </c>
      <c r="B120">
        <v>33971</v>
      </c>
      <c r="C120">
        <v>1</v>
      </c>
      <c r="D120">
        <v>20079</v>
      </c>
      <c r="E120">
        <v>4</v>
      </c>
      <c r="F120">
        <v>6650</v>
      </c>
      <c r="G120">
        <v>33.119199999999999</v>
      </c>
      <c r="H120">
        <v>0.39284799999999997</v>
      </c>
      <c r="I120">
        <v>27.7</v>
      </c>
      <c r="J120">
        <v>60</v>
      </c>
      <c r="K120">
        <v>5207</v>
      </c>
      <c r="L120" t="s">
        <v>158</v>
      </c>
      <c r="M120" t="s">
        <v>159</v>
      </c>
      <c r="N120" t="s">
        <v>160</v>
      </c>
      <c r="O120" t="s">
        <v>161</v>
      </c>
      <c r="P120" t="s">
        <v>162</v>
      </c>
      <c r="Q120" t="s">
        <v>163</v>
      </c>
      <c r="R120" t="s">
        <v>164</v>
      </c>
      <c r="S120" t="s">
        <v>14</v>
      </c>
      <c r="T120">
        <v>0</v>
      </c>
      <c r="U120">
        <v>0</v>
      </c>
      <c r="V120" t="s">
        <v>241</v>
      </c>
      <c r="W120">
        <v>0.01</v>
      </c>
      <c r="X120" s="3">
        <f t="shared" si="2"/>
        <v>20079</v>
      </c>
      <c r="Y120" s="3">
        <f t="shared" si="3"/>
        <v>7887.9949919999999</v>
      </c>
    </row>
    <row r="121" spans="1:25" x14ac:dyDescent="0.2">
      <c r="A121">
        <v>118</v>
      </c>
      <c r="B121">
        <v>33975</v>
      </c>
      <c r="C121">
        <v>1</v>
      </c>
      <c r="D121">
        <v>1960</v>
      </c>
      <c r="E121">
        <v>1</v>
      </c>
      <c r="F121">
        <v>1011</v>
      </c>
      <c r="G121">
        <v>51.581600000000002</v>
      </c>
      <c r="H121">
        <v>0.51581600000000005</v>
      </c>
      <c r="I121">
        <v>35.299999999999997</v>
      </c>
      <c r="J121">
        <v>60</v>
      </c>
      <c r="K121">
        <v>5207</v>
      </c>
      <c r="L121" t="s">
        <v>158</v>
      </c>
      <c r="M121" t="s">
        <v>159</v>
      </c>
      <c r="N121" t="s">
        <v>160</v>
      </c>
      <c r="O121" t="s">
        <v>161</v>
      </c>
      <c r="P121" t="s">
        <v>162</v>
      </c>
      <c r="Q121" t="s">
        <v>163</v>
      </c>
      <c r="R121" t="s">
        <v>164</v>
      </c>
      <c r="S121" t="s">
        <v>14</v>
      </c>
      <c r="T121">
        <v>0.51581632653061205</v>
      </c>
      <c r="U121">
        <v>0.499877317198828</v>
      </c>
      <c r="V121">
        <v>0.96909944778407897</v>
      </c>
      <c r="W121">
        <v>0</v>
      </c>
      <c r="X121" s="3">
        <f t="shared" si="2"/>
        <v>1960</v>
      </c>
      <c r="Y121" s="3">
        <f t="shared" si="3"/>
        <v>1010.9993600000001</v>
      </c>
    </row>
    <row r="122" spans="1:25" x14ac:dyDescent="0.2">
      <c r="A122">
        <v>119</v>
      </c>
      <c r="B122">
        <v>33976</v>
      </c>
      <c r="C122">
        <v>1</v>
      </c>
      <c r="D122">
        <v>4403</v>
      </c>
      <c r="E122">
        <v>1</v>
      </c>
      <c r="F122">
        <v>2437</v>
      </c>
      <c r="G122">
        <v>55.348599999999998</v>
      </c>
      <c r="H122">
        <v>0.55348600000000003</v>
      </c>
      <c r="I122">
        <v>30.5</v>
      </c>
      <c r="J122">
        <v>60</v>
      </c>
      <c r="K122">
        <v>5207</v>
      </c>
      <c r="L122" t="s">
        <v>158</v>
      </c>
      <c r="M122" t="s">
        <v>159</v>
      </c>
      <c r="N122" t="s">
        <v>160</v>
      </c>
      <c r="O122" t="s">
        <v>161</v>
      </c>
      <c r="P122" t="s">
        <v>162</v>
      </c>
      <c r="Q122" t="s">
        <v>163</v>
      </c>
      <c r="R122" t="s">
        <v>164</v>
      </c>
      <c r="S122" t="s">
        <v>14</v>
      </c>
      <c r="T122">
        <v>0.55348625936861195</v>
      </c>
      <c r="U122">
        <v>0.49718745211841398</v>
      </c>
      <c r="V122">
        <v>0.89828327930955199</v>
      </c>
      <c r="W122">
        <v>0</v>
      </c>
      <c r="X122" s="3">
        <f t="shared" si="2"/>
        <v>4403</v>
      </c>
      <c r="Y122" s="3">
        <f t="shared" si="3"/>
        <v>2436.9988579999999</v>
      </c>
    </row>
    <row r="123" spans="1:25" x14ac:dyDescent="0.2">
      <c r="A123">
        <v>120</v>
      </c>
      <c r="B123">
        <v>33983</v>
      </c>
      <c r="C123">
        <v>1</v>
      </c>
      <c r="D123">
        <v>30777</v>
      </c>
      <c r="E123">
        <v>1</v>
      </c>
      <c r="F123">
        <v>879</v>
      </c>
      <c r="G123">
        <v>2.8560300000000001</v>
      </c>
      <c r="H123">
        <v>2.85603E-2</v>
      </c>
      <c r="I123">
        <v>28.9</v>
      </c>
      <c r="J123">
        <v>60</v>
      </c>
      <c r="K123">
        <v>5207</v>
      </c>
      <c r="L123" t="s">
        <v>158</v>
      </c>
      <c r="M123" t="s">
        <v>159</v>
      </c>
      <c r="N123" t="s">
        <v>160</v>
      </c>
      <c r="O123" t="s">
        <v>161</v>
      </c>
      <c r="P123" t="s">
        <v>162</v>
      </c>
      <c r="Q123" t="s">
        <v>163</v>
      </c>
      <c r="R123" t="s">
        <v>164</v>
      </c>
      <c r="S123" t="s">
        <v>14</v>
      </c>
      <c r="T123">
        <v>0</v>
      </c>
      <c r="U123">
        <v>0</v>
      </c>
      <c r="V123" t="s">
        <v>241</v>
      </c>
      <c r="W123">
        <v>0</v>
      </c>
      <c r="X123" s="3">
        <f t="shared" si="2"/>
        <v>30777</v>
      </c>
      <c r="Y123" s="3">
        <f t="shared" si="3"/>
        <v>879.00035309999998</v>
      </c>
    </row>
    <row r="124" spans="1:25" x14ac:dyDescent="0.2">
      <c r="A124">
        <v>121</v>
      </c>
      <c r="B124">
        <v>33984</v>
      </c>
      <c r="C124">
        <v>1</v>
      </c>
      <c r="D124">
        <v>21400</v>
      </c>
      <c r="E124">
        <v>2</v>
      </c>
      <c r="F124">
        <v>1766</v>
      </c>
      <c r="G124">
        <v>8.2523400000000002</v>
      </c>
      <c r="H124">
        <v>0.158972</v>
      </c>
      <c r="I124">
        <v>22.6</v>
      </c>
      <c r="J124">
        <v>60</v>
      </c>
      <c r="K124">
        <v>5207</v>
      </c>
      <c r="L124" t="s">
        <v>158</v>
      </c>
      <c r="M124" t="s">
        <v>159</v>
      </c>
      <c r="N124" t="s">
        <v>160</v>
      </c>
      <c r="O124" t="s">
        <v>161</v>
      </c>
      <c r="P124" t="s">
        <v>162</v>
      </c>
      <c r="Q124" t="s">
        <v>163</v>
      </c>
      <c r="R124" t="s">
        <v>164</v>
      </c>
      <c r="S124" t="s">
        <v>14</v>
      </c>
      <c r="T124">
        <v>0</v>
      </c>
      <c r="U124">
        <v>0</v>
      </c>
      <c r="V124" t="s">
        <v>241</v>
      </c>
      <c r="W124">
        <v>0</v>
      </c>
      <c r="X124" s="3">
        <f t="shared" si="2"/>
        <v>21400</v>
      </c>
      <c r="Y124" s="3">
        <f t="shared" si="3"/>
        <v>3402.0008000000003</v>
      </c>
    </row>
    <row r="125" spans="1:25" x14ac:dyDescent="0.2">
      <c r="A125">
        <v>122</v>
      </c>
      <c r="B125">
        <v>33988</v>
      </c>
      <c r="C125">
        <v>1</v>
      </c>
      <c r="D125">
        <v>11228</v>
      </c>
      <c r="E125">
        <v>1</v>
      </c>
      <c r="F125">
        <v>2301</v>
      </c>
      <c r="G125">
        <v>20.493400000000001</v>
      </c>
      <c r="H125">
        <v>0.20493400000000001</v>
      </c>
      <c r="I125">
        <v>26.2</v>
      </c>
      <c r="J125">
        <v>60</v>
      </c>
      <c r="K125">
        <v>5207</v>
      </c>
      <c r="L125" t="s">
        <v>158</v>
      </c>
      <c r="M125" t="s">
        <v>159</v>
      </c>
      <c r="N125" t="s">
        <v>160</v>
      </c>
      <c r="O125" t="s">
        <v>161</v>
      </c>
      <c r="P125" t="s">
        <v>162</v>
      </c>
      <c r="Q125" t="s">
        <v>163</v>
      </c>
      <c r="R125" t="s">
        <v>164</v>
      </c>
      <c r="S125" t="s">
        <v>14</v>
      </c>
      <c r="T125">
        <v>0</v>
      </c>
      <c r="U125">
        <v>0</v>
      </c>
      <c r="V125" t="s">
        <v>241</v>
      </c>
      <c r="W125">
        <v>0</v>
      </c>
      <c r="X125" s="3">
        <f t="shared" si="2"/>
        <v>11228</v>
      </c>
      <c r="Y125" s="3">
        <f t="shared" si="3"/>
        <v>2300.9989519999999</v>
      </c>
    </row>
    <row r="126" spans="1:25" x14ac:dyDescent="0.2">
      <c r="A126">
        <v>123</v>
      </c>
      <c r="B126">
        <v>33990</v>
      </c>
      <c r="C126">
        <v>1</v>
      </c>
      <c r="D126">
        <v>39423</v>
      </c>
      <c r="E126">
        <v>1</v>
      </c>
      <c r="F126">
        <v>393</v>
      </c>
      <c r="G126">
        <v>0.99687999999999999</v>
      </c>
      <c r="H126">
        <v>9.9687999999999999E-3</v>
      </c>
      <c r="I126">
        <v>32.700000000000003</v>
      </c>
      <c r="J126">
        <v>60</v>
      </c>
      <c r="K126">
        <v>5207</v>
      </c>
      <c r="L126" t="s">
        <v>158</v>
      </c>
      <c r="M126" t="s">
        <v>159</v>
      </c>
      <c r="N126" t="s">
        <v>160</v>
      </c>
      <c r="O126" t="s">
        <v>161</v>
      </c>
      <c r="P126" t="s">
        <v>162</v>
      </c>
      <c r="Q126" t="s">
        <v>163</v>
      </c>
      <c r="R126" t="s">
        <v>164</v>
      </c>
      <c r="S126" t="s">
        <v>14</v>
      </c>
      <c r="T126">
        <v>0</v>
      </c>
      <c r="U126">
        <v>0</v>
      </c>
      <c r="V126" t="s">
        <v>241</v>
      </c>
      <c r="W126">
        <v>0</v>
      </c>
      <c r="X126" s="3">
        <f t="shared" si="2"/>
        <v>39423</v>
      </c>
      <c r="Y126" s="3">
        <f t="shared" si="3"/>
        <v>393.00000239999997</v>
      </c>
    </row>
    <row r="127" spans="1:25" x14ac:dyDescent="0.2">
      <c r="A127">
        <v>124</v>
      </c>
      <c r="B127">
        <v>33992</v>
      </c>
      <c r="C127">
        <v>1</v>
      </c>
      <c r="D127">
        <v>1441</v>
      </c>
      <c r="E127">
        <v>1</v>
      </c>
      <c r="F127">
        <v>653</v>
      </c>
      <c r="G127">
        <v>45.315800000000003</v>
      </c>
      <c r="H127">
        <v>0.45315800000000001</v>
      </c>
      <c r="I127">
        <v>33.799999999999997</v>
      </c>
      <c r="J127">
        <v>60</v>
      </c>
      <c r="K127">
        <v>5207</v>
      </c>
      <c r="L127" t="s">
        <v>158</v>
      </c>
      <c r="M127" t="s">
        <v>159</v>
      </c>
      <c r="N127" t="s">
        <v>160</v>
      </c>
      <c r="O127" t="s">
        <v>161</v>
      </c>
      <c r="P127" t="s">
        <v>162</v>
      </c>
      <c r="Q127" t="s">
        <v>163</v>
      </c>
      <c r="R127" t="s">
        <v>164</v>
      </c>
      <c r="S127" t="s">
        <v>14</v>
      </c>
      <c r="T127">
        <v>0.45315752949340699</v>
      </c>
      <c r="U127">
        <v>0.49797376467652799</v>
      </c>
      <c r="V127">
        <v>1.09889769509782</v>
      </c>
      <c r="W127">
        <v>0</v>
      </c>
      <c r="X127" s="3">
        <f t="shared" si="2"/>
        <v>1441</v>
      </c>
      <c r="Y127" s="3">
        <f t="shared" si="3"/>
        <v>653.00067799999999</v>
      </c>
    </row>
    <row r="128" spans="1:25" x14ac:dyDescent="0.2">
      <c r="A128">
        <v>125</v>
      </c>
      <c r="B128">
        <v>33999</v>
      </c>
      <c r="C128">
        <v>1</v>
      </c>
      <c r="D128">
        <v>16263</v>
      </c>
      <c r="E128">
        <v>1</v>
      </c>
      <c r="F128">
        <v>2509</v>
      </c>
      <c r="G128">
        <v>15.4277</v>
      </c>
      <c r="H128">
        <v>0.154277</v>
      </c>
      <c r="I128">
        <v>25.9</v>
      </c>
      <c r="J128">
        <v>60</v>
      </c>
      <c r="K128">
        <v>5207</v>
      </c>
      <c r="L128" t="s">
        <v>158</v>
      </c>
      <c r="M128" t="s">
        <v>159</v>
      </c>
      <c r="N128" t="s">
        <v>160</v>
      </c>
      <c r="O128" t="s">
        <v>161</v>
      </c>
      <c r="P128" t="s">
        <v>162</v>
      </c>
      <c r="Q128" t="s">
        <v>163</v>
      </c>
      <c r="R128" t="s">
        <v>164</v>
      </c>
      <c r="S128" t="s">
        <v>14</v>
      </c>
      <c r="T128">
        <v>0</v>
      </c>
      <c r="U128">
        <v>0</v>
      </c>
      <c r="V128" t="s">
        <v>241</v>
      </c>
      <c r="W128">
        <v>0</v>
      </c>
      <c r="X128" s="3">
        <f t="shared" si="2"/>
        <v>16263</v>
      </c>
      <c r="Y128" s="3">
        <f t="shared" si="3"/>
        <v>2509.0068510000001</v>
      </c>
    </row>
    <row r="129" spans="1:25" x14ac:dyDescent="0.2">
      <c r="A129">
        <v>126</v>
      </c>
      <c r="B129">
        <v>34007</v>
      </c>
      <c r="C129">
        <v>1</v>
      </c>
      <c r="D129">
        <v>34768</v>
      </c>
      <c r="E129">
        <v>2</v>
      </c>
      <c r="F129">
        <v>4538</v>
      </c>
      <c r="G129">
        <v>13.052199999999999</v>
      </c>
      <c r="H129">
        <v>0.130522</v>
      </c>
      <c r="I129">
        <v>29.8</v>
      </c>
      <c r="J129">
        <v>60</v>
      </c>
      <c r="K129">
        <v>5207</v>
      </c>
      <c r="L129" t="s">
        <v>158</v>
      </c>
      <c r="M129" t="s">
        <v>159</v>
      </c>
      <c r="N129" t="s">
        <v>160</v>
      </c>
      <c r="O129" t="s">
        <v>161</v>
      </c>
      <c r="P129" t="s">
        <v>162</v>
      </c>
      <c r="Q129" t="s">
        <v>163</v>
      </c>
      <c r="R129" t="s">
        <v>164</v>
      </c>
      <c r="S129" t="s">
        <v>14</v>
      </c>
      <c r="T129">
        <v>0</v>
      </c>
      <c r="U129">
        <v>0</v>
      </c>
      <c r="V129" t="s">
        <v>241</v>
      </c>
      <c r="W129">
        <v>0</v>
      </c>
      <c r="X129" s="3">
        <f t="shared" si="2"/>
        <v>34768</v>
      </c>
      <c r="Y129" s="3">
        <f t="shared" si="3"/>
        <v>4537.9888959999998</v>
      </c>
    </row>
    <row r="130" spans="1:25" x14ac:dyDescent="0.2">
      <c r="A130">
        <v>127</v>
      </c>
      <c r="B130">
        <v>34010</v>
      </c>
      <c r="C130">
        <v>1</v>
      </c>
      <c r="D130">
        <v>106263</v>
      </c>
      <c r="E130">
        <v>8</v>
      </c>
      <c r="F130">
        <v>11568</v>
      </c>
      <c r="G130">
        <v>10.886200000000001</v>
      </c>
      <c r="H130">
        <v>0.108862</v>
      </c>
      <c r="I130">
        <v>26</v>
      </c>
      <c r="J130">
        <v>60</v>
      </c>
      <c r="K130">
        <v>5207</v>
      </c>
      <c r="L130" t="s">
        <v>158</v>
      </c>
      <c r="M130" t="s">
        <v>159</v>
      </c>
      <c r="N130" t="s">
        <v>160</v>
      </c>
      <c r="O130" t="s">
        <v>161</v>
      </c>
      <c r="P130" t="s">
        <v>162</v>
      </c>
      <c r="Q130" t="s">
        <v>163</v>
      </c>
      <c r="R130" t="s">
        <v>164</v>
      </c>
      <c r="S130" t="s">
        <v>14</v>
      </c>
      <c r="T130">
        <v>0</v>
      </c>
      <c r="U130">
        <v>0</v>
      </c>
      <c r="V130" t="s">
        <v>241</v>
      </c>
      <c r="W130">
        <v>0.01</v>
      </c>
      <c r="X130" s="3">
        <f t="shared" si="2"/>
        <v>106263</v>
      </c>
      <c r="Y130" s="3">
        <f t="shared" si="3"/>
        <v>11568.002705999999</v>
      </c>
    </row>
    <row r="131" spans="1:25" x14ac:dyDescent="0.2">
      <c r="A131">
        <v>128</v>
      </c>
      <c r="B131">
        <v>34011</v>
      </c>
      <c r="C131">
        <v>1</v>
      </c>
      <c r="D131">
        <v>5965</v>
      </c>
      <c r="E131">
        <v>1</v>
      </c>
      <c r="F131">
        <v>830</v>
      </c>
      <c r="G131">
        <v>13.9145</v>
      </c>
      <c r="H131">
        <v>0.13914499999999999</v>
      </c>
      <c r="I131">
        <v>31.1</v>
      </c>
      <c r="J131">
        <v>60</v>
      </c>
      <c r="K131">
        <v>5207</v>
      </c>
      <c r="L131" t="s">
        <v>158</v>
      </c>
      <c r="M131" t="s">
        <v>159</v>
      </c>
      <c r="N131" t="s">
        <v>160</v>
      </c>
      <c r="O131" t="s">
        <v>161</v>
      </c>
      <c r="P131" t="s">
        <v>162</v>
      </c>
      <c r="Q131" t="s">
        <v>163</v>
      </c>
      <c r="R131" t="s">
        <v>164</v>
      </c>
      <c r="S131" t="s">
        <v>14</v>
      </c>
      <c r="T131">
        <v>0</v>
      </c>
      <c r="U131">
        <v>0</v>
      </c>
      <c r="V131" t="s">
        <v>241</v>
      </c>
      <c r="W131">
        <v>0</v>
      </c>
      <c r="X131" s="3">
        <f t="shared" si="2"/>
        <v>5965</v>
      </c>
      <c r="Y131" s="3">
        <f t="shared" si="3"/>
        <v>829.99992499999996</v>
      </c>
    </row>
    <row r="132" spans="1:25" x14ac:dyDescent="0.2">
      <c r="A132">
        <v>129</v>
      </c>
      <c r="B132">
        <v>34015</v>
      </c>
      <c r="C132">
        <v>1</v>
      </c>
      <c r="D132">
        <v>10329</v>
      </c>
      <c r="E132">
        <v>2</v>
      </c>
      <c r="F132">
        <v>2768</v>
      </c>
      <c r="G132">
        <v>26.798300000000001</v>
      </c>
      <c r="H132">
        <v>0.26798300000000003</v>
      </c>
      <c r="I132">
        <v>24</v>
      </c>
      <c r="J132">
        <v>60</v>
      </c>
      <c r="K132">
        <v>5207</v>
      </c>
      <c r="L132" t="s">
        <v>158</v>
      </c>
      <c r="M132" t="s">
        <v>159</v>
      </c>
      <c r="N132" t="s">
        <v>160</v>
      </c>
      <c r="O132" t="s">
        <v>161</v>
      </c>
      <c r="P132" t="s">
        <v>162</v>
      </c>
      <c r="Q132" t="s">
        <v>163</v>
      </c>
      <c r="R132" t="s">
        <v>164</v>
      </c>
      <c r="S132" t="s">
        <v>14</v>
      </c>
      <c r="T132">
        <v>0</v>
      </c>
      <c r="U132">
        <v>0</v>
      </c>
      <c r="V132" t="s">
        <v>241</v>
      </c>
      <c r="W132">
        <v>0</v>
      </c>
      <c r="X132" s="3">
        <f t="shared" ref="X132:X195" si="4">D132-C132+1</f>
        <v>10329</v>
      </c>
      <c r="Y132" s="3">
        <f t="shared" ref="Y132:Y195" si="5">H132*X132</f>
        <v>2767.9964070000001</v>
      </c>
    </row>
    <row r="133" spans="1:25" x14ac:dyDescent="0.2">
      <c r="A133">
        <v>130</v>
      </c>
      <c r="B133">
        <v>34016</v>
      </c>
      <c r="C133">
        <v>1</v>
      </c>
      <c r="D133">
        <v>13826</v>
      </c>
      <c r="E133">
        <v>3</v>
      </c>
      <c r="F133">
        <v>3675</v>
      </c>
      <c r="G133">
        <v>26.580400000000001</v>
      </c>
      <c r="H133">
        <v>0.26580399999999998</v>
      </c>
      <c r="I133">
        <v>25.3</v>
      </c>
      <c r="J133">
        <v>60</v>
      </c>
      <c r="K133">
        <v>5207</v>
      </c>
      <c r="L133" t="s">
        <v>158</v>
      </c>
      <c r="M133" t="s">
        <v>159</v>
      </c>
      <c r="N133" t="s">
        <v>160</v>
      </c>
      <c r="O133" t="s">
        <v>161</v>
      </c>
      <c r="P133" t="s">
        <v>162</v>
      </c>
      <c r="Q133" t="s">
        <v>163</v>
      </c>
      <c r="R133" t="s">
        <v>164</v>
      </c>
      <c r="S133" t="s">
        <v>14</v>
      </c>
      <c r="T133">
        <v>0</v>
      </c>
      <c r="U133">
        <v>0</v>
      </c>
      <c r="V133" t="s">
        <v>241</v>
      </c>
      <c r="W133">
        <v>0.01</v>
      </c>
      <c r="X133" s="3">
        <f t="shared" si="4"/>
        <v>13826</v>
      </c>
      <c r="Y133" s="3">
        <f t="shared" si="5"/>
        <v>3675.0061039999996</v>
      </c>
    </row>
    <row r="134" spans="1:25" x14ac:dyDescent="0.2">
      <c r="A134">
        <v>131</v>
      </c>
      <c r="B134">
        <v>34017</v>
      </c>
      <c r="C134">
        <v>1</v>
      </c>
      <c r="D134">
        <v>26812</v>
      </c>
      <c r="E134">
        <v>4</v>
      </c>
      <c r="F134">
        <v>4308</v>
      </c>
      <c r="G134">
        <v>16.067399999999999</v>
      </c>
      <c r="H134">
        <v>0.174847</v>
      </c>
      <c r="I134">
        <v>29.2</v>
      </c>
      <c r="J134">
        <v>60</v>
      </c>
      <c r="K134">
        <v>5207</v>
      </c>
      <c r="L134" t="s">
        <v>158</v>
      </c>
      <c r="M134" t="s">
        <v>159</v>
      </c>
      <c r="N134" t="s">
        <v>160</v>
      </c>
      <c r="O134" t="s">
        <v>161</v>
      </c>
      <c r="P134" t="s">
        <v>162</v>
      </c>
      <c r="Q134" t="s">
        <v>163</v>
      </c>
      <c r="R134" t="s">
        <v>164</v>
      </c>
      <c r="S134" t="s">
        <v>14</v>
      </c>
      <c r="T134">
        <v>0</v>
      </c>
      <c r="U134">
        <v>0</v>
      </c>
      <c r="V134" t="s">
        <v>241</v>
      </c>
      <c r="W134">
        <v>0.01</v>
      </c>
      <c r="X134" s="3">
        <f t="shared" si="4"/>
        <v>26812</v>
      </c>
      <c r="Y134" s="3">
        <f t="shared" si="5"/>
        <v>4687.9977639999997</v>
      </c>
    </row>
    <row r="135" spans="1:25" x14ac:dyDescent="0.2">
      <c r="A135">
        <v>132</v>
      </c>
      <c r="B135">
        <v>34018</v>
      </c>
      <c r="C135">
        <v>1</v>
      </c>
      <c r="D135">
        <v>12455</v>
      </c>
      <c r="E135">
        <v>1</v>
      </c>
      <c r="F135">
        <v>1497</v>
      </c>
      <c r="G135">
        <v>12.019299999999999</v>
      </c>
      <c r="H135">
        <v>0.12019299999999999</v>
      </c>
      <c r="I135">
        <v>25.6</v>
      </c>
      <c r="J135">
        <v>60</v>
      </c>
      <c r="K135">
        <v>5207</v>
      </c>
      <c r="L135" t="s">
        <v>158</v>
      </c>
      <c r="M135" t="s">
        <v>159</v>
      </c>
      <c r="N135" t="s">
        <v>160</v>
      </c>
      <c r="O135" t="s">
        <v>161</v>
      </c>
      <c r="P135" t="s">
        <v>162</v>
      </c>
      <c r="Q135" t="s">
        <v>163</v>
      </c>
      <c r="R135" t="s">
        <v>164</v>
      </c>
      <c r="S135" t="s">
        <v>14</v>
      </c>
      <c r="T135">
        <v>0</v>
      </c>
      <c r="U135">
        <v>0</v>
      </c>
      <c r="V135" t="s">
        <v>241</v>
      </c>
      <c r="W135">
        <v>0</v>
      </c>
      <c r="X135" s="3">
        <f t="shared" si="4"/>
        <v>12455</v>
      </c>
      <c r="Y135" s="3">
        <f t="shared" si="5"/>
        <v>1497.003815</v>
      </c>
    </row>
    <row r="136" spans="1:25" x14ac:dyDescent="0.2">
      <c r="A136">
        <v>133</v>
      </c>
      <c r="B136">
        <v>34029</v>
      </c>
      <c r="C136">
        <v>1</v>
      </c>
      <c r="D136">
        <v>51535</v>
      </c>
      <c r="E136">
        <v>2</v>
      </c>
      <c r="F136">
        <v>7602</v>
      </c>
      <c r="G136">
        <v>14.751099999999999</v>
      </c>
      <c r="H136">
        <v>0.147511</v>
      </c>
      <c r="I136">
        <v>32.4</v>
      </c>
      <c r="J136">
        <v>60</v>
      </c>
      <c r="K136">
        <v>5207</v>
      </c>
      <c r="L136" t="s">
        <v>158</v>
      </c>
      <c r="M136" t="s">
        <v>159</v>
      </c>
      <c r="N136" t="s">
        <v>160</v>
      </c>
      <c r="O136" t="s">
        <v>161</v>
      </c>
      <c r="P136" t="s">
        <v>162</v>
      </c>
      <c r="Q136" t="s">
        <v>163</v>
      </c>
      <c r="R136" t="s">
        <v>164</v>
      </c>
      <c r="S136" t="s">
        <v>14</v>
      </c>
      <c r="T136">
        <v>0</v>
      </c>
      <c r="U136">
        <v>0</v>
      </c>
      <c r="V136" t="s">
        <v>241</v>
      </c>
      <c r="W136">
        <v>0</v>
      </c>
      <c r="X136" s="3">
        <f t="shared" si="4"/>
        <v>51535</v>
      </c>
      <c r="Y136" s="3">
        <f t="shared" si="5"/>
        <v>7601.9793850000005</v>
      </c>
    </row>
    <row r="137" spans="1:25" x14ac:dyDescent="0.2">
      <c r="A137">
        <v>134</v>
      </c>
      <c r="B137">
        <v>34034</v>
      </c>
      <c r="C137">
        <v>1</v>
      </c>
      <c r="D137">
        <v>1180</v>
      </c>
      <c r="E137">
        <v>1</v>
      </c>
      <c r="F137">
        <v>833</v>
      </c>
      <c r="G137">
        <v>70.593199999999996</v>
      </c>
      <c r="H137">
        <v>0.705932</v>
      </c>
      <c r="I137">
        <v>25.1</v>
      </c>
      <c r="J137">
        <v>60</v>
      </c>
      <c r="K137">
        <v>5207</v>
      </c>
      <c r="L137" t="s">
        <v>158</v>
      </c>
      <c r="M137" t="s">
        <v>159</v>
      </c>
      <c r="N137" t="s">
        <v>160</v>
      </c>
      <c r="O137" t="s">
        <v>161</v>
      </c>
      <c r="P137" t="s">
        <v>162</v>
      </c>
      <c r="Q137" t="s">
        <v>163</v>
      </c>
      <c r="R137" t="s">
        <v>164</v>
      </c>
      <c r="S137" t="s">
        <v>14</v>
      </c>
      <c r="T137">
        <v>0.70593220338982998</v>
      </c>
      <c r="U137">
        <v>0.45581575464778801</v>
      </c>
      <c r="V137">
        <v>0.64569338593564196</v>
      </c>
      <c r="W137">
        <v>0</v>
      </c>
      <c r="X137" s="3">
        <f t="shared" si="4"/>
        <v>1180</v>
      </c>
      <c r="Y137" s="3">
        <f t="shared" si="5"/>
        <v>832.99976000000004</v>
      </c>
    </row>
    <row r="138" spans="1:25" x14ac:dyDescent="0.2">
      <c r="A138">
        <v>135</v>
      </c>
      <c r="B138">
        <v>34038</v>
      </c>
      <c r="C138">
        <v>1</v>
      </c>
      <c r="D138">
        <v>6045</v>
      </c>
      <c r="E138">
        <v>2</v>
      </c>
      <c r="F138">
        <v>3230</v>
      </c>
      <c r="G138">
        <v>53.432600000000001</v>
      </c>
      <c r="H138">
        <v>0.53432599999999997</v>
      </c>
      <c r="I138">
        <v>25.8</v>
      </c>
      <c r="J138">
        <v>60</v>
      </c>
      <c r="K138">
        <v>5207</v>
      </c>
      <c r="L138" t="s">
        <v>158</v>
      </c>
      <c r="M138" t="s">
        <v>159</v>
      </c>
      <c r="N138" t="s">
        <v>160</v>
      </c>
      <c r="O138" t="s">
        <v>161</v>
      </c>
      <c r="P138" t="s">
        <v>162</v>
      </c>
      <c r="Q138" t="s">
        <v>163</v>
      </c>
      <c r="R138" t="s">
        <v>164</v>
      </c>
      <c r="S138" t="s">
        <v>14</v>
      </c>
      <c r="T138">
        <v>0</v>
      </c>
      <c r="U138">
        <v>0</v>
      </c>
      <c r="V138" t="s">
        <v>241</v>
      </c>
      <c r="W138">
        <v>0</v>
      </c>
      <c r="X138" s="3">
        <f t="shared" si="4"/>
        <v>6045</v>
      </c>
      <c r="Y138" s="3">
        <f t="shared" si="5"/>
        <v>3230.0006699999999</v>
      </c>
    </row>
    <row r="139" spans="1:25" x14ac:dyDescent="0.2">
      <c r="A139">
        <v>136</v>
      </c>
      <c r="B139">
        <v>34039</v>
      </c>
      <c r="C139">
        <v>1</v>
      </c>
      <c r="D139">
        <v>51997</v>
      </c>
      <c r="E139">
        <v>2</v>
      </c>
      <c r="F139">
        <v>3881</v>
      </c>
      <c r="G139">
        <v>7.4638900000000001</v>
      </c>
      <c r="H139">
        <v>7.4638899999999994E-2</v>
      </c>
      <c r="I139">
        <v>30.5</v>
      </c>
      <c r="J139">
        <v>60</v>
      </c>
      <c r="K139">
        <v>5207</v>
      </c>
      <c r="L139" t="s">
        <v>158</v>
      </c>
      <c r="M139" t="s">
        <v>159</v>
      </c>
      <c r="N139" t="s">
        <v>160</v>
      </c>
      <c r="O139" t="s">
        <v>161</v>
      </c>
      <c r="P139" t="s">
        <v>162</v>
      </c>
      <c r="Q139" t="s">
        <v>163</v>
      </c>
      <c r="R139" t="s">
        <v>164</v>
      </c>
      <c r="S139" t="s">
        <v>14</v>
      </c>
      <c r="T139">
        <v>0</v>
      </c>
      <c r="U139">
        <v>0</v>
      </c>
      <c r="V139" t="s">
        <v>241</v>
      </c>
      <c r="W139">
        <v>0</v>
      </c>
      <c r="X139" s="3">
        <f t="shared" si="4"/>
        <v>51997</v>
      </c>
      <c r="Y139" s="3">
        <f t="shared" si="5"/>
        <v>3880.9988832999998</v>
      </c>
    </row>
    <row r="140" spans="1:25" x14ac:dyDescent="0.2">
      <c r="A140">
        <v>137</v>
      </c>
      <c r="B140">
        <v>34041</v>
      </c>
      <c r="C140">
        <v>1</v>
      </c>
      <c r="D140">
        <v>26108</v>
      </c>
      <c r="E140">
        <v>1</v>
      </c>
      <c r="F140">
        <v>3266</v>
      </c>
      <c r="G140">
        <v>12.509600000000001</v>
      </c>
      <c r="H140">
        <v>0.12509600000000001</v>
      </c>
      <c r="I140">
        <v>33.1</v>
      </c>
      <c r="J140">
        <v>60</v>
      </c>
      <c r="K140">
        <v>5207</v>
      </c>
      <c r="L140" t="s">
        <v>158</v>
      </c>
      <c r="M140" t="s">
        <v>159</v>
      </c>
      <c r="N140" t="s">
        <v>160</v>
      </c>
      <c r="O140" t="s">
        <v>161</v>
      </c>
      <c r="P140" t="s">
        <v>162</v>
      </c>
      <c r="Q140" t="s">
        <v>163</v>
      </c>
      <c r="R140" t="s">
        <v>164</v>
      </c>
      <c r="S140" t="s">
        <v>14</v>
      </c>
      <c r="T140">
        <v>0</v>
      </c>
      <c r="U140">
        <v>0</v>
      </c>
      <c r="V140" t="s">
        <v>241</v>
      </c>
      <c r="W140">
        <v>0</v>
      </c>
      <c r="X140" s="3">
        <f t="shared" si="4"/>
        <v>26108</v>
      </c>
      <c r="Y140" s="3">
        <f t="shared" si="5"/>
        <v>3266.0063680000003</v>
      </c>
    </row>
    <row r="141" spans="1:25" x14ac:dyDescent="0.2">
      <c r="A141">
        <v>138</v>
      </c>
      <c r="B141">
        <v>34042</v>
      </c>
      <c r="C141">
        <v>1</v>
      </c>
      <c r="D141">
        <v>8816</v>
      </c>
      <c r="E141">
        <v>1</v>
      </c>
      <c r="F141">
        <v>1380</v>
      </c>
      <c r="G141">
        <v>15.6534</v>
      </c>
      <c r="H141">
        <v>0.15653400000000001</v>
      </c>
      <c r="I141">
        <v>22.1</v>
      </c>
      <c r="J141">
        <v>60</v>
      </c>
      <c r="K141">
        <v>5207</v>
      </c>
      <c r="L141" t="s">
        <v>158</v>
      </c>
      <c r="M141" t="s">
        <v>159</v>
      </c>
      <c r="N141" t="s">
        <v>160</v>
      </c>
      <c r="O141" t="s">
        <v>161</v>
      </c>
      <c r="P141" t="s">
        <v>162</v>
      </c>
      <c r="Q141" t="s">
        <v>163</v>
      </c>
      <c r="R141" t="s">
        <v>164</v>
      </c>
      <c r="S141" t="s">
        <v>14</v>
      </c>
      <c r="T141">
        <v>0</v>
      </c>
      <c r="U141">
        <v>0</v>
      </c>
      <c r="V141" t="s">
        <v>241</v>
      </c>
      <c r="W141">
        <v>0</v>
      </c>
      <c r="X141" s="3">
        <f t="shared" si="4"/>
        <v>8816</v>
      </c>
      <c r="Y141" s="3">
        <f t="shared" si="5"/>
        <v>1380.0037440000001</v>
      </c>
    </row>
    <row r="142" spans="1:25" x14ac:dyDescent="0.2">
      <c r="A142">
        <v>139</v>
      </c>
      <c r="B142">
        <v>34049</v>
      </c>
      <c r="C142">
        <v>1</v>
      </c>
      <c r="D142">
        <v>2270</v>
      </c>
      <c r="E142">
        <v>1</v>
      </c>
      <c r="F142">
        <v>2245</v>
      </c>
      <c r="G142">
        <v>98.898700000000005</v>
      </c>
      <c r="H142">
        <v>0.98898699999999995</v>
      </c>
      <c r="I142">
        <v>30.2</v>
      </c>
      <c r="J142">
        <v>60</v>
      </c>
      <c r="K142">
        <v>5207</v>
      </c>
      <c r="L142" t="s">
        <v>158</v>
      </c>
      <c r="M142" t="s">
        <v>159</v>
      </c>
      <c r="N142" t="s">
        <v>160</v>
      </c>
      <c r="O142" t="s">
        <v>161</v>
      </c>
      <c r="P142" t="s">
        <v>162</v>
      </c>
      <c r="Q142" t="s">
        <v>163</v>
      </c>
      <c r="R142" t="s">
        <v>164</v>
      </c>
      <c r="S142" t="s">
        <v>14</v>
      </c>
      <c r="T142">
        <v>0.98898678414096897</v>
      </c>
      <c r="U142">
        <v>0.104387380726641</v>
      </c>
      <c r="V142">
        <v>0.105549823719143</v>
      </c>
      <c r="W142">
        <v>0</v>
      </c>
      <c r="X142" s="3">
        <f t="shared" si="4"/>
        <v>2270</v>
      </c>
      <c r="Y142" s="3">
        <f t="shared" si="5"/>
        <v>2245.0004899999999</v>
      </c>
    </row>
    <row r="143" spans="1:25" x14ac:dyDescent="0.2">
      <c r="A143">
        <v>140</v>
      </c>
      <c r="B143">
        <v>34051</v>
      </c>
      <c r="C143">
        <v>1</v>
      </c>
      <c r="D143">
        <v>13621</v>
      </c>
      <c r="E143">
        <v>1</v>
      </c>
      <c r="F143">
        <v>3200</v>
      </c>
      <c r="G143">
        <v>23.493099999999998</v>
      </c>
      <c r="H143">
        <v>0.234931</v>
      </c>
      <c r="I143">
        <v>30</v>
      </c>
      <c r="J143">
        <v>60</v>
      </c>
      <c r="K143">
        <v>5207</v>
      </c>
      <c r="L143" t="s">
        <v>158</v>
      </c>
      <c r="M143" t="s">
        <v>159</v>
      </c>
      <c r="N143" t="s">
        <v>160</v>
      </c>
      <c r="O143" t="s">
        <v>161</v>
      </c>
      <c r="P143" t="s">
        <v>162</v>
      </c>
      <c r="Q143" t="s">
        <v>163</v>
      </c>
      <c r="R143" t="s">
        <v>164</v>
      </c>
      <c r="S143" t="s">
        <v>14</v>
      </c>
      <c r="T143">
        <v>0</v>
      </c>
      <c r="U143">
        <v>0</v>
      </c>
      <c r="V143" t="s">
        <v>241</v>
      </c>
      <c r="W143">
        <v>0</v>
      </c>
      <c r="X143" s="3">
        <f t="shared" si="4"/>
        <v>13621</v>
      </c>
      <c r="Y143" s="3">
        <f t="shared" si="5"/>
        <v>3199.9951510000001</v>
      </c>
    </row>
    <row r="144" spans="1:25" x14ac:dyDescent="0.2">
      <c r="A144">
        <v>141</v>
      </c>
      <c r="B144">
        <v>34053</v>
      </c>
      <c r="C144">
        <v>1</v>
      </c>
      <c r="D144">
        <v>5692</v>
      </c>
      <c r="E144">
        <v>1</v>
      </c>
      <c r="F144">
        <v>424</v>
      </c>
      <c r="G144">
        <v>7.4490499999999997</v>
      </c>
      <c r="H144">
        <v>7.4490500000000001E-2</v>
      </c>
      <c r="I144">
        <v>29.5</v>
      </c>
      <c r="J144">
        <v>60</v>
      </c>
      <c r="K144">
        <v>5207</v>
      </c>
      <c r="L144" t="s">
        <v>158</v>
      </c>
      <c r="M144" t="s">
        <v>159</v>
      </c>
      <c r="N144" t="s">
        <v>160</v>
      </c>
      <c r="O144" t="s">
        <v>161</v>
      </c>
      <c r="P144" t="s">
        <v>162</v>
      </c>
      <c r="Q144" t="s">
        <v>163</v>
      </c>
      <c r="R144" t="s">
        <v>164</v>
      </c>
      <c r="S144" t="s">
        <v>14</v>
      </c>
      <c r="T144">
        <v>0</v>
      </c>
      <c r="U144">
        <v>0</v>
      </c>
      <c r="V144" t="s">
        <v>241</v>
      </c>
      <c r="W144">
        <v>0</v>
      </c>
      <c r="X144" s="3">
        <f t="shared" si="4"/>
        <v>5692</v>
      </c>
      <c r="Y144" s="3">
        <f t="shared" si="5"/>
        <v>423.99992600000002</v>
      </c>
    </row>
    <row r="145" spans="1:25" x14ac:dyDescent="0.2">
      <c r="A145">
        <v>142</v>
      </c>
      <c r="B145">
        <v>34071</v>
      </c>
      <c r="C145">
        <v>1</v>
      </c>
      <c r="D145">
        <v>26820</v>
      </c>
      <c r="E145">
        <v>1</v>
      </c>
      <c r="F145">
        <v>1258</v>
      </c>
      <c r="G145">
        <v>4.6905299999999999</v>
      </c>
      <c r="H145">
        <v>4.6905299999999997E-2</v>
      </c>
      <c r="I145">
        <v>22.7</v>
      </c>
      <c r="J145">
        <v>60</v>
      </c>
      <c r="K145">
        <v>5207</v>
      </c>
      <c r="L145" t="s">
        <v>158</v>
      </c>
      <c r="M145" t="s">
        <v>159</v>
      </c>
      <c r="N145" t="s">
        <v>160</v>
      </c>
      <c r="O145" t="s">
        <v>161</v>
      </c>
      <c r="P145" t="s">
        <v>162</v>
      </c>
      <c r="Q145" t="s">
        <v>163</v>
      </c>
      <c r="R145" t="s">
        <v>164</v>
      </c>
      <c r="S145" t="s">
        <v>14</v>
      </c>
      <c r="T145">
        <v>0</v>
      </c>
      <c r="U145">
        <v>0</v>
      </c>
      <c r="V145" t="s">
        <v>241</v>
      </c>
      <c r="W145">
        <v>0</v>
      </c>
      <c r="X145" s="3">
        <f t="shared" si="4"/>
        <v>26820</v>
      </c>
      <c r="Y145" s="3">
        <f t="shared" si="5"/>
        <v>1258.0001459999999</v>
      </c>
    </row>
    <row r="146" spans="1:25" x14ac:dyDescent="0.2">
      <c r="A146">
        <v>143</v>
      </c>
      <c r="B146">
        <v>34076</v>
      </c>
      <c r="C146">
        <v>1</v>
      </c>
      <c r="D146">
        <v>221832</v>
      </c>
      <c r="E146">
        <v>11</v>
      </c>
      <c r="F146">
        <v>25719</v>
      </c>
      <c r="G146">
        <v>11.5939</v>
      </c>
      <c r="H146">
        <v>0.117228</v>
      </c>
      <c r="I146">
        <v>27.3</v>
      </c>
      <c r="J146">
        <v>60</v>
      </c>
      <c r="K146">
        <v>5207</v>
      </c>
      <c r="L146" t="s">
        <v>158</v>
      </c>
      <c r="M146" t="s">
        <v>159</v>
      </c>
      <c r="N146" t="s">
        <v>160</v>
      </c>
      <c r="O146" t="s">
        <v>161</v>
      </c>
      <c r="P146" t="s">
        <v>162</v>
      </c>
      <c r="Q146" t="s">
        <v>163</v>
      </c>
      <c r="R146" t="s">
        <v>164</v>
      </c>
      <c r="S146" t="s">
        <v>14</v>
      </c>
      <c r="T146">
        <v>0.11722835298784599</v>
      </c>
      <c r="U146">
        <v>0.32567602348056102</v>
      </c>
      <c r="V146">
        <v>2.77813357587925</v>
      </c>
      <c r="W146">
        <v>0.02</v>
      </c>
      <c r="X146" s="3">
        <f t="shared" si="4"/>
        <v>221832</v>
      </c>
      <c r="Y146" s="3">
        <f t="shared" si="5"/>
        <v>26004.921696000001</v>
      </c>
    </row>
    <row r="147" spans="1:25" x14ac:dyDescent="0.2">
      <c r="A147">
        <v>144</v>
      </c>
      <c r="B147">
        <v>34091</v>
      </c>
      <c r="C147">
        <v>1</v>
      </c>
      <c r="D147">
        <v>17063</v>
      </c>
      <c r="E147">
        <v>1</v>
      </c>
      <c r="F147">
        <v>282</v>
      </c>
      <c r="G147">
        <v>1.6527000000000001</v>
      </c>
      <c r="H147">
        <v>1.6527E-2</v>
      </c>
      <c r="I147">
        <v>36.200000000000003</v>
      </c>
      <c r="J147">
        <v>60</v>
      </c>
      <c r="K147">
        <v>5207</v>
      </c>
      <c r="L147" t="s">
        <v>158</v>
      </c>
      <c r="M147" t="s">
        <v>159</v>
      </c>
      <c r="N147" t="s">
        <v>160</v>
      </c>
      <c r="O147" t="s">
        <v>161</v>
      </c>
      <c r="P147" t="s">
        <v>162</v>
      </c>
      <c r="Q147" t="s">
        <v>163</v>
      </c>
      <c r="R147" t="s">
        <v>164</v>
      </c>
      <c r="S147" t="s">
        <v>14</v>
      </c>
      <c r="T147">
        <v>0</v>
      </c>
      <c r="U147">
        <v>0</v>
      </c>
      <c r="V147" t="s">
        <v>241</v>
      </c>
      <c r="W147">
        <v>0</v>
      </c>
      <c r="X147" s="3">
        <f t="shared" si="4"/>
        <v>17063</v>
      </c>
      <c r="Y147" s="3">
        <f t="shared" si="5"/>
        <v>282.000201</v>
      </c>
    </row>
    <row r="148" spans="1:25" x14ac:dyDescent="0.2">
      <c r="A148">
        <v>145</v>
      </c>
      <c r="B148">
        <v>34100</v>
      </c>
      <c r="C148">
        <v>1</v>
      </c>
      <c r="D148">
        <v>106378</v>
      </c>
      <c r="E148">
        <v>4</v>
      </c>
      <c r="F148">
        <v>9895</v>
      </c>
      <c r="G148">
        <v>9.3017400000000006</v>
      </c>
      <c r="H148">
        <v>9.30174E-2</v>
      </c>
      <c r="I148">
        <v>28.2</v>
      </c>
      <c r="J148">
        <v>60</v>
      </c>
      <c r="K148">
        <v>5207</v>
      </c>
      <c r="L148" t="s">
        <v>158</v>
      </c>
      <c r="M148" t="s">
        <v>159</v>
      </c>
      <c r="N148" t="s">
        <v>160</v>
      </c>
      <c r="O148" t="s">
        <v>161</v>
      </c>
      <c r="P148" t="s">
        <v>162</v>
      </c>
      <c r="Q148" t="s">
        <v>163</v>
      </c>
      <c r="R148" t="s">
        <v>164</v>
      </c>
      <c r="S148" t="s">
        <v>14</v>
      </c>
      <c r="T148">
        <v>0</v>
      </c>
      <c r="U148">
        <v>0</v>
      </c>
      <c r="V148" t="s">
        <v>241</v>
      </c>
      <c r="W148">
        <v>0.01</v>
      </c>
      <c r="X148" s="3">
        <f t="shared" si="4"/>
        <v>106378</v>
      </c>
      <c r="Y148" s="3">
        <f t="shared" si="5"/>
        <v>9895.0049772000002</v>
      </c>
    </row>
    <row r="149" spans="1:25" x14ac:dyDescent="0.2">
      <c r="A149">
        <v>146</v>
      </c>
      <c r="B149">
        <v>34105</v>
      </c>
      <c r="C149">
        <v>1</v>
      </c>
      <c r="D149">
        <v>1320</v>
      </c>
      <c r="E149">
        <v>1</v>
      </c>
      <c r="F149">
        <v>1190</v>
      </c>
      <c r="G149">
        <v>90.151499999999999</v>
      </c>
      <c r="H149">
        <v>0.90151499999999996</v>
      </c>
      <c r="I149">
        <v>25.1</v>
      </c>
      <c r="J149">
        <v>60</v>
      </c>
      <c r="K149">
        <v>5207</v>
      </c>
      <c r="L149" t="s">
        <v>158</v>
      </c>
      <c r="M149" t="s">
        <v>159</v>
      </c>
      <c r="N149" t="s">
        <v>160</v>
      </c>
      <c r="O149" t="s">
        <v>161</v>
      </c>
      <c r="P149" t="s">
        <v>162</v>
      </c>
      <c r="Q149" t="s">
        <v>163</v>
      </c>
      <c r="R149" t="s">
        <v>164</v>
      </c>
      <c r="S149" t="s">
        <v>14</v>
      </c>
      <c r="T149">
        <v>0.90151515151515105</v>
      </c>
      <c r="U149">
        <v>0.29808202881705498</v>
      </c>
      <c r="V149">
        <v>0.33064561179707003</v>
      </c>
      <c r="W149">
        <v>0</v>
      </c>
      <c r="X149" s="3">
        <f t="shared" si="4"/>
        <v>1320</v>
      </c>
      <c r="Y149" s="3">
        <f t="shared" si="5"/>
        <v>1189.9998000000001</v>
      </c>
    </row>
    <row r="150" spans="1:25" x14ac:dyDescent="0.2">
      <c r="A150">
        <v>147</v>
      </c>
      <c r="B150">
        <v>34108</v>
      </c>
      <c r="C150">
        <v>1</v>
      </c>
      <c r="D150">
        <v>4642</v>
      </c>
      <c r="E150">
        <v>2</v>
      </c>
      <c r="F150">
        <v>4637</v>
      </c>
      <c r="G150">
        <v>99.892300000000006</v>
      </c>
      <c r="H150">
        <v>1.905</v>
      </c>
      <c r="I150">
        <v>18.899999999999999</v>
      </c>
      <c r="J150">
        <v>60</v>
      </c>
      <c r="K150">
        <v>5207</v>
      </c>
      <c r="L150" t="s">
        <v>158</v>
      </c>
      <c r="M150" t="s">
        <v>159</v>
      </c>
      <c r="N150" t="s">
        <v>160</v>
      </c>
      <c r="O150" t="s">
        <v>161</v>
      </c>
      <c r="P150" t="s">
        <v>162</v>
      </c>
      <c r="Q150" t="s">
        <v>163</v>
      </c>
      <c r="R150" t="s">
        <v>164</v>
      </c>
      <c r="S150" t="s">
        <v>14</v>
      </c>
      <c r="T150">
        <v>1.9049978457561301</v>
      </c>
      <c r="U150">
        <v>0.29690062049156701</v>
      </c>
      <c r="V150">
        <v>0.15585352033493799</v>
      </c>
      <c r="W150">
        <v>0</v>
      </c>
      <c r="X150" s="3">
        <f t="shared" si="4"/>
        <v>4642</v>
      </c>
      <c r="Y150" s="3">
        <f t="shared" si="5"/>
        <v>8843.01</v>
      </c>
    </row>
    <row r="151" spans="1:25" x14ac:dyDescent="0.2">
      <c r="A151">
        <v>148</v>
      </c>
      <c r="B151">
        <v>34110</v>
      </c>
      <c r="C151">
        <v>1</v>
      </c>
      <c r="D151">
        <v>880</v>
      </c>
      <c r="E151">
        <v>1</v>
      </c>
      <c r="F151">
        <v>796</v>
      </c>
      <c r="G151">
        <v>90.454499999999996</v>
      </c>
      <c r="H151">
        <v>0.90454500000000004</v>
      </c>
      <c r="I151">
        <v>30.5</v>
      </c>
      <c r="J151">
        <v>23</v>
      </c>
      <c r="K151">
        <v>5207</v>
      </c>
      <c r="L151" t="s">
        <v>158</v>
      </c>
      <c r="M151" t="s">
        <v>159</v>
      </c>
      <c r="N151" t="s">
        <v>160</v>
      </c>
      <c r="O151" t="s">
        <v>161</v>
      </c>
      <c r="P151" t="s">
        <v>162</v>
      </c>
      <c r="Q151" t="s">
        <v>163</v>
      </c>
      <c r="R151" t="s">
        <v>164</v>
      </c>
      <c r="S151" t="s">
        <v>14</v>
      </c>
      <c r="T151">
        <v>0.90454545454545399</v>
      </c>
      <c r="U151">
        <v>0.29400884994732202</v>
      </c>
      <c r="V151">
        <v>0.32503490948950198</v>
      </c>
      <c r="W151">
        <v>0</v>
      </c>
      <c r="X151" s="3">
        <f t="shared" si="4"/>
        <v>880</v>
      </c>
      <c r="Y151" s="3">
        <f t="shared" si="5"/>
        <v>795.99959999999999</v>
      </c>
    </row>
    <row r="152" spans="1:25" x14ac:dyDescent="0.2">
      <c r="A152">
        <v>149</v>
      </c>
      <c r="B152">
        <v>34112</v>
      </c>
      <c r="C152">
        <v>1</v>
      </c>
      <c r="D152">
        <v>59295</v>
      </c>
      <c r="E152">
        <v>1</v>
      </c>
      <c r="F152">
        <v>1695</v>
      </c>
      <c r="G152">
        <v>2.85859</v>
      </c>
      <c r="H152">
        <v>2.8585900000000001E-2</v>
      </c>
      <c r="I152">
        <v>27.8</v>
      </c>
      <c r="J152">
        <v>60</v>
      </c>
      <c r="K152">
        <v>5207</v>
      </c>
      <c r="L152" t="s">
        <v>158</v>
      </c>
      <c r="M152" t="s">
        <v>159</v>
      </c>
      <c r="N152" t="s">
        <v>160</v>
      </c>
      <c r="O152" t="s">
        <v>161</v>
      </c>
      <c r="P152" t="s">
        <v>162</v>
      </c>
      <c r="Q152" t="s">
        <v>163</v>
      </c>
      <c r="R152" t="s">
        <v>164</v>
      </c>
      <c r="S152" t="s">
        <v>14</v>
      </c>
      <c r="T152">
        <v>0</v>
      </c>
      <c r="U152">
        <v>0</v>
      </c>
      <c r="V152" t="s">
        <v>241</v>
      </c>
      <c r="W152">
        <v>0</v>
      </c>
      <c r="X152" s="3">
        <f t="shared" si="4"/>
        <v>59295</v>
      </c>
      <c r="Y152" s="3">
        <f t="shared" si="5"/>
        <v>1695.0009405000001</v>
      </c>
    </row>
    <row r="153" spans="1:25" x14ac:dyDescent="0.2">
      <c r="A153">
        <v>150</v>
      </c>
      <c r="B153">
        <v>34119</v>
      </c>
      <c r="C153">
        <v>1</v>
      </c>
      <c r="D153">
        <v>49304</v>
      </c>
      <c r="E153">
        <v>2</v>
      </c>
      <c r="F153">
        <v>3778</v>
      </c>
      <c r="G153">
        <v>7.6626599999999998</v>
      </c>
      <c r="H153">
        <v>7.6626600000000003E-2</v>
      </c>
      <c r="I153">
        <v>28.8</v>
      </c>
      <c r="J153">
        <v>60</v>
      </c>
      <c r="K153">
        <v>5207</v>
      </c>
      <c r="L153" t="s">
        <v>158</v>
      </c>
      <c r="M153" t="s">
        <v>159</v>
      </c>
      <c r="N153" t="s">
        <v>160</v>
      </c>
      <c r="O153" t="s">
        <v>161</v>
      </c>
      <c r="P153" t="s">
        <v>162</v>
      </c>
      <c r="Q153" t="s">
        <v>163</v>
      </c>
      <c r="R153" t="s">
        <v>164</v>
      </c>
      <c r="S153" t="s">
        <v>14</v>
      </c>
      <c r="T153">
        <v>0</v>
      </c>
      <c r="U153">
        <v>0</v>
      </c>
      <c r="V153" t="s">
        <v>241</v>
      </c>
      <c r="W153">
        <v>0</v>
      </c>
      <c r="X153" s="3">
        <f t="shared" si="4"/>
        <v>49304</v>
      </c>
      <c r="Y153" s="3">
        <f t="shared" si="5"/>
        <v>3777.9978864</v>
      </c>
    </row>
    <row r="154" spans="1:25" x14ac:dyDescent="0.2">
      <c r="A154">
        <v>151</v>
      </c>
      <c r="B154">
        <v>34124</v>
      </c>
      <c r="C154">
        <v>1</v>
      </c>
      <c r="D154">
        <v>27750</v>
      </c>
      <c r="E154">
        <v>1</v>
      </c>
      <c r="F154">
        <v>418</v>
      </c>
      <c r="G154">
        <v>1.50631</v>
      </c>
      <c r="H154">
        <v>1.5063099999999999E-2</v>
      </c>
      <c r="I154">
        <v>21.1</v>
      </c>
      <c r="J154">
        <v>60</v>
      </c>
      <c r="K154">
        <v>5207</v>
      </c>
      <c r="L154" t="s">
        <v>158</v>
      </c>
      <c r="M154" t="s">
        <v>159</v>
      </c>
      <c r="N154" t="s">
        <v>160</v>
      </c>
      <c r="O154" t="s">
        <v>161</v>
      </c>
      <c r="P154" t="s">
        <v>162</v>
      </c>
      <c r="Q154" t="s">
        <v>163</v>
      </c>
      <c r="R154" t="s">
        <v>164</v>
      </c>
      <c r="S154" t="s">
        <v>14</v>
      </c>
      <c r="T154">
        <v>0</v>
      </c>
      <c r="U154">
        <v>0</v>
      </c>
      <c r="V154" t="s">
        <v>241</v>
      </c>
      <c r="W154">
        <v>0</v>
      </c>
      <c r="X154" s="3">
        <f t="shared" si="4"/>
        <v>27750</v>
      </c>
      <c r="Y154" s="3">
        <f t="shared" si="5"/>
        <v>418.00102499999997</v>
      </c>
    </row>
    <row r="155" spans="1:25" x14ac:dyDescent="0.2">
      <c r="A155">
        <v>152</v>
      </c>
      <c r="B155">
        <v>34129</v>
      </c>
      <c r="C155">
        <v>1</v>
      </c>
      <c r="D155">
        <v>2569</v>
      </c>
      <c r="E155">
        <v>1</v>
      </c>
      <c r="F155">
        <v>642</v>
      </c>
      <c r="G155">
        <v>24.990300000000001</v>
      </c>
      <c r="H155">
        <v>0.24990299999999999</v>
      </c>
      <c r="I155">
        <v>26.4</v>
      </c>
      <c r="J155">
        <v>60</v>
      </c>
      <c r="K155">
        <v>5207</v>
      </c>
      <c r="L155" t="s">
        <v>158</v>
      </c>
      <c r="M155" t="s">
        <v>159</v>
      </c>
      <c r="N155" t="s">
        <v>160</v>
      </c>
      <c r="O155" t="s">
        <v>161</v>
      </c>
      <c r="P155" t="s">
        <v>162</v>
      </c>
      <c r="Q155" t="s">
        <v>163</v>
      </c>
      <c r="R155" t="s">
        <v>164</v>
      </c>
      <c r="S155" t="s">
        <v>14</v>
      </c>
      <c r="T155">
        <v>0.24990268586998801</v>
      </c>
      <c r="U155">
        <v>0.43304079315060201</v>
      </c>
      <c r="V155">
        <v>1.7328376909718</v>
      </c>
      <c r="W155">
        <v>0</v>
      </c>
      <c r="X155" s="3">
        <f t="shared" si="4"/>
        <v>2569</v>
      </c>
      <c r="Y155" s="3">
        <f t="shared" si="5"/>
        <v>642.00080700000001</v>
      </c>
    </row>
    <row r="156" spans="1:25" x14ac:dyDescent="0.2">
      <c r="A156">
        <v>153</v>
      </c>
      <c r="B156">
        <v>34142</v>
      </c>
      <c r="C156">
        <v>1</v>
      </c>
      <c r="D156">
        <v>24448</v>
      </c>
      <c r="E156">
        <v>1</v>
      </c>
      <c r="F156">
        <v>427</v>
      </c>
      <c r="G156">
        <v>1.7465599999999999</v>
      </c>
      <c r="H156">
        <v>1.7465600000000001E-2</v>
      </c>
      <c r="I156">
        <v>17.7</v>
      </c>
      <c r="J156">
        <v>60</v>
      </c>
      <c r="K156">
        <v>5207</v>
      </c>
      <c r="L156" t="s">
        <v>158</v>
      </c>
      <c r="M156" t="s">
        <v>159</v>
      </c>
      <c r="N156" t="s">
        <v>160</v>
      </c>
      <c r="O156" t="s">
        <v>161</v>
      </c>
      <c r="P156" t="s">
        <v>162</v>
      </c>
      <c r="Q156" t="s">
        <v>163</v>
      </c>
      <c r="R156" t="s">
        <v>164</v>
      </c>
      <c r="S156" t="s">
        <v>14</v>
      </c>
      <c r="T156">
        <v>0</v>
      </c>
      <c r="U156">
        <v>0</v>
      </c>
      <c r="V156" t="s">
        <v>241</v>
      </c>
      <c r="W156">
        <v>0</v>
      </c>
      <c r="X156" s="3">
        <f t="shared" si="4"/>
        <v>24448</v>
      </c>
      <c r="Y156" s="3">
        <f t="shared" si="5"/>
        <v>426.99898880000001</v>
      </c>
    </row>
    <row r="157" spans="1:25" x14ac:dyDescent="0.2">
      <c r="A157">
        <v>154</v>
      </c>
      <c r="B157">
        <v>34153</v>
      </c>
      <c r="C157">
        <v>1</v>
      </c>
      <c r="D157">
        <v>13067</v>
      </c>
      <c r="E157">
        <v>2</v>
      </c>
      <c r="F157">
        <v>179</v>
      </c>
      <c r="G157">
        <v>1.3698600000000001</v>
      </c>
      <c r="H157">
        <v>2.70911E-2</v>
      </c>
      <c r="I157">
        <v>26.4</v>
      </c>
      <c r="J157">
        <v>60</v>
      </c>
      <c r="K157">
        <v>5207</v>
      </c>
      <c r="L157" t="s">
        <v>158</v>
      </c>
      <c r="M157" t="s">
        <v>159</v>
      </c>
      <c r="N157" t="s">
        <v>160</v>
      </c>
      <c r="O157" t="s">
        <v>161</v>
      </c>
      <c r="P157" t="s">
        <v>162</v>
      </c>
      <c r="Q157" t="s">
        <v>163</v>
      </c>
      <c r="R157" t="s">
        <v>164</v>
      </c>
      <c r="S157" t="s">
        <v>14</v>
      </c>
      <c r="T157">
        <v>0</v>
      </c>
      <c r="U157">
        <v>0</v>
      </c>
      <c r="V157" t="s">
        <v>241</v>
      </c>
      <c r="W157">
        <v>0</v>
      </c>
      <c r="X157" s="3">
        <f t="shared" si="4"/>
        <v>13067</v>
      </c>
      <c r="Y157" s="3">
        <f t="shared" si="5"/>
        <v>353.99940370000002</v>
      </c>
    </row>
    <row r="158" spans="1:25" x14ac:dyDescent="0.2">
      <c r="A158">
        <v>155</v>
      </c>
      <c r="B158">
        <v>34154</v>
      </c>
      <c r="C158">
        <v>1</v>
      </c>
      <c r="D158">
        <v>1205</v>
      </c>
      <c r="E158">
        <v>1</v>
      </c>
      <c r="F158">
        <v>413</v>
      </c>
      <c r="G158">
        <v>34.273899999999998</v>
      </c>
      <c r="H158">
        <v>0.34273900000000002</v>
      </c>
      <c r="I158">
        <v>29.3</v>
      </c>
      <c r="J158">
        <v>60</v>
      </c>
      <c r="K158">
        <v>5207</v>
      </c>
      <c r="L158" t="s">
        <v>158</v>
      </c>
      <c r="M158" t="s">
        <v>159</v>
      </c>
      <c r="N158" t="s">
        <v>160</v>
      </c>
      <c r="O158" t="s">
        <v>161</v>
      </c>
      <c r="P158" t="s">
        <v>162</v>
      </c>
      <c r="Q158" t="s">
        <v>163</v>
      </c>
      <c r="R158" t="s">
        <v>164</v>
      </c>
      <c r="S158" t="s">
        <v>14</v>
      </c>
      <c r="T158">
        <v>0.34273858921161798</v>
      </c>
      <c r="U158">
        <v>0.47482201828632897</v>
      </c>
      <c r="V158">
        <v>1.38537659088384</v>
      </c>
      <c r="W158">
        <v>0</v>
      </c>
      <c r="X158" s="3">
        <f t="shared" si="4"/>
        <v>1205</v>
      </c>
      <c r="Y158" s="3">
        <f t="shared" si="5"/>
        <v>413.000495</v>
      </c>
    </row>
    <row r="159" spans="1:25" x14ac:dyDescent="0.2">
      <c r="A159">
        <v>156</v>
      </c>
      <c r="B159">
        <v>34157</v>
      </c>
      <c r="C159">
        <v>1</v>
      </c>
      <c r="D159">
        <v>72716</v>
      </c>
      <c r="E159">
        <v>2</v>
      </c>
      <c r="F159">
        <v>2330</v>
      </c>
      <c r="G159">
        <v>3.20425</v>
      </c>
      <c r="H159">
        <v>3.2042500000000002E-2</v>
      </c>
      <c r="I159">
        <v>20.399999999999999</v>
      </c>
      <c r="J159">
        <v>60</v>
      </c>
      <c r="K159">
        <v>5207</v>
      </c>
      <c r="L159" t="s">
        <v>158</v>
      </c>
      <c r="M159" t="s">
        <v>159</v>
      </c>
      <c r="N159" t="s">
        <v>160</v>
      </c>
      <c r="O159" t="s">
        <v>161</v>
      </c>
      <c r="P159" t="s">
        <v>162</v>
      </c>
      <c r="Q159" t="s">
        <v>163</v>
      </c>
      <c r="R159" t="s">
        <v>164</v>
      </c>
      <c r="S159" t="s">
        <v>14</v>
      </c>
      <c r="T159">
        <v>0</v>
      </c>
      <c r="U159">
        <v>0</v>
      </c>
      <c r="V159" t="s">
        <v>241</v>
      </c>
      <c r="W159">
        <v>0</v>
      </c>
      <c r="X159" s="3">
        <f t="shared" si="4"/>
        <v>72716</v>
      </c>
      <c r="Y159" s="3">
        <f t="shared" si="5"/>
        <v>2330.00243</v>
      </c>
    </row>
    <row r="160" spans="1:25" x14ac:dyDescent="0.2">
      <c r="A160">
        <v>157</v>
      </c>
      <c r="B160">
        <v>34159</v>
      </c>
      <c r="C160">
        <v>1</v>
      </c>
      <c r="D160">
        <v>32650</v>
      </c>
      <c r="E160">
        <v>2</v>
      </c>
      <c r="F160">
        <v>1918</v>
      </c>
      <c r="G160">
        <v>5.8744300000000003</v>
      </c>
      <c r="H160">
        <v>5.8744299999999999E-2</v>
      </c>
      <c r="I160">
        <v>21.8</v>
      </c>
      <c r="J160">
        <v>60</v>
      </c>
      <c r="K160">
        <v>5207</v>
      </c>
      <c r="L160" t="s">
        <v>158</v>
      </c>
      <c r="M160" t="s">
        <v>159</v>
      </c>
      <c r="N160" t="s">
        <v>160</v>
      </c>
      <c r="O160" t="s">
        <v>161</v>
      </c>
      <c r="P160" t="s">
        <v>162</v>
      </c>
      <c r="Q160" t="s">
        <v>163</v>
      </c>
      <c r="R160" t="s">
        <v>164</v>
      </c>
      <c r="S160" t="s">
        <v>14</v>
      </c>
      <c r="T160">
        <v>0</v>
      </c>
      <c r="U160">
        <v>0</v>
      </c>
      <c r="V160" t="s">
        <v>241</v>
      </c>
      <c r="W160">
        <v>0</v>
      </c>
      <c r="X160" s="3">
        <f t="shared" si="4"/>
        <v>32650</v>
      </c>
      <c r="Y160" s="3">
        <f t="shared" si="5"/>
        <v>1918.001395</v>
      </c>
    </row>
    <row r="161" spans="1:25" x14ac:dyDescent="0.2">
      <c r="A161">
        <v>158</v>
      </c>
      <c r="B161">
        <v>34162</v>
      </c>
      <c r="C161">
        <v>1</v>
      </c>
      <c r="D161">
        <v>7606</v>
      </c>
      <c r="E161">
        <v>1</v>
      </c>
      <c r="F161">
        <v>4226</v>
      </c>
      <c r="G161">
        <v>55.561399999999999</v>
      </c>
      <c r="H161">
        <v>0.55561400000000005</v>
      </c>
      <c r="I161">
        <v>33.299999999999997</v>
      </c>
      <c r="J161">
        <v>60</v>
      </c>
      <c r="K161">
        <v>5207</v>
      </c>
      <c r="L161" t="s">
        <v>158</v>
      </c>
      <c r="M161" t="s">
        <v>159</v>
      </c>
      <c r="N161" t="s">
        <v>160</v>
      </c>
      <c r="O161" t="s">
        <v>161</v>
      </c>
      <c r="P161" t="s">
        <v>162</v>
      </c>
      <c r="Q161" t="s">
        <v>163</v>
      </c>
      <c r="R161" t="s">
        <v>164</v>
      </c>
      <c r="S161" t="s">
        <v>14</v>
      </c>
      <c r="T161">
        <v>0</v>
      </c>
      <c r="U161">
        <v>0</v>
      </c>
      <c r="V161" t="s">
        <v>241</v>
      </c>
      <c r="W161">
        <v>0</v>
      </c>
      <c r="X161" s="3">
        <f t="shared" si="4"/>
        <v>7606</v>
      </c>
      <c r="Y161" s="3">
        <f t="shared" si="5"/>
        <v>4226.0000840000002</v>
      </c>
    </row>
    <row r="162" spans="1:25" x14ac:dyDescent="0.2">
      <c r="A162">
        <v>159</v>
      </c>
      <c r="B162">
        <v>34163</v>
      </c>
      <c r="C162">
        <v>1</v>
      </c>
      <c r="D162">
        <v>58810</v>
      </c>
      <c r="E162">
        <v>3</v>
      </c>
      <c r="F162">
        <v>2615</v>
      </c>
      <c r="G162">
        <v>4.4465199999999996</v>
      </c>
      <c r="H162">
        <v>4.4465200000000003E-2</v>
      </c>
      <c r="I162">
        <v>19.399999999999999</v>
      </c>
      <c r="J162">
        <v>45.3</v>
      </c>
      <c r="K162">
        <v>5207</v>
      </c>
      <c r="L162" t="s">
        <v>158</v>
      </c>
      <c r="M162" t="s">
        <v>159</v>
      </c>
      <c r="N162" t="s">
        <v>160</v>
      </c>
      <c r="O162" t="s">
        <v>161</v>
      </c>
      <c r="P162" t="s">
        <v>162</v>
      </c>
      <c r="Q162" t="s">
        <v>163</v>
      </c>
      <c r="R162" t="s">
        <v>164</v>
      </c>
      <c r="S162" t="s">
        <v>14</v>
      </c>
      <c r="T162">
        <v>0</v>
      </c>
      <c r="U162">
        <v>0</v>
      </c>
      <c r="V162" t="s">
        <v>241</v>
      </c>
      <c r="W162">
        <v>0.01</v>
      </c>
      <c r="X162" s="3">
        <f t="shared" si="4"/>
        <v>58810</v>
      </c>
      <c r="Y162" s="3">
        <f t="shared" si="5"/>
        <v>2614.9984120000004</v>
      </c>
    </row>
    <row r="163" spans="1:25" x14ac:dyDescent="0.2">
      <c r="A163">
        <v>160</v>
      </c>
      <c r="B163">
        <v>34167</v>
      </c>
      <c r="C163">
        <v>1</v>
      </c>
      <c r="D163">
        <v>66451</v>
      </c>
      <c r="E163">
        <v>5</v>
      </c>
      <c r="F163">
        <v>9769</v>
      </c>
      <c r="G163">
        <v>14.7011</v>
      </c>
      <c r="H163">
        <v>0.159275</v>
      </c>
      <c r="I163">
        <v>29.7</v>
      </c>
      <c r="J163">
        <v>60</v>
      </c>
      <c r="K163">
        <v>5207</v>
      </c>
      <c r="L163" t="s">
        <v>158</v>
      </c>
      <c r="M163" t="s">
        <v>159</v>
      </c>
      <c r="N163" t="s">
        <v>160</v>
      </c>
      <c r="O163" t="s">
        <v>161</v>
      </c>
      <c r="P163" t="s">
        <v>162</v>
      </c>
      <c r="Q163" t="s">
        <v>163</v>
      </c>
      <c r="R163" t="s">
        <v>164</v>
      </c>
      <c r="S163" t="s">
        <v>14</v>
      </c>
      <c r="T163">
        <v>0</v>
      </c>
      <c r="U163">
        <v>0</v>
      </c>
      <c r="V163" t="s">
        <v>241</v>
      </c>
      <c r="W163">
        <v>0.01</v>
      </c>
      <c r="X163" s="3">
        <f t="shared" si="4"/>
        <v>66451</v>
      </c>
      <c r="Y163" s="3">
        <f t="shared" si="5"/>
        <v>10583.983025</v>
      </c>
    </row>
    <row r="164" spans="1:25" x14ac:dyDescent="0.2">
      <c r="A164">
        <v>161</v>
      </c>
      <c r="B164">
        <v>34171</v>
      </c>
      <c r="C164">
        <v>1</v>
      </c>
      <c r="D164">
        <v>22349</v>
      </c>
      <c r="E164">
        <v>2</v>
      </c>
      <c r="F164">
        <v>3075</v>
      </c>
      <c r="G164">
        <v>13.759</v>
      </c>
      <c r="H164">
        <v>0.16528699999999999</v>
      </c>
      <c r="I164">
        <v>32</v>
      </c>
      <c r="J164">
        <v>60</v>
      </c>
      <c r="K164">
        <v>5207</v>
      </c>
      <c r="L164" t="s">
        <v>158</v>
      </c>
      <c r="M164" t="s">
        <v>159</v>
      </c>
      <c r="N164" t="s">
        <v>160</v>
      </c>
      <c r="O164" t="s">
        <v>161</v>
      </c>
      <c r="P164" t="s">
        <v>162</v>
      </c>
      <c r="Q164" t="s">
        <v>163</v>
      </c>
      <c r="R164" t="s">
        <v>164</v>
      </c>
      <c r="S164" t="s">
        <v>14</v>
      </c>
      <c r="T164">
        <v>0</v>
      </c>
      <c r="U164">
        <v>0</v>
      </c>
      <c r="V164" t="s">
        <v>241</v>
      </c>
      <c r="W164">
        <v>0</v>
      </c>
      <c r="X164" s="3">
        <f t="shared" si="4"/>
        <v>22349</v>
      </c>
      <c r="Y164" s="3">
        <f t="shared" si="5"/>
        <v>3693.999163</v>
      </c>
    </row>
    <row r="165" spans="1:25" x14ac:dyDescent="0.2">
      <c r="A165">
        <v>162</v>
      </c>
      <c r="B165">
        <v>34177</v>
      </c>
      <c r="C165">
        <v>1</v>
      </c>
      <c r="D165">
        <v>177293</v>
      </c>
      <c r="E165">
        <v>11</v>
      </c>
      <c r="F165">
        <v>12241</v>
      </c>
      <c r="G165">
        <v>6.9043900000000002</v>
      </c>
      <c r="H165">
        <v>7.3522400000000002E-2</v>
      </c>
      <c r="I165">
        <v>27.4</v>
      </c>
      <c r="J165">
        <v>49.1</v>
      </c>
      <c r="K165">
        <v>5207</v>
      </c>
      <c r="L165" t="s">
        <v>158</v>
      </c>
      <c r="M165" t="s">
        <v>159</v>
      </c>
      <c r="N165" t="s">
        <v>160</v>
      </c>
      <c r="O165" t="s">
        <v>161</v>
      </c>
      <c r="P165" t="s">
        <v>162</v>
      </c>
      <c r="Q165" t="s">
        <v>163</v>
      </c>
      <c r="R165" t="s">
        <v>164</v>
      </c>
      <c r="S165" t="s">
        <v>14</v>
      </c>
      <c r="T165">
        <v>7.35223612889397E-2</v>
      </c>
      <c r="U165">
        <v>0.27762237449532801</v>
      </c>
      <c r="V165">
        <v>3.7760263629766202</v>
      </c>
      <c r="W165">
        <v>0.02</v>
      </c>
      <c r="X165" s="3">
        <f t="shared" si="4"/>
        <v>177293</v>
      </c>
      <c r="Y165" s="3">
        <f t="shared" si="5"/>
        <v>13035.0068632</v>
      </c>
    </row>
    <row r="166" spans="1:25" x14ac:dyDescent="0.2">
      <c r="A166">
        <v>163</v>
      </c>
      <c r="B166">
        <v>34178</v>
      </c>
      <c r="C166">
        <v>1</v>
      </c>
      <c r="D166">
        <v>27013</v>
      </c>
      <c r="E166">
        <v>1</v>
      </c>
      <c r="F166">
        <v>422</v>
      </c>
      <c r="G166">
        <v>1.5622100000000001</v>
      </c>
      <c r="H166">
        <v>1.56221E-2</v>
      </c>
      <c r="I166">
        <v>16.8</v>
      </c>
      <c r="J166">
        <v>0</v>
      </c>
      <c r="K166">
        <v>5207</v>
      </c>
      <c r="L166" t="s">
        <v>158</v>
      </c>
      <c r="M166" t="s">
        <v>159</v>
      </c>
      <c r="N166" t="s">
        <v>160</v>
      </c>
      <c r="O166" t="s">
        <v>161</v>
      </c>
      <c r="P166" t="s">
        <v>162</v>
      </c>
      <c r="Q166" t="s">
        <v>163</v>
      </c>
      <c r="R166" t="s">
        <v>164</v>
      </c>
      <c r="S166" t="s">
        <v>14</v>
      </c>
      <c r="T166">
        <v>0</v>
      </c>
      <c r="U166">
        <v>0</v>
      </c>
      <c r="V166" t="s">
        <v>241</v>
      </c>
      <c r="W166">
        <v>0</v>
      </c>
      <c r="X166" s="3">
        <f t="shared" si="4"/>
        <v>27013</v>
      </c>
      <c r="Y166" s="3">
        <f t="shared" si="5"/>
        <v>421.99978729999998</v>
      </c>
    </row>
    <row r="167" spans="1:25" x14ac:dyDescent="0.2">
      <c r="A167">
        <v>164</v>
      </c>
      <c r="B167">
        <v>34179</v>
      </c>
      <c r="C167">
        <v>1</v>
      </c>
      <c r="D167">
        <v>33650</v>
      </c>
      <c r="E167">
        <v>1</v>
      </c>
      <c r="F167">
        <v>5267</v>
      </c>
      <c r="G167">
        <v>15.6523</v>
      </c>
      <c r="H167">
        <v>0.156523</v>
      </c>
      <c r="I167">
        <v>23.1</v>
      </c>
      <c r="J167">
        <v>60</v>
      </c>
      <c r="K167">
        <v>5207</v>
      </c>
      <c r="L167" t="s">
        <v>158</v>
      </c>
      <c r="M167" t="s">
        <v>159</v>
      </c>
      <c r="N167" t="s">
        <v>160</v>
      </c>
      <c r="O167" t="s">
        <v>161</v>
      </c>
      <c r="P167" t="s">
        <v>162</v>
      </c>
      <c r="Q167" t="s">
        <v>163</v>
      </c>
      <c r="R167" t="s">
        <v>164</v>
      </c>
      <c r="S167" t="s">
        <v>14</v>
      </c>
      <c r="T167">
        <v>0</v>
      </c>
      <c r="U167">
        <v>0</v>
      </c>
      <c r="V167" t="s">
        <v>241</v>
      </c>
      <c r="W167">
        <v>0</v>
      </c>
      <c r="X167" s="3">
        <f t="shared" si="4"/>
        <v>33650</v>
      </c>
      <c r="Y167" s="3">
        <f t="shared" si="5"/>
        <v>5266.9989500000001</v>
      </c>
    </row>
    <row r="168" spans="1:25" x14ac:dyDescent="0.2">
      <c r="A168">
        <v>165</v>
      </c>
      <c r="B168">
        <v>34180</v>
      </c>
      <c r="C168">
        <v>1</v>
      </c>
      <c r="D168">
        <v>8664</v>
      </c>
      <c r="E168">
        <v>1</v>
      </c>
      <c r="F168">
        <v>308</v>
      </c>
      <c r="G168">
        <v>3.5549400000000002</v>
      </c>
      <c r="H168">
        <v>3.5549400000000002E-2</v>
      </c>
      <c r="I168">
        <v>24.3</v>
      </c>
      <c r="J168">
        <v>60</v>
      </c>
      <c r="K168">
        <v>5207</v>
      </c>
      <c r="L168" t="s">
        <v>158</v>
      </c>
      <c r="M168" t="s">
        <v>159</v>
      </c>
      <c r="N168" t="s">
        <v>160</v>
      </c>
      <c r="O168" t="s">
        <v>161</v>
      </c>
      <c r="P168" t="s">
        <v>162</v>
      </c>
      <c r="Q168" t="s">
        <v>163</v>
      </c>
      <c r="R168" t="s">
        <v>164</v>
      </c>
      <c r="S168" t="s">
        <v>14</v>
      </c>
      <c r="T168">
        <v>0</v>
      </c>
      <c r="U168">
        <v>0</v>
      </c>
      <c r="V168" t="s">
        <v>241</v>
      </c>
      <c r="W168">
        <v>0</v>
      </c>
      <c r="X168" s="3">
        <f t="shared" si="4"/>
        <v>8664</v>
      </c>
      <c r="Y168" s="3">
        <f t="shared" si="5"/>
        <v>308.00000160000002</v>
      </c>
    </row>
    <row r="169" spans="1:25" x14ac:dyDescent="0.2">
      <c r="A169">
        <v>166</v>
      </c>
      <c r="B169">
        <v>34182</v>
      </c>
      <c r="C169">
        <v>1</v>
      </c>
      <c r="D169">
        <v>30393</v>
      </c>
      <c r="E169">
        <v>1</v>
      </c>
      <c r="F169">
        <v>1605</v>
      </c>
      <c r="G169">
        <v>5.2808200000000003</v>
      </c>
      <c r="H169">
        <v>5.28082E-2</v>
      </c>
      <c r="I169">
        <v>25.8</v>
      </c>
      <c r="J169">
        <v>60</v>
      </c>
      <c r="K169">
        <v>5207</v>
      </c>
      <c r="L169" t="s">
        <v>158</v>
      </c>
      <c r="M169" t="s">
        <v>159</v>
      </c>
      <c r="N169" t="s">
        <v>160</v>
      </c>
      <c r="O169" t="s">
        <v>161</v>
      </c>
      <c r="P169" t="s">
        <v>162</v>
      </c>
      <c r="Q169" t="s">
        <v>163</v>
      </c>
      <c r="R169" t="s">
        <v>164</v>
      </c>
      <c r="S169" t="s">
        <v>14</v>
      </c>
      <c r="T169">
        <v>0</v>
      </c>
      <c r="U169">
        <v>0</v>
      </c>
      <c r="V169" t="s">
        <v>241</v>
      </c>
      <c r="W169">
        <v>0</v>
      </c>
      <c r="X169" s="3">
        <f t="shared" si="4"/>
        <v>30393</v>
      </c>
      <c r="Y169" s="3">
        <f t="shared" si="5"/>
        <v>1604.9996226000001</v>
      </c>
    </row>
    <row r="170" spans="1:25" x14ac:dyDescent="0.2">
      <c r="A170">
        <v>167</v>
      </c>
      <c r="B170">
        <v>34194</v>
      </c>
      <c r="C170">
        <v>1</v>
      </c>
      <c r="D170">
        <v>3306</v>
      </c>
      <c r="E170">
        <v>1</v>
      </c>
      <c r="F170">
        <v>2551</v>
      </c>
      <c r="G170">
        <v>77.162700000000001</v>
      </c>
      <c r="H170">
        <v>0.77162699999999995</v>
      </c>
      <c r="I170">
        <v>35.1</v>
      </c>
      <c r="J170">
        <v>60</v>
      </c>
      <c r="K170">
        <v>5207</v>
      </c>
      <c r="L170" t="s">
        <v>158</v>
      </c>
      <c r="M170" t="s">
        <v>159</v>
      </c>
      <c r="N170" t="s">
        <v>160</v>
      </c>
      <c r="O170" t="s">
        <v>161</v>
      </c>
      <c r="P170" t="s">
        <v>162</v>
      </c>
      <c r="Q170" t="s">
        <v>163</v>
      </c>
      <c r="R170" t="s">
        <v>164</v>
      </c>
      <c r="S170" t="s">
        <v>14</v>
      </c>
      <c r="T170">
        <v>0.77162734422262502</v>
      </c>
      <c r="U170">
        <v>0.419847477848802</v>
      </c>
      <c r="V170">
        <v>0.54410653146536203</v>
      </c>
      <c r="W170">
        <v>0</v>
      </c>
      <c r="X170" s="3">
        <f t="shared" si="4"/>
        <v>3306</v>
      </c>
      <c r="Y170" s="3">
        <f t="shared" si="5"/>
        <v>2550.9988619999999</v>
      </c>
    </row>
    <row r="171" spans="1:25" x14ac:dyDescent="0.2">
      <c r="A171">
        <v>168</v>
      </c>
      <c r="B171">
        <v>34195</v>
      </c>
      <c r="C171">
        <v>1</v>
      </c>
      <c r="D171">
        <v>10366</v>
      </c>
      <c r="E171">
        <v>1</v>
      </c>
      <c r="F171">
        <v>1756</v>
      </c>
      <c r="G171">
        <v>16.940000000000001</v>
      </c>
      <c r="H171">
        <v>0.1694</v>
      </c>
      <c r="I171">
        <v>30.4</v>
      </c>
      <c r="J171">
        <v>60</v>
      </c>
      <c r="K171">
        <v>5207</v>
      </c>
      <c r="L171" t="s">
        <v>158</v>
      </c>
      <c r="M171" t="s">
        <v>159</v>
      </c>
      <c r="N171" t="s">
        <v>160</v>
      </c>
      <c r="O171" t="s">
        <v>161</v>
      </c>
      <c r="P171" t="s">
        <v>162</v>
      </c>
      <c r="Q171" t="s">
        <v>163</v>
      </c>
      <c r="R171" t="s">
        <v>164</v>
      </c>
      <c r="S171" t="s">
        <v>14</v>
      </c>
      <c r="T171">
        <v>0</v>
      </c>
      <c r="U171">
        <v>0</v>
      </c>
      <c r="V171" t="s">
        <v>241</v>
      </c>
      <c r="W171">
        <v>0</v>
      </c>
      <c r="X171" s="3">
        <f t="shared" si="4"/>
        <v>10366</v>
      </c>
      <c r="Y171" s="3">
        <f t="shared" si="5"/>
        <v>1756.0003999999999</v>
      </c>
    </row>
    <row r="172" spans="1:25" x14ac:dyDescent="0.2">
      <c r="A172">
        <v>169</v>
      </c>
      <c r="B172">
        <v>34198</v>
      </c>
      <c r="C172">
        <v>1</v>
      </c>
      <c r="D172">
        <v>77847</v>
      </c>
      <c r="E172">
        <v>6</v>
      </c>
      <c r="F172">
        <v>22562</v>
      </c>
      <c r="G172">
        <v>28.982500000000002</v>
      </c>
      <c r="H172">
        <v>0.29172599999999999</v>
      </c>
      <c r="I172">
        <v>30.7</v>
      </c>
      <c r="J172">
        <v>50</v>
      </c>
      <c r="K172">
        <v>5207</v>
      </c>
      <c r="L172" t="s">
        <v>158</v>
      </c>
      <c r="M172" t="s">
        <v>159</v>
      </c>
      <c r="N172" t="s">
        <v>160</v>
      </c>
      <c r="O172" t="s">
        <v>161</v>
      </c>
      <c r="P172" t="s">
        <v>162</v>
      </c>
      <c r="Q172" t="s">
        <v>163</v>
      </c>
      <c r="R172" t="s">
        <v>164</v>
      </c>
      <c r="S172" t="s">
        <v>14</v>
      </c>
      <c r="T172">
        <v>0</v>
      </c>
      <c r="U172">
        <v>0</v>
      </c>
      <c r="V172" t="s">
        <v>241</v>
      </c>
      <c r="W172">
        <v>0.01</v>
      </c>
      <c r="X172" s="3">
        <f t="shared" si="4"/>
        <v>77847</v>
      </c>
      <c r="Y172" s="3">
        <f t="shared" si="5"/>
        <v>22709.993921999998</v>
      </c>
    </row>
    <row r="173" spans="1:25" x14ac:dyDescent="0.2">
      <c r="A173">
        <v>170</v>
      </c>
      <c r="B173">
        <v>34199</v>
      </c>
      <c r="C173">
        <v>1</v>
      </c>
      <c r="D173">
        <v>21690</v>
      </c>
      <c r="E173">
        <v>1</v>
      </c>
      <c r="F173">
        <v>1790</v>
      </c>
      <c r="G173">
        <v>8.2526499999999992</v>
      </c>
      <c r="H173">
        <v>8.2526500000000003E-2</v>
      </c>
      <c r="I173">
        <v>33.5</v>
      </c>
      <c r="J173">
        <v>60</v>
      </c>
      <c r="K173">
        <v>5207</v>
      </c>
      <c r="L173" t="s">
        <v>158</v>
      </c>
      <c r="M173" t="s">
        <v>159</v>
      </c>
      <c r="N173" t="s">
        <v>160</v>
      </c>
      <c r="O173" t="s">
        <v>161</v>
      </c>
      <c r="P173" t="s">
        <v>162</v>
      </c>
      <c r="Q173" t="s">
        <v>163</v>
      </c>
      <c r="R173" t="s">
        <v>164</v>
      </c>
      <c r="S173" t="s">
        <v>14</v>
      </c>
      <c r="T173">
        <v>0</v>
      </c>
      <c r="U173">
        <v>0</v>
      </c>
      <c r="V173" t="s">
        <v>241</v>
      </c>
      <c r="W173">
        <v>0</v>
      </c>
      <c r="X173" s="3">
        <f t="shared" si="4"/>
        <v>21690</v>
      </c>
      <c r="Y173" s="3">
        <f t="shared" si="5"/>
        <v>1789.999785</v>
      </c>
    </row>
    <row r="174" spans="1:25" x14ac:dyDescent="0.2">
      <c r="A174">
        <v>171</v>
      </c>
      <c r="B174">
        <v>34205</v>
      </c>
      <c r="C174">
        <v>1</v>
      </c>
      <c r="D174">
        <v>5232</v>
      </c>
      <c r="E174">
        <v>1</v>
      </c>
      <c r="F174">
        <v>922</v>
      </c>
      <c r="G174">
        <v>17.622299999999999</v>
      </c>
      <c r="H174">
        <v>0.17622299999999999</v>
      </c>
      <c r="I174">
        <v>33.5</v>
      </c>
      <c r="J174">
        <v>60</v>
      </c>
      <c r="K174">
        <v>5207</v>
      </c>
      <c r="L174" t="s">
        <v>158</v>
      </c>
      <c r="M174" t="s">
        <v>159</v>
      </c>
      <c r="N174" t="s">
        <v>160</v>
      </c>
      <c r="O174" t="s">
        <v>161</v>
      </c>
      <c r="P174" t="s">
        <v>162</v>
      </c>
      <c r="Q174" t="s">
        <v>163</v>
      </c>
      <c r="R174" t="s">
        <v>164</v>
      </c>
      <c r="S174" t="s">
        <v>14</v>
      </c>
      <c r="T174">
        <v>0</v>
      </c>
      <c r="U174">
        <v>0</v>
      </c>
      <c r="V174" t="s">
        <v>241</v>
      </c>
      <c r="W174">
        <v>0</v>
      </c>
      <c r="X174" s="3">
        <f t="shared" si="4"/>
        <v>5232</v>
      </c>
      <c r="Y174" s="3">
        <f t="shared" si="5"/>
        <v>921.99873600000001</v>
      </c>
    </row>
    <row r="175" spans="1:25" x14ac:dyDescent="0.2">
      <c r="A175">
        <v>172</v>
      </c>
      <c r="B175">
        <v>34212</v>
      </c>
      <c r="C175">
        <v>1</v>
      </c>
      <c r="D175">
        <v>12509</v>
      </c>
      <c r="E175">
        <v>1</v>
      </c>
      <c r="F175">
        <v>2003</v>
      </c>
      <c r="G175">
        <v>16.012499999999999</v>
      </c>
      <c r="H175">
        <v>0.16012499999999999</v>
      </c>
      <c r="I175">
        <v>15.5</v>
      </c>
      <c r="J175">
        <v>60</v>
      </c>
      <c r="K175">
        <v>5207</v>
      </c>
      <c r="L175" t="s">
        <v>158</v>
      </c>
      <c r="M175" t="s">
        <v>159</v>
      </c>
      <c r="N175" t="s">
        <v>160</v>
      </c>
      <c r="O175" t="s">
        <v>161</v>
      </c>
      <c r="P175" t="s">
        <v>162</v>
      </c>
      <c r="Q175" t="s">
        <v>163</v>
      </c>
      <c r="R175" t="s">
        <v>164</v>
      </c>
      <c r="S175" t="s">
        <v>14</v>
      </c>
      <c r="T175">
        <v>0</v>
      </c>
      <c r="U175">
        <v>0</v>
      </c>
      <c r="V175" t="s">
        <v>241</v>
      </c>
      <c r="W175">
        <v>0</v>
      </c>
      <c r="X175" s="3">
        <f t="shared" si="4"/>
        <v>12509</v>
      </c>
      <c r="Y175" s="3">
        <f t="shared" si="5"/>
        <v>2003.0036249999998</v>
      </c>
    </row>
    <row r="176" spans="1:25" x14ac:dyDescent="0.2">
      <c r="A176">
        <v>173</v>
      </c>
      <c r="B176">
        <v>34213</v>
      </c>
      <c r="C176">
        <v>1</v>
      </c>
      <c r="D176">
        <v>19829</v>
      </c>
      <c r="E176">
        <v>1</v>
      </c>
      <c r="F176">
        <v>1825</v>
      </c>
      <c r="G176">
        <v>9.2036899999999999</v>
      </c>
      <c r="H176">
        <v>9.2036900000000005E-2</v>
      </c>
      <c r="I176">
        <v>29.3</v>
      </c>
      <c r="J176">
        <v>0</v>
      </c>
      <c r="K176">
        <v>5207</v>
      </c>
      <c r="L176" t="s">
        <v>158</v>
      </c>
      <c r="M176" t="s">
        <v>159</v>
      </c>
      <c r="N176" t="s">
        <v>160</v>
      </c>
      <c r="O176" t="s">
        <v>161</v>
      </c>
      <c r="P176" t="s">
        <v>162</v>
      </c>
      <c r="Q176" t="s">
        <v>163</v>
      </c>
      <c r="R176" t="s">
        <v>164</v>
      </c>
      <c r="S176" t="s">
        <v>14</v>
      </c>
      <c r="T176">
        <v>0</v>
      </c>
      <c r="U176">
        <v>0</v>
      </c>
      <c r="V176" t="s">
        <v>241</v>
      </c>
      <c r="W176">
        <v>0</v>
      </c>
      <c r="X176" s="3">
        <f t="shared" si="4"/>
        <v>19829</v>
      </c>
      <c r="Y176" s="3">
        <f t="shared" si="5"/>
        <v>1824.9996901000002</v>
      </c>
    </row>
    <row r="177" spans="1:25" x14ac:dyDescent="0.2">
      <c r="A177">
        <v>174</v>
      </c>
      <c r="B177">
        <v>34214</v>
      </c>
      <c r="C177">
        <v>1</v>
      </c>
      <c r="D177">
        <v>32059</v>
      </c>
      <c r="E177">
        <v>2</v>
      </c>
      <c r="F177">
        <v>4568</v>
      </c>
      <c r="G177">
        <v>14.248699999999999</v>
      </c>
      <c r="H177">
        <v>0.142487</v>
      </c>
      <c r="I177">
        <v>17.899999999999999</v>
      </c>
      <c r="J177">
        <v>60</v>
      </c>
      <c r="K177">
        <v>5207</v>
      </c>
      <c r="L177" t="s">
        <v>158</v>
      </c>
      <c r="M177" t="s">
        <v>159</v>
      </c>
      <c r="N177" t="s">
        <v>160</v>
      </c>
      <c r="O177" t="s">
        <v>161</v>
      </c>
      <c r="P177" t="s">
        <v>162</v>
      </c>
      <c r="Q177" t="s">
        <v>163</v>
      </c>
      <c r="R177" t="s">
        <v>164</v>
      </c>
      <c r="S177" t="s">
        <v>14</v>
      </c>
      <c r="T177">
        <v>0</v>
      </c>
      <c r="U177">
        <v>0</v>
      </c>
      <c r="V177" t="s">
        <v>241</v>
      </c>
      <c r="W177">
        <v>0</v>
      </c>
      <c r="X177" s="3">
        <f t="shared" si="4"/>
        <v>32059</v>
      </c>
      <c r="Y177" s="3">
        <f t="shared" si="5"/>
        <v>4567.9907329999996</v>
      </c>
    </row>
    <row r="178" spans="1:25" x14ac:dyDescent="0.2">
      <c r="A178">
        <v>175</v>
      </c>
      <c r="B178">
        <v>34221</v>
      </c>
      <c r="C178">
        <v>1</v>
      </c>
      <c r="D178">
        <v>3415</v>
      </c>
      <c r="E178">
        <v>1</v>
      </c>
      <c r="F178">
        <v>1523</v>
      </c>
      <c r="G178">
        <v>44.5974</v>
      </c>
      <c r="H178">
        <v>0.44597399999999998</v>
      </c>
      <c r="I178">
        <v>35</v>
      </c>
      <c r="J178">
        <v>60</v>
      </c>
      <c r="K178">
        <v>5207</v>
      </c>
      <c r="L178" t="s">
        <v>158</v>
      </c>
      <c r="M178" t="s">
        <v>159</v>
      </c>
      <c r="N178" t="s">
        <v>160</v>
      </c>
      <c r="O178" t="s">
        <v>161</v>
      </c>
      <c r="P178" t="s">
        <v>162</v>
      </c>
      <c r="Q178" t="s">
        <v>163</v>
      </c>
      <c r="R178" t="s">
        <v>164</v>
      </c>
      <c r="S178" t="s">
        <v>14</v>
      </c>
      <c r="T178">
        <v>0.44597364568081899</v>
      </c>
      <c r="U178">
        <v>0.49714537708822798</v>
      </c>
      <c r="V178">
        <v>1.1147416039108899</v>
      </c>
      <c r="W178">
        <v>0</v>
      </c>
      <c r="X178" s="3">
        <f t="shared" si="4"/>
        <v>3415</v>
      </c>
      <c r="Y178" s="3">
        <f t="shared" si="5"/>
        <v>1523.0012099999999</v>
      </c>
    </row>
    <row r="179" spans="1:25" x14ac:dyDescent="0.2">
      <c r="A179">
        <v>176</v>
      </c>
      <c r="B179">
        <v>34222</v>
      </c>
      <c r="C179">
        <v>1</v>
      </c>
      <c r="D179">
        <v>16098</v>
      </c>
      <c r="E179">
        <v>3</v>
      </c>
      <c r="F179">
        <v>6640</v>
      </c>
      <c r="G179">
        <v>41.247399999999999</v>
      </c>
      <c r="H179">
        <v>0.42601600000000001</v>
      </c>
      <c r="I179">
        <v>28.1</v>
      </c>
      <c r="J179">
        <v>60</v>
      </c>
      <c r="K179">
        <v>5207</v>
      </c>
      <c r="L179" t="s">
        <v>158</v>
      </c>
      <c r="M179" t="s">
        <v>159</v>
      </c>
      <c r="N179" t="s">
        <v>160</v>
      </c>
      <c r="O179" t="s">
        <v>161</v>
      </c>
      <c r="P179" t="s">
        <v>162</v>
      </c>
      <c r="Q179" t="s">
        <v>163</v>
      </c>
      <c r="R179" t="s">
        <v>164</v>
      </c>
      <c r="S179" t="s">
        <v>14</v>
      </c>
      <c r="T179">
        <v>0</v>
      </c>
      <c r="U179">
        <v>0</v>
      </c>
      <c r="V179" t="s">
        <v>241</v>
      </c>
      <c r="W179">
        <v>0.01</v>
      </c>
      <c r="X179" s="3">
        <f t="shared" si="4"/>
        <v>16098</v>
      </c>
      <c r="Y179" s="3">
        <f t="shared" si="5"/>
        <v>6858.0055680000005</v>
      </c>
    </row>
    <row r="180" spans="1:25" x14ac:dyDescent="0.2">
      <c r="A180">
        <v>177</v>
      </c>
      <c r="B180">
        <v>34227</v>
      </c>
      <c r="C180">
        <v>1</v>
      </c>
      <c r="D180">
        <v>1078</v>
      </c>
      <c r="E180">
        <v>1</v>
      </c>
      <c r="F180">
        <v>868</v>
      </c>
      <c r="G180">
        <v>80.519499999999994</v>
      </c>
      <c r="H180">
        <v>0.80519499999999999</v>
      </c>
      <c r="I180">
        <v>24.2</v>
      </c>
      <c r="J180">
        <v>60</v>
      </c>
      <c r="K180">
        <v>5207</v>
      </c>
      <c r="L180" t="s">
        <v>158</v>
      </c>
      <c r="M180" t="s">
        <v>159</v>
      </c>
      <c r="N180" t="s">
        <v>160</v>
      </c>
      <c r="O180" t="s">
        <v>161</v>
      </c>
      <c r="P180" t="s">
        <v>162</v>
      </c>
      <c r="Q180" t="s">
        <v>163</v>
      </c>
      <c r="R180" t="s">
        <v>164</v>
      </c>
      <c r="S180" t="s">
        <v>14</v>
      </c>
      <c r="T180">
        <v>0.80519480519480502</v>
      </c>
      <c r="U180">
        <v>0.39623449193710802</v>
      </c>
      <c r="V180">
        <v>0.49209767547027899</v>
      </c>
      <c r="W180">
        <v>0</v>
      </c>
      <c r="X180" s="3">
        <f t="shared" si="4"/>
        <v>1078</v>
      </c>
      <c r="Y180" s="3">
        <f t="shared" si="5"/>
        <v>868.00021000000004</v>
      </c>
    </row>
    <row r="181" spans="1:25" x14ac:dyDescent="0.2">
      <c r="A181">
        <v>178</v>
      </c>
      <c r="B181">
        <v>34233</v>
      </c>
      <c r="C181">
        <v>1</v>
      </c>
      <c r="D181">
        <v>22982</v>
      </c>
      <c r="E181">
        <v>1</v>
      </c>
      <c r="F181">
        <v>253</v>
      </c>
      <c r="G181">
        <v>1.1008599999999999</v>
      </c>
      <c r="H181">
        <v>1.10086E-2</v>
      </c>
      <c r="I181">
        <v>28.7</v>
      </c>
      <c r="J181">
        <v>60</v>
      </c>
      <c r="K181">
        <v>5207</v>
      </c>
      <c r="L181" t="s">
        <v>158</v>
      </c>
      <c r="M181" t="s">
        <v>159</v>
      </c>
      <c r="N181" t="s">
        <v>160</v>
      </c>
      <c r="O181" t="s">
        <v>161</v>
      </c>
      <c r="P181" t="s">
        <v>162</v>
      </c>
      <c r="Q181" t="s">
        <v>163</v>
      </c>
      <c r="R181" t="s">
        <v>164</v>
      </c>
      <c r="S181" t="s">
        <v>14</v>
      </c>
      <c r="T181">
        <v>0</v>
      </c>
      <c r="U181">
        <v>0</v>
      </c>
      <c r="V181" t="s">
        <v>241</v>
      </c>
      <c r="W181">
        <v>0</v>
      </c>
      <c r="X181" s="3">
        <f t="shared" si="4"/>
        <v>22982</v>
      </c>
      <c r="Y181" s="3">
        <f t="shared" si="5"/>
        <v>252.9996452</v>
      </c>
    </row>
    <row r="182" spans="1:25" x14ac:dyDescent="0.2">
      <c r="A182">
        <v>179</v>
      </c>
      <c r="B182">
        <v>34238</v>
      </c>
      <c r="C182">
        <v>1</v>
      </c>
      <c r="D182">
        <v>965</v>
      </c>
      <c r="E182">
        <v>1</v>
      </c>
      <c r="F182">
        <v>729</v>
      </c>
      <c r="G182">
        <v>75.543999999999997</v>
      </c>
      <c r="H182">
        <v>0.75544</v>
      </c>
      <c r="I182">
        <v>26.9</v>
      </c>
      <c r="J182">
        <v>50</v>
      </c>
      <c r="K182">
        <v>5207</v>
      </c>
      <c r="L182" t="s">
        <v>158</v>
      </c>
      <c r="M182" t="s">
        <v>159</v>
      </c>
      <c r="N182" t="s">
        <v>160</v>
      </c>
      <c r="O182" t="s">
        <v>161</v>
      </c>
      <c r="P182" t="s">
        <v>162</v>
      </c>
      <c r="Q182" t="s">
        <v>163</v>
      </c>
      <c r="R182" t="s">
        <v>164</v>
      </c>
      <c r="S182" t="s">
        <v>14</v>
      </c>
      <c r="T182">
        <v>0.755440414507772</v>
      </c>
      <c r="U182">
        <v>0.43004865331215197</v>
      </c>
      <c r="V182">
        <v>0.56926879347904902</v>
      </c>
      <c r="W182">
        <v>0</v>
      </c>
      <c r="X182" s="3">
        <f t="shared" si="4"/>
        <v>965</v>
      </c>
      <c r="Y182" s="3">
        <f t="shared" si="5"/>
        <v>728.99959999999999</v>
      </c>
    </row>
    <row r="183" spans="1:25" x14ac:dyDescent="0.2">
      <c r="A183">
        <v>180</v>
      </c>
      <c r="B183">
        <v>34247</v>
      </c>
      <c r="C183">
        <v>1</v>
      </c>
      <c r="D183">
        <v>345</v>
      </c>
      <c r="E183">
        <v>1</v>
      </c>
      <c r="F183">
        <v>235</v>
      </c>
      <c r="G183">
        <v>68.115899999999996</v>
      </c>
      <c r="H183">
        <v>0.68115899999999996</v>
      </c>
      <c r="I183">
        <v>19.100000000000001</v>
      </c>
      <c r="J183">
        <v>1</v>
      </c>
      <c r="K183">
        <v>5207</v>
      </c>
      <c r="L183" t="s">
        <v>158</v>
      </c>
      <c r="M183" t="s">
        <v>159</v>
      </c>
      <c r="N183" t="s">
        <v>160</v>
      </c>
      <c r="O183" t="s">
        <v>161</v>
      </c>
      <c r="P183" t="s">
        <v>162</v>
      </c>
      <c r="Q183" t="s">
        <v>163</v>
      </c>
      <c r="R183" t="s">
        <v>164</v>
      </c>
      <c r="S183" t="s">
        <v>14</v>
      </c>
      <c r="T183">
        <v>0.68115942028985499</v>
      </c>
      <c r="U183">
        <v>0.46670398040432898</v>
      </c>
      <c r="V183">
        <v>0.68516116272124805</v>
      </c>
      <c r="W183">
        <v>0</v>
      </c>
      <c r="X183" s="3">
        <f t="shared" si="4"/>
        <v>345</v>
      </c>
      <c r="Y183" s="3">
        <f t="shared" si="5"/>
        <v>234.999855</v>
      </c>
    </row>
    <row r="184" spans="1:25" x14ac:dyDescent="0.2">
      <c r="A184">
        <v>181</v>
      </c>
      <c r="B184">
        <v>34253</v>
      </c>
      <c r="C184">
        <v>1</v>
      </c>
      <c r="D184">
        <v>5002</v>
      </c>
      <c r="E184">
        <v>1</v>
      </c>
      <c r="F184">
        <v>2549</v>
      </c>
      <c r="G184">
        <v>50.959600000000002</v>
      </c>
      <c r="H184">
        <v>0.50959600000000005</v>
      </c>
      <c r="I184">
        <v>28.6</v>
      </c>
      <c r="J184">
        <v>60</v>
      </c>
      <c r="K184">
        <v>5207</v>
      </c>
      <c r="L184" t="s">
        <v>158</v>
      </c>
      <c r="M184" t="s">
        <v>159</v>
      </c>
      <c r="N184" t="s">
        <v>160</v>
      </c>
      <c r="O184" t="s">
        <v>161</v>
      </c>
      <c r="P184" t="s">
        <v>162</v>
      </c>
      <c r="Q184" t="s">
        <v>163</v>
      </c>
      <c r="R184" t="s">
        <v>164</v>
      </c>
      <c r="S184" t="s">
        <v>14</v>
      </c>
      <c r="T184">
        <v>0.50959616153538501</v>
      </c>
      <c r="U184">
        <v>0.49995788349840597</v>
      </c>
      <c r="V184">
        <v>0.98108643909730298</v>
      </c>
      <c r="W184">
        <v>0</v>
      </c>
      <c r="X184" s="3">
        <f t="shared" si="4"/>
        <v>5002</v>
      </c>
      <c r="Y184" s="3">
        <f t="shared" si="5"/>
        <v>2548.9991920000002</v>
      </c>
    </row>
    <row r="185" spans="1:25" x14ac:dyDescent="0.2">
      <c r="A185">
        <v>182</v>
      </c>
      <c r="B185">
        <v>34258</v>
      </c>
      <c r="C185">
        <v>1</v>
      </c>
      <c r="D185">
        <v>44511</v>
      </c>
      <c r="E185">
        <v>1</v>
      </c>
      <c r="F185">
        <v>285</v>
      </c>
      <c r="G185">
        <v>0.64029100000000005</v>
      </c>
      <c r="H185">
        <v>6.4029100000000004E-3</v>
      </c>
      <c r="I185">
        <v>20</v>
      </c>
      <c r="J185">
        <v>60</v>
      </c>
      <c r="K185">
        <v>5207</v>
      </c>
      <c r="L185" t="s">
        <v>158</v>
      </c>
      <c r="M185" t="s">
        <v>159</v>
      </c>
      <c r="N185" t="s">
        <v>160</v>
      </c>
      <c r="O185" t="s">
        <v>161</v>
      </c>
      <c r="P185" t="s">
        <v>162</v>
      </c>
      <c r="Q185" t="s">
        <v>163</v>
      </c>
      <c r="R185" t="s">
        <v>164</v>
      </c>
      <c r="S185" t="s">
        <v>14</v>
      </c>
      <c r="T185">
        <v>0</v>
      </c>
      <c r="U185">
        <v>0</v>
      </c>
      <c r="V185" t="s">
        <v>241</v>
      </c>
      <c r="W185">
        <v>0</v>
      </c>
      <c r="X185" s="3">
        <f t="shared" si="4"/>
        <v>44511</v>
      </c>
      <c r="Y185" s="3">
        <f t="shared" si="5"/>
        <v>284.99992701000002</v>
      </c>
    </row>
    <row r="186" spans="1:25" x14ac:dyDescent="0.2">
      <c r="A186">
        <v>183</v>
      </c>
      <c r="B186">
        <v>34261</v>
      </c>
      <c r="C186">
        <v>1</v>
      </c>
      <c r="D186">
        <v>20410</v>
      </c>
      <c r="E186">
        <v>1</v>
      </c>
      <c r="F186">
        <v>5297</v>
      </c>
      <c r="G186">
        <v>25.952999999999999</v>
      </c>
      <c r="H186">
        <v>0.25952999999999998</v>
      </c>
      <c r="I186">
        <v>31.4</v>
      </c>
      <c r="J186">
        <v>60</v>
      </c>
      <c r="K186">
        <v>5207</v>
      </c>
      <c r="L186" t="s">
        <v>158</v>
      </c>
      <c r="M186" t="s">
        <v>159</v>
      </c>
      <c r="N186" t="s">
        <v>160</v>
      </c>
      <c r="O186" t="s">
        <v>161</v>
      </c>
      <c r="P186" t="s">
        <v>162</v>
      </c>
      <c r="Q186" t="s">
        <v>163</v>
      </c>
      <c r="R186" t="s">
        <v>164</v>
      </c>
      <c r="S186" t="s">
        <v>14</v>
      </c>
      <c r="T186">
        <v>0</v>
      </c>
      <c r="U186">
        <v>0</v>
      </c>
      <c r="V186" t="s">
        <v>241</v>
      </c>
      <c r="W186">
        <v>0</v>
      </c>
      <c r="X186" s="3">
        <f t="shared" si="4"/>
        <v>20410</v>
      </c>
      <c r="Y186" s="3">
        <f t="shared" si="5"/>
        <v>5297.0072999999993</v>
      </c>
    </row>
    <row r="187" spans="1:25" x14ac:dyDescent="0.2">
      <c r="A187">
        <v>184</v>
      </c>
      <c r="B187">
        <v>34270</v>
      </c>
      <c r="C187">
        <v>1</v>
      </c>
      <c r="D187">
        <v>34633</v>
      </c>
      <c r="E187">
        <v>1</v>
      </c>
      <c r="F187">
        <v>3596</v>
      </c>
      <c r="G187">
        <v>10.3832</v>
      </c>
      <c r="H187">
        <v>0.10383199999999999</v>
      </c>
      <c r="I187">
        <v>31.8</v>
      </c>
      <c r="J187">
        <v>60</v>
      </c>
      <c r="K187">
        <v>5207</v>
      </c>
      <c r="L187" t="s">
        <v>158</v>
      </c>
      <c r="M187" t="s">
        <v>159</v>
      </c>
      <c r="N187" t="s">
        <v>160</v>
      </c>
      <c r="O187" t="s">
        <v>161</v>
      </c>
      <c r="P187" t="s">
        <v>162</v>
      </c>
      <c r="Q187" t="s">
        <v>163</v>
      </c>
      <c r="R187" t="s">
        <v>164</v>
      </c>
      <c r="S187" t="s">
        <v>14</v>
      </c>
      <c r="T187">
        <v>0</v>
      </c>
      <c r="U187">
        <v>0</v>
      </c>
      <c r="V187" t="s">
        <v>241</v>
      </c>
      <c r="W187">
        <v>0</v>
      </c>
      <c r="X187" s="3">
        <f t="shared" si="4"/>
        <v>34633</v>
      </c>
      <c r="Y187" s="3">
        <f t="shared" si="5"/>
        <v>3596.0136559999996</v>
      </c>
    </row>
    <row r="188" spans="1:25" x14ac:dyDescent="0.2">
      <c r="A188">
        <v>185</v>
      </c>
      <c r="B188">
        <v>34273</v>
      </c>
      <c r="C188">
        <v>1</v>
      </c>
      <c r="D188">
        <v>2209</v>
      </c>
      <c r="E188">
        <v>1</v>
      </c>
      <c r="F188">
        <v>2189</v>
      </c>
      <c r="G188">
        <v>99.0946</v>
      </c>
      <c r="H188">
        <v>0.99094599999999999</v>
      </c>
      <c r="I188">
        <v>30.5</v>
      </c>
      <c r="J188">
        <v>60</v>
      </c>
      <c r="K188">
        <v>5207</v>
      </c>
      <c r="L188" t="s">
        <v>158</v>
      </c>
      <c r="M188" t="s">
        <v>159</v>
      </c>
      <c r="N188" t="s">
        <v>160</v>
      </c>
      <c r="O188" t="s">
        <v>161</v>
      </c>
      <c r="P188" t="s">
        <v>162</v>
      </c>
      <c r="Q188" t="s">
        <v>163</v>
      </c>
      <c r="R188" t="s">
        <v>164</v>
      </c>
      <c r="S188" t="s">
        <v>14</v>
      </c>
      <c r="T188">
        <v>0.99094612947034799</v>
      </c>
      <c r="U188">
        <v>9.4741550112219505E-2</v>
      </c>
      <c r="V188">
        <v>9.5607165005889796E-2</v>
      </c>
      <c r="W188">
        <v>0</v>
      </c>
      <c r="X188" s="3">
        <f t="shared" si="4"/>
        <v>2209</v>
      </c>
      <c r="Y188" s="3">
        <f t="shared" si="5"/>
        <v>2188.999714</v>
      </c>
    </row>
    <row r="189" spans="1:25" x14ac:dyDescent="0.2">
      <c r="A189">
        <v>186</v>
      </c>
      <c r="B189">
        <v>34275</v>
      </c>
      <c r="C189">
        <v>1</v>
      </c>
      <c r="D189">
        <v>40989</v>
      </c>
      <c r="E189">
        <v>2</v>
      </c>
      <c r="F189">
        <v>8506</v>
      </c>
      <c r="G189">
        <v>20.751899999999999</v>
      </c>
      <c r="H189">
        <v>0.20751900000000001</v>
      </c>
      <c r="I189">
        <v>30.2</v>
      </c>
      <c r="J189">
        <v>60</v>
      </c>
      <c r="K189">
        <v>5207</v>
      </c>
      <c r="L189" t="s">
        <v>158</v>
      </c>
      <c r="M189" t="s">
        <v>159</v>
      </c>
      <c r="N189" t="s">
        <v>160</v>
      </c>
      <c r="O189" t="s">
        <v>161</v>
      </c>
      <c r="P189" t="s">
        <v>162</v>
      </c>
      <c r="Q189" t="s">
        <v>163</v>
      </c>
      <c r="R189" t="s">
        <v>164</v>
      </c>
      <c r="S189" t="s">
        <v>14</v>
      </c>
      <c r="T189">
        <v>0</v>
      </c>
      <c r="U189">
        <v>0</v>
      </c>
      <c r="V189" t="s">
        <v>241</v>
      </c>
      <c r="W189">
        <v>0</v>
      </c>
      <c r="X189" s="3">
        <f t="shared" si="4"/>
        <v>40989</v>
      </c>
      <c r="Y189" s="3">
        <f t="shared" si="5"/>
        <v>8505.9962909999995</v>
      </c>
    </row>
    <row r="190" spans="1:25" x14ac:dyDescent="0.2">
      <c r="A190">
        <v>187</v>
      </c>
      <c r="B190">
        <v>34278</v>
      </c>
      <c r="C190">
        <v>1</v>
      </c>
      <c r="D190">
        <v>7649</v>
      </c>
      <c r="E190">
        <v>1</v>
      </c>
      <c r="F190">
        <v>4744</v>
      </c>
      <c r="G190">
        <v>62.0212</v>
      </c>
      <c r="H190">
        <v>0.62021199999999999</v>
      </c>
      <c r="I190">
        <v>23.9</v>
      </c>
      <c r="J190">
        <v>60</v>
      </c>
      <c r="K190">
        <v>5207</v>
      </c>
      <c r="L190" t="s">
        <v>158</v>
      </c>
      <c r="M190" t="s">
        <v>159</v>
      </c>
      <c r="N190" t="s">
        <v>160</v>
      </c>
      <c r="O190" t="s">
        <v>161</v>
      </c>
      <c r="P190" t="s">
        <v>162</v>
      </c>
      <c r="Q190" t="s">
        <v>163</v>
      </c>
      <c r="R190" t="s">
        <v>164</v>
      </c>
      <c r="S190" t="s">
        <v>14</v>
      </c>
      <c r="T190">
        <v>0</v>
      </c>
      <c r="U190">
        <v>0</v>
      </c>
      <c r="V190" t="s">
        <v>241</v>
      </c>
      <c r="W190">
        <v>0</v>
      </c>
      <c r="X190" s="3">
        <f t="shared" si="4"/>
        <v>7649</v>
      </c>
      <c r="Y190" s="3">
        <f t="shared" si="5"/>
        <v>4744.0015880000001</v>
      </c>
    </row>
    <row r="191" spans="1:25" x14ac:dyDescent="0.2">
      <c r="A191">
        <v>188</v>
      </c>
      <c r="B191">
        <v>34289</v>
      </c>
      <c r="C191">
        <v>1</v>
      </c>
      <c r="D191">
        <v>746</v>
      </c>
      <c r="E191">
        <v>1</v>
      </c>
      <c r="F191">
        <v>737</v>
      </c>
      <c r="G191">
        <v>98.793599999999998</v>
      </c>
      <c r="H191">
        <v>0.98793600000000004</v>
      </c>
      <c r="I191">
        <v>28.7</v>
      </c>
      <c r="J191">
        <v>60</v>
      </c>
      <c r="K191">
        <v>5207</v>
      </c>
      <c r="L191" t="s">
        <v>158</v>
      </c>
      <c r="M191" t="s">
        <v>159</v>
      </c>
      <c r="N191" t="s">
        <v>160</v>
      </c>
      <c r="O191" t="s">
        <v>161</v>
      </c>
      <c r="P191" t="s">
        <v>162</v>
      </c>
      <c r="Q191" t="s">
        <v>163</v>
      </c>
      <c r="R191" t="s">
        <v>164</v>
      </c>
      <c r="S191" t="s">
        <v>14</v>
      </c>
      <c r="T191">
        <v>0.98793565683646101</v>
      </c>
      <c r="U191">
        <v>0.109246478981413</v>
      </c>
      <c r="V191">
        <v>0.110580560814293</v>
      </c>
      <c r="W191">
        <v>0</v>
      </c>
      <c r="X191" s="3">
        <f t="shared" si="4"/>
        <v>746</v>
      </c>
      <c r="Y191" s="3">
        <f t="shared" si="5"/>
        <v>737.00025600000004</v>
      </c>
    </row>
    <row r="192" spans="1:25" x14ac:dyDescent="0.2">
      <c r="A192">
        <v>189</v>
      </c>
      <c r="B192">
        <v>34299</v>
      </c>
      <c r="C192">
        <v>1</v>
      </c>
      <c r="D192">
        <v>81378</v>
      </c>
      <c r="E192">
        <v>3</v>
      </c>
      <c r="F192">
        <v>1856</v>
      </c>
      <c r="G192">
        <v>2.28071</v>
      </c>
      <c r="H192">
        <v>2.28071E-2</v>
      </c>
      <c r="I192">
        <v>27.9</v>
      </c>
      <c r="J192">
        <v>60</v>
      </c>
      <c r="K192">
        <v>5207</v>
      </c>
      <c r="L192" t="s">
        <v>158</v>
      </c>
      <c r="M192" t="s">
        <v>159</v>
      </c>
      <c r="N192" t="s">
        <v>160</v>
      </c>
      <c r="O192" t="s">
        <v>161</v>
      </c>
      <c r="P192" t="s">
        <v>162</v>
      </c>
      <c r="Q192" t="s">
        <v>163</v>
      </c>
      <c r="R192" t="s">
        <v>164</v>
      </c>
      <c r="S192" t="s">
        <v>14</v>
      </c>
      <c r="T192">
        <v>0</v>
      </c>
      <c r="U192">
        <v>0</v>
      </c>
      <c r="V192" t="s">
        <v>241</v>
      </c>
      <c r="W192">
        <v>0.01</v>
      </c>
      <c r="X192" s="3">
        <f t="shared" si="4"/>
        <v>81378</v>
      </c>
      <c r="Y192" s="3">
        <f t="shared" si="5"/>
        <v>1855.9961837999999</v>
      </c>
    </row>
    <row r="193" spans="1:25" x14ac:dyDescent="0.2">
      <c r="A193">
        <v>190</v>
      </c>
      <c r="B193">
        <v>34316</v>
      </c>
      <c r="C193">
        <v>1</v>
      </c>
      <c r="D193">
        <v>11292</v>
      </c>
      <c r="E193">
        <v>2</v>
      </c>
      <c r="F193">
        <v>5922</v>
      </c>
      <c r="G193">
        <v>52.444200000000002</v>
      </c>
      <c r="H193">
        <v>0.56022000000000005</v>
      </c>
      <c r="I193">
        <v>25.3</v>
      </c>
      <c r="J193">
        <v>60</v>
      </c>
      <c r="K193">
        <v>5207</v>
      </c>
      <c r="L193" t="s">
        <v>158</v>
      </c>
      <c r="M193" t="s">
        <v>159</v>
      </c>
      <c r="N193" t="s">
        <v>160</v>
      </c>
      <c r="O193" t="s">
        <v>161</v>
      </c>
      <c r="P193" t="s">
        <v>162</v>
      </c>
      <c r="Q193" t="s">
        <v>163</v>
      </c>
      <c r="R193" t="s">
        <v>164</v>
      </c>
      <c r="S193" t="s">
        <v>14</v>
      </c>
      <c r="T193">
        <v>0</v>
      </c>
      <c r="U193">
        <v>0</v>
      </c>
      <c r="V193" t="s">
        <v>241</v>
      </c>
      <c r="W193">
        <v>0</v>
      </c>
      <c r="X193" s="3">
        <f t="shared" si="4"/>
        <v>11292</v>
      </c>
      <c r="Y193" s="3">
        <f t="shared" si="5"/>
        <v>6326.0042400000002</v>
      </c>
    </row>
    <row r="194" spans="1:25" x14ac:dyDescent="0.2">
      <c r="A194">
        <v>191</v>
      </c>
      <c r="B194">
        <v>34319</v>
      </c>
      <c r="C194">
        <v>1</v>
      </c>
      <c r="D194">
        <v>10150</v>
      </c>
      <c r="E194">
        <v>1</v>
      </c>
      <c r="F194">
        <v>2534</v>
      </c>
      <c r="G194">
        <v>24.965499999999999</v>
      </c>
      <c r="H194">
        <v>0.24965499999999999</v>
      </c>
      <c r="I194">
        <v>26.7</v>
      </c>
      <c r="J194">
        <v>60</v>
      </c>
      <c r="K194">
        <v>5207</v>
      </c>
      <c r="L194" t="s">
        <v>158</v>
      </c>
      <c r="M194" t="s">
        <v>159</v>
      </c>
      <c r="N194" t="s">
        <v>160</v>
      </c>
      <c r="O194" t="s">
        <v>161</v>
      </c>
      <c r="P194" t="s">
        <v>162</v>
      </c>
      <c r="Q194" t="s">
        <v>163</v>
      </c>
      <c r="R194" t="s">
        <v>164</v>
      </c>
      <c r="S194" t="s">
        <v>14</v>
      </c>
      <c r="T194">
        <v>0</v>
      </c>
      <c r="U194">
        <v>0</v>
      </c>
      <c r="V194" t="s">
        <v>241</v>
      </c>
      <c r="W194">
        <v>0</v>
      </c>
      <c r="X194" s="3">
        <f t="shared" si="4"/>
        <v>10150</v>
      </c>
      <c r="Y194" s="3">
        <f t="shared" si="5"/>
        <v>2533.9982500000001</v>
      </c>
    </row>
    <row r="195" spans="1:25" x14ac:dyDescent="0.2">
      <c r="A195">
        <v>192</v>
      </c>
      <c r="B195">
        <v>34322</v>
      </c>
      <c r="C195">
        <v>1</v>
      </c>
      <c r="D195">
        <v>151605</v>
      </c>
      <c r="E195">
        <v>13</v>
      </c>
      <c r="F195">
        <v>27879</v>
      </c>
      <c r="G195">
        <v>18.389199999999999</v>
      </c>
      <c r="H195">
        <v>0.183892</v>
      </c>
      <c r="I195">
        <v>28.5</v>
      </c>
      <c r="J195">
        <v>60</v>
      </c>
      <c r="K195">
        <v>5207</v>
      </c>
      <c r="L195" t="s">
        <v>158</v>
      </c>
      <c r="M195" t="s">
        <v>159</v>
      </c>
      <c r="N195" t="s">
        <v>160</v>
      </c>
      <c r="O195" t="s">
        <v>161</v>
      </c>
      <c r="P195" t="s">
        <v>162</v>
      </c>
      <c r="Q195" t="s">
        <v>163</v>
      </c>
      <c r="R195" t="s">
        <v>164</v>
      </c>
      <c r="S195" t="s">
        <v>14</v>
      </c>
      <c r="T195">
        <v>0</v>
      </c>
      <c r="U195">
        <v>0</v>
      </c>
      <c r="V195" t="s">
        <v>241</v>
      </c>
      <c r="W195">
        <v>0.02</v>
      </c>
      <c r="X195" s="3">
        <f t="shared" si="4"/>
        <v>151605</v>
      </c>
      <c r="Y195" s="3">
        <f t="shared" si="5"/>
        <v>27878.946660000001</v>
      </c>
    </row>
    <row r="196" spans="1:25" x14ac:dyDescent="0.2">
      <c r="A196">
        <v>193</v>
      </c>
      <c r="B196">
        <v>34323</v>
      </c>
      <c r="C196">
        <v>1</v>
      </c>
      <c r="D196">
        <v>189043</v>
      </c>
      <c r="E196">
        <v>5</v>
      </c>
      <c r="F196">
        <v>6079</v>
      </c>
      <c r="G196">
        <v>3.2156699999999998</v>
      </c>
      <c r="H196">
        <v>3.2156700000000003E-2</v>
      </c>
      <c r="I196">
        <v>27.4</v>
      </c>
      <c r="J196">
        <v>60</v>
      </c>
      <c r="K196">
        <v>5207</v>
      </c>
      <c r="L196" t="s">
        <v>158</v>
      </c>
      <c r="M196" t="s">
        <v>159</v>
      </c>
      <c r="N196" t="s">
        <v>160</v>
      </c>
      <c r="O196" t="s">
        <v>161</v>
      </c>
      <c r="P196" t="s">
        <v>162</v>
      </c>
      <c r="Q196" t="s">
        <v>163</v>
      </c>
      <c r="R196" t="s">
        <v>164</v>
      </c>
      <c r="S196" t="s">
        <v>14</v>
      </c>
      <c r="T196">
        <v>3.2156705088260303E-2</v>
      </c>
      <c r="U196">
        <v>0.176416597970981</v>
      </c>
      <c r="V196">
        <v>5.4861528097101999</v>
      </c>
      <c r="W196">
        <v>0.01</v>
      </c>
      <c r="X196" s="3">
        <f t="shared" ref="X196:X259" si="6">D196-C196+1</f>
        <v>189043</v>
      </c>
      <c r="Y196" s="3">
        <f t="shared" ref="Y196:Y259" si="7">H196*X196</f>
        <v>6078.9990381000007</v>
      </c>
    </row>
    <row r="197" spans="1:25" x14ac:dyDescent="0.2">
      <c r="A197">
        <v>194</v>
      </c>
      <c r="B197">
        <v>34335</v>
      </c>
      <c r="C197">
        <v>1</v>
      </c>
      <c r="D197">
        <v>54773</v>
      </c>
      <c r="E197">
        <v>4</v>
      </c>
      <c r="F197">
        <v>6468</v>
      </c>
      <c r="G197">
        <v>11.8087</v>
      </c>
      <c r="H197">
        <v>0.118087</v>
      </c>
      <c r="I197">
        <v>31.1</v>
      </c>
      <c r="J197">
        <v>30</v>
      </c>
      <c r="K197">
        <v>5207</v>
      </c>
      <c r="L197" t="s">
        <v>158</v>
      </c>
      <c r="M197" t="s">
        <v>159</v>
      </c>
      <c r="N197" t="s">
        <v>160</v>
      </c>
      <c r="O197" t="s">
        <v>161</v>
      </c>
      <c r="P197" t="s">
        <v>162</v>
      </c>
      <c r="Q197" t="s">
        <v>163</v>
      </c>
      <c r="R197" t="s">
        <v>164</v>
      </c>
      <c r="S197" t="s">
        <v>14</v>
      </c>
      <c r="T197">
        <v>0</v>
      </c>
      <c r="U197">
        <v>0</v>
      </c>
      <c r="V197" t="s">
        <v>241</v>
      </c>
      <c r="W197">
        <v>0.01</v>
      </c>
      <c r="X197" s="3">
        <f t="shared" si="6"/>
        <v>54773</v>
      </c>
      <c r="Y197" s="3">
        <f t="shared" si="7"/>
        <v>6467.9792509999997</v>
      </c>
    </row>
    <row r="198" spans="1:25" x14ac:dyDescent="0.2">
      <c r="A198">
        <v>195</v>
      </c>
      <c r="B198">
        <v>34336</v>
      </c>
      <c r="C198">
        <v>1</v>
      </c>
      <c r="D198">
        <v>9103</v>
      </c>
      <c r="E198">
        <v>1</v>
      </c>
      <c r="F198">
        <v>490</v>
      </c>
      <c r="G198">
        <v>5.3828399999999998</v>
      </c>
      <c r="H198">
        <v>5.3828399999999998E-2</v>
      </c>
      <c r="I198">
        <v>34.6</v>
      </c>
      <c r="J198">
        <v>60</v>
      </c>
      <c r="K198">
        <v>5207</v>
      </c>
      <c r="L198" t="s">
        <v>158</v>
      </c>
      <c r="M198" t="s">
        <v>159</v>
      </c>
      <c r="N198" t="s">
        <v>160</v>
      </c>
      <c r="O198" t="s">
        <v>161</v>
      </c>
      <c r="P198" t="s">
        <v>162</v>
      </c>
      <c r="Q198" t="s">
        <v>163</v>
      </c>
      <c r="R198" t="s">
        <v>164</v>
      </c>
      <c r="S198" t="s">
        <v>14</v>
      </c>
      <c r="T198">
        <v>0</v>
      </c>
      <c r="U198">
        <v>0</v>
      </c>
      <c r="V198" t="s">
        <v>241</v>
      </c>
      <c r="W198">
        <v>0</v>
      </c>
      <c r="X198" s="3">
        <f t="shared" si="6"/>
        <v>9103</v>
      </c>
      <c r="Y198" s="3">
        <f t="shared" si="7"/>
        <v>489.99992520000001</v>
      </c>
    </row>
    <row r="199" spans="1:25" x14ac:dyDescent="0.2">
      <c r="A199">
        <v>196</v>
      </c>
      <c r="B199">
        <v>34337</v>
      </c>
      <c r="C199">
        <v>1</v>
      </c>
      <c r="D199">
        <v>100903</v>
      </c>
      <c r="E199">
        <v>1</v>
      </c>
      <c r="F199">
        <v>3435</v>
      </c>
      <c r="G199">
        <v>3.4042599999999998</v>
      </c>
      <c r="H199">
        <v>3.4042599999999999E-2</v>
      </c>
      <c r="I199">
        <v>15.8</v>
      </c>
      <c r="J199">
        <v>60</v>
      </c>
      <c r="K199">
        <v>5207</v>
      </c>
      <c r="L199" t="s">
        <v>158</v>
      </c>
      <c r="M199" t="s">
        <v>159</v>
      </c>
      <c r="N199" t="s">
        <v>160</v>
      </c>
      <c r="O199" t="s">
        <v>161</v>
      </c>
      <c r="P199" t="s">
        <v>162</v>
      </c>
      <c r="Q199" t="s">
        <v>163</v>
      </c>
      <c r="R199" t="s">
        <v>164</v>
      </c>
      <c r="S199" t="s">
        <v>14</v>
      </c>
      <c r="T199">
        <v>0</v>
      </c>
      <c r="U199">
        <v>0</v>
      </c>
      <c r="V199" t="s">
        <v>241</v>
      </c>
      <c r="W199">
        <v>0</v>
      </c>
      <c r="X199" s="3">
        <f t="shared" si="6"/>
        <v>100903</v>
      </c>
      <c r="Y199" s="3">
        <f t="shared" si="7"/>
        <v>3435.0004678</v>
      </c>
    </row>
    <row r="200" spans="1:25" x14ac:dyDescent="0.2">
      <c r="A200">
        <v>197</v>
      </c>
      <c r="B200">
        <v>34338</v>
      </c>
      <c r="C200">
        <v>1</v>
      </c>
      <c r="D200">
        <v>2113</v>
      </c>
      <c r="E200">
        <v>1</v>
      </c>
      <c r="F200">
        <v>333</v>
      </c>
      <c r="G200">
        <v>15.759600000000001</v>
      </c>
      <c r="H200">
        <v>0.15759600000000001</v>
      </c>
      <c r="I200">
        <v>33.9</v>
      </c>
      <c r="J200">
        <v>0</v>
      </c>
      <c r="K200">
        <v>5207</v>
      </c>
      <c r="L200" t="s">
        <v>158</v>
      </c>
      <c r="M200" t="s">
        <v>159</v>
      </c>
      <c r="N200" t="s">
        <v>160</v>
      </c>
      <c r="O200" t="s">
        <v>161</v>
      </c>
      <c r="P200" t="s">
        <v>162</v>
      </c>
      <c r="Q200" t="s">
        <v>163</v>
      </c>
      <c r="R200" t="s">
        <v>164</v>
      </c>
      <c r="S200" t="s">
        <v>14</v>
      </c>
      <c r="T200">
        <v>0.15759583530525301</v>
      </c>
      <c r="U200">
        <v>0.36444786672225699</v>
      </c>
      <c r="V200">
        <v>2.31254757472712</v>
      </c>
      <c r="W200">
        <v>0</v>
      </c>
      <c r="X200" s="3">
        <f t="shared" si="6"/>
        <v>2113</v>
      </c>
      <c r="Y200" s="3">
        <f t="shared" si="7"/>
        <v>333.00034800000003</v>
      </c>
    </row>
    <row r="201" spans="1:25" x14ac:dyDescent="0.2">
      <c r="A201">
        <v>198</v>
      </c>
      <c r="B201">
        <v>34342</v>
      </c>
      <c r="C201">
        <v>1</v>
      </c>
      <c r="D201">
        <v>22938</v>
      </c>
      <c r="E201">
        <v>1</v>
      </c>
      <c r="F201">
        <v>486</v>
      </c>
      <c r="G201">
        <v>2.1187499999999999</v>
      </c>
      <c r="H201">
        <v>2.1187500000000001E-2</v>
      </c>
      <c r="I201">
        <v>33.4</v>
      </c>
      <c r="J201">
        <v>9</v>
      </c>
      <c r="K201">
        <v>5207</v>
      </c>
      <c r="L201" t="s">
        <v>158</v>
      </c>
      <c r="M201" t="s">
        <v>159</v>
      </c>
      <c r="N201" t="s">
        <v>160</v>
      </c>
      <c r="O201" t="s">
        <v>161</v>
      </c>
      <c r="P201" t="s">
        <v>162</v>
      </c>
      <c r="Q201" t="s">
        <v>163</v>
      </c>
      <c r="R201" t="s">
        <v>164</v>
      </c>
      <c r="S201" t="s">
        <v>14</v>
      </c>
      <c r="T201">
        <v>0</v>
      </c>
      <c r="U201">
        <v>0</v>
      </c>
      <c r="V201" t="s">
        <v>241</v>
      </c>
      <c r="W201">
        <v>0</v>
      </c>
      <c r="X201" s="3">
        <f t="shared" si="6"/>
        <v>22938</v>
      </c>
      <c r="Y201" s="3">
        <f t="shared" si="7"/>
        <v>485.99887500000006</v>
      </c>
    </row>
    <row r="202" spans="1:25" x14ac:dyDescent="0.2">
      <c r="A202">
        <v>199</v>
      </c>
      <c r="B202">
        <v>34356</v>
      </c>
      <c r="C202">
        <v>1</v>
      </c>
      <c r="D202">
        <v>29119</v>
      </c>
      <c r="E202">
        <v>2</v>
      </c>
      <c r="F202">
        <v>3614</v>
      </c>
      <c r="G202">
        <v>12.411099999999999</v>
      </c>
      <c r="H202">
        <v>0.124111</v>
      </c>
      <c r="I202">
        <v>24.6</v>
      </c>
      <c r="J202">
        <v>59.5</v>
      </c>
      <c r="K202">
        <v>5207</v>
      </c>
      <c r="L202" t="s">
        <v>158</v>
      </c>
      <c r="M202" t="s">
        <v>159</v>
      </c>
      <c r="N202" t="s">
        <v>160</v>
      </c>
      <c r="O202" t="s">
        <v>161</v>
      </c>
      <c r="P202" t="s">
        <v>162</v>
      </c>
      <c r="Q202" t="s">
        <v>163</v>
      </c>
      <c r="R202" t="s">
        <v>164</v>
      </c>
      <c r="S202" t="s">
        <v>14</v>
      </c>
      <c r="T202">
        <v>0</v>
      </c>
      <c r="U202">
        <v>0</v>
      </c>
      <c r="V202" t="s">
        <v>241</v>
      </c>
      <c r="W202">
        <v>0</v>
      </c>
      <c r="X202" s="3">
        <f t="shared" si="6"/>
        <v>29119</v>
      </c>
      <c r="Y202" s="3">
        <f t="shared" si="7"/>
        <v>3613.9882090000001</v>
      </c>
    </row>
    <row r="203" spans="1:25" x14ac:dyDescent="0.2">
      <c r="A203">
        <v>200</v>
      </c>
      <c r="B203">
        <v>34357</v>
      </c>
      <c r="C203">
        <v>1</v>
      </c>
      <c r="D203">
        <v>16164</v>
      </c>
      <c r="E203">
        <v>1</v>
      </c>
      <c r="F203">
        <v>270</v>
      </c>
      <c r="G203">
        <v>1.67038</v>
      </c>
      <c r="H203">
        <v>1.6703800000000001E-2</v>
      </c>
      <c r="I203">
        <v>29.1</v>
      </c>
      <c r="J203">
        <v>60</v>
      </c>
      <c r="K203">
        <v>5207</v>
      </c>
      <c r="L203" t="s">
        <v>158</v>
      </c>
      <c r="M203" t="s">
        <v>159</v>
      </c>
      <c r="N203" t="s">
        <v>160</v>
      </c>
      <c r="O203" t="s">
        <v>161</v>
      </c>
      <c r="P203" t="s">
        <v>162</v>
      </c>
      <c r="Q203" t="s">
        <v>163</v>
      </c>
      <c r="R203" t="s">
        <v>164</v>
      </c>
      <c r="S203" t="s">
        <v>14</v>
      </c>
      <c r="T203">
        <v>0</v>
      </c>
      <c r="U203">
        <v>0</v>
      </c>
      <c r="V203" t="s">
        <v>241</v>
      </c>
      <c r="W203">
        <v>0</v>
      </c>
      <c r="X203" s="3">
        <f t="shared" si="6"/>
        <v>16164</v>
      </c>
      <c r="Y203" s="3">
        <f t="shared" si="7"/>
        <v>270.00022319999999</v>
      </c>
    </row>
    <row r="204" spans="1:25" x14ac:dyDescent="0.2">
      <c r="A204">
        <v>201</v>
      </c>
      <c r="B204">
        <v>34370</v>
      </c>
      <c r="C204">
        <v>1</v>
      </c>
      <c r="D204">
        <v>28912</v>
      </c>
      <c r="E204">
        <v>2</v>
      </c>
      <c r="F204">
        <v>4577</v>
      </c>
      <c r="G204">
        <v>15.8308</v>
      </c>
      <c r="H204">
        <v>0.158308</v>
      </c>
      <c r="I204">
        <v>30.1</v>
      </c>
      <c r="J204">
        <v>60</v>
      </c>
      <c r="K204">
        <v>5207</v>
      </c>
      <c r="L204" t="s">
        <v>158</v>
      </c>
      <c r="M204" t="s">
        <v>159</v>
      </c>
      <c r="N204" t="s">
        <v>160</v>
      </c>
      <c r="O204" t="s">
        <v>161</v>
      </c>
      <c r="P204" t="s">
        <v>162</v>
      </c>
      <c r="Q204" t="s">
        <v>163</v>
      </c>
      <c r="R204" t="s">
        <v>164</v>
      </c>
      <c r="S204" t="s">
        <v>14</v>
      </c>
      <c r="T204">
        <v>0</v>
      </c>
      <c r="U204">
        <v>0</v>
      </c>
      <c r="V204" t="s">
        <v>241</v>
      </c>
      <c r="W204">
        <v>0</v>
      </c>
      <c r="X204" s="3">
        <f t="shared" si="6"/>
        <v>28912</v>
      </c>
      <c r="Y204" s="3">
        <f t="shared" si="7"/>
        <v>4577.0008960000005</v>
      </c>
    </row>
    <row r="205" spans="1:25" x14ac:dyDescent="0.2">
      <c r="A205">
        <v>202</v>
      </c>
      <c r="B205">
        <v>34377</v>
      </c>
      <c r="C205">
        <v>1</v>
      </c>
      <c r="D205">
        <v>3441</v>
      </c>
      <c r="E205">
        <v>1</v>
      </c>
      <c r="F205">
        <v>2580</v>
      </c>
      <c r="G205">
        <v>74.978200000000001</v>
      </c>
      <c r="H205">
        <v>0.74978199999999995</v>
      </c>
      <c r="I205">
        <v>17.3</v>
      </c>
      <c r="J205">
        <v>60</v>
      </c>
      <c r="K205">
        <v>5207</v>
      </c>
      <c r="L205" t="s">
        <v>158</v>
      </c>
      <c r="M205" t="s">
        <v>159</v>
      </c>
      <c r="N205" t="s">
        <v>160</v>
      </c>
      <c r="O205" t="s">
        <v>161</v>
      </c>
      <c r="P205" t="s">
        <v>162</v>
      </c>
      <c r="Q205" t="s">
        <v>163</v>
      </c>
      <c r="R205" t="s">
        <v>164</v>
      </c>
      <c r="S205" t="s">
        <v>14</v>
      </c>
      <c r="T205">
        <v>0.74978204010462002</v>
      </c>
      <c r="U205">
        <v>0.43320141957469899</v>
      </c>
      <c r="V205">
        <v>0.57776980029323199</v>
      </c>
      <c r="W205">
        <v>0</v>
      </c>
      <c r="X205" s="3">
        <f t="shared" si="6"/>
        <v>3441</v>
      </c>
      <c r="Y205" s="3">
        <f t="shared" si="7"/>
        <v>2579.9998619999997</v>
      </c>
    </row>
    <row r="206" spans="1:25" x14ac:dyDescent="0.2">
      <c r="A206">
        <v>203</v>
      </c>
      <c r="B206">
        <v>34378</v>
      </c>
      <c r="C206">
        <v>1</v>
      </c>
      <c r="D206">
        <v>115152</v>
      </c>
      <c r="E206">
        <v>5</v>
      </c>
      <c r="F206">
        <v>10933</v>
      </c>
      <c r="G206">
        <v>9.4944100000000002</v>
      </c>
      <c r="H206">
        <v>9.7054299999999996E-2</v>
      </c>
      <c r="I206">
        <v>26.1</v>
      </c>
      <c r="J206">
        <v>60</v>
      </c>
      <c r="K206">
        <v>5207</v>
      </c>
      <c r="L206" t="s">
        <v>158</v>
      </c>
      <c r="M206" t="s">
        <v>159</v>
      </c>
      <c r="N206" t="s">
        <v>160</v>
      </c>
      <c r="O206" t="s">
        <v>161</v>
      </c>
      <c r="P206" t="s">
        <v>162</v>
      </c>
      <c r="Q206" t="s">
        <v>163</v>
      </c>
      <c r="R206" t="s">
        <v>164</v>
      </c>
      <c r="S206" t="s">
        <v>14</v>
      </c>
      <c r="T206">
        <v>0</v>
      </c>
      <c r="U206">
        <v>0</v>
      </c>
      <c r="V206" t="s">
        <v>241</v>
      </c>
      <c r="W206">
        <v>0.01</v>
      </c>
      <c r="X206" s="3">
        <f t="shared" si="6"/>
        <v>115152</v>
      </c>
      <c r="Y206" s="3">
        <f t="shared" si="7"/>
        <v>11175.9967536</v>
      </c>
    </row>
    <row r="207" spans="1:25" x14ac:dyDescent="0.2">
      <c r="A207">
        <v>204</v>
      </c>
      <c r="B207">
        <v>34385</v>
      </c>
      <c r="C207">
        <v>1</v>
      </c>
      <c r="D207">
        <v>45106</v>
      </c>
      <c r="E207">
        <v>3</v>
      </c>
      <c r="F207">
        <v>3646</v>
      </c>
      <c r="G207">
        <v>8.0831800000000005</v>
      </c>
      <c r="H207">
        <v>8.0831799999999995E-2</v>
      </c>
      <c r="I207">
        <v>31</v>
      </c>
      <c r="J207">
        <v>60</v>
      </c>
      <c r="K207">
        <v>5207</v>
      </c>
      <c r="L207" t="s">
        <v>158</v>
      </c>
      <c r="M207" t="s">
        <v>159</v>
      </c>
      <c r="N207" t="s">
        <v>160</v>
      </c>
      <c r="O207" t="s">
        <v>161</v>
      </c>
      <c r="P207" t="s">
        <v>162</v>
      </c>
      <c r="Q207" t="s">
        <v>163</v>
      </c>
      <c r="R207" t="s">
        <v>164</v>
      </c>
      <c r="S207" t="s">
        <v>14</v>
      </c>
      <c r="T207">
        <v>0</v>
      </c>
      <c r="U207">
        <v>0</v>
      </c>
      <c r="V207" t="s">
        <v>241</v>
      </c>
      <c r="W207">
        <v>0.01</v>
      </c>
      <c r="X207" s="3">
        <f t="shared" si="6"/>
        <v>45106</v>
      </c>
      <c r="Y207" s="3">
        <f t="shared" si="7"/>
        <v>3645.9991707999998</v>
      </c>
    </row>
    <row r="208" spans="1:25" x14ac:dyDescent="0.2">
      <c r="A208">
        <v>205</v>
      </c>
      <c r="B208">
        <v>34389</v>
      </c>
      <c r="C208">
        <v>1</v>
      </c>
      <c r="D208">
        <v>34651</v>
      </c>
      <c r="E208">
        <v>2</v>
      </c>
      <c r="F208">
        <v>7691</v>
      </c>
      <c r="G208">
        <v>22.195599999999999</v>
      </c>
      <c r="H208">
        <v>0.22195599999999999</v>
      </c>
      <c r="I208">
        <v>29.5</v>
      </c>
      <c r="J208">
        <v>30</v>
      </c>
      <c r="K208">
        <v>5207</v>
      </c>
      <c r="L208" t="s">
        <v>158</v>
      </c>
      <c r="M208" t="s">
        <v>159</v>
      </c>
      <c r="N208" t="s">
        <v>160</v>
      </c>
      <c r="O208" t="s">
        <v>161</v>
      </c>
      <c r="P208" t="s">
        <v>162</v>
      </c>
      <c r="Q208" t="s">
        <v>163</v>
      </c>
      <c r="R208" t="s">
        <v>164</v>
      </c>
      <c r="S208" t="s">
        <v>14</v>
      </c>
      <c r="T208">
        <v>0</v>
      </c>
      <c r="U208">
        <v>0</v>
      </c>
      <c r="V208" t="s">
        <v>241</v>
      </c>
      <c r="W208">
        <v>0</v>
      </c>
      <c r="X208" s="3">
        <f t="shared" si="6"/>
        <v>34651</v>
      </c>
      <c r="Y208" s="3">
        <f t="shared" si="7"/>
        <v>7690.9973559999999</v>
      </c>
    </row>
    <row r="209" spans="1:25" x14ac:dyDescent="0.2">
      <c r="A209">
        <v>206</v>
      </c>
      <c r="B209">
        <v>34399</v>
      </c>
      <c r="C209">
        <v>1</v>
      </c>
      <c r="D209">
        <v>57741</v>
      </c>
      <c r="E209">
        <v>1</v>
      </c>
      <c r="F209">
        <v>2714</v>
      </c>
      <c r="G209">
        <v>4.7003000000000004</v>
      </c>
      <c r="H209">
        <v>4.7003000000000003E-2</v>
      </c>
      <c r="I209">
        <v>26.2</v>
      </c>
      <c r="J209">
        <v>60</v>
      </c>
      <c r="K209">
        <v>5207</v>
      </c>
      <c r="L209" t="s">
        <v>158</v>
      </c>
      <c r="M209" t="s">
        <v>159</v>
      </c>
      <c r="N209" t="s">
        <v>160</v>
      </c>
      <c r="O209" t="s">
        <v>161</v>
      </c>
      <c r="P209" t="s">
        <v>162</v>
      </c>
      <c r="Q209" t="s">
        <v>163</v>
      </c>
      <c r="R209" t="s">
        <v>164</v>
      </c>
      <c r="S209" t="s">
        <v>14</v>
      </c>
      <c r="T209">
        <v>0</v>
      </c>
      <c r="U209">
        <v>0</v>
      </c>
      <c r="V209" t="s">
        <v>241</v>
      </c>
      <c r="W209">
        <v>0</v>
      </c>
      <c r="X209" s="3">
        <f t="shared" si="6"/>
        <v>57741</v>
      </c>
      <c r="Y209" s="3">
        <f t="shared" si="7"/>
        <v>2714.000223</v>
      </c>
    </row>
    <row r="210" spans="1:25" x14ac:dyDescent="0.2">
      <c r="A210">
        <v>207</v>
      </c>
      <c r="B210">
        <v>34411</v>
      </c>
      <c r="C210">
        <v>1</v>
      </c>
      <c r="D210">
        <v>25188</v>
      </c>
      <c r="E210">
        <v>3</v>
      </c>
      <c r="F210">
        <v>5917</v>
      </c>
      <c r="G210">
        <v>23.491299999999999</v>
      </c>
      <c r="H210">
        <v>0.29521999999999998</v>
      </c>
      <c r="I210">
        <v>24.8</v>
      </c>
      <c r="J210">
        <v>60</v>
      </c>
      <c r="K210">
        <v>5207</v>
      </c>
      <c r="L210" t="s">
        <v>158</v>
      </c>
      <c r="M210" t="s">
        <v>159</v>
      </c>
      <c r="N210" t="s">
        <v>160</v>
      </c>
      <c r="O210" t="s">
        <v>161</v>
      </c>
      <c r="P210" t="s">
        <v>162</v>
      </c>
      <c r="Q210" t="s">
        <v>163</v>
      </c>
      <c r="R210" t="s">
        <v>164</v>
      </c>
      <c r="S210" t="s">
        <v>14</v>
      </c>
      <c r="T210">
        <v>0</v>
      </c>
      <c r="U210">
        <v>0</v>
      </c>
      <c r="V210" t="s">
        <v>241</v>
      </c>
      <c r="W210">
        <v>0.01</v>
      </c>
      <c r="X210" s="3">
        <f t="shared" si="6"/>
        <v>25188</v>
      </c>
      <c r="Y210" s="3">
        <f t="shared" si="7"/>
        <v>7436.0013599999993</v>
      </c>
    </row>
    <row r="211" spans="1:25" x14ac:dyDescent="0.2">
      <c r="A211">
        <v>208</v>
      </c>
      <c r="B211">
        <v>34418</v>
      </c>
      <c r="C211">
        <v>1</v>
      </c>
      <c r="D211">
        <v>121824</v>
      </c>
      <c r="E211">
        <v>7</v>
      </c>
      <c r="F211">
        <v>7066</v>
      </c>
      <c r="G211">
        <v>5.8001699999999996</v>
      </c>
      <c r="H211">
        <v>5.8001700000000003E-2</v>
      </c>
      <c r="I211">
        <v>30.4</v>
      </c>
      <c r="J211">
        <v>60</v>
      </c>
      <c r="K211">
        <v>5207</v>
      </c>
      <c r="L211" t="s">
        <v>158</v>
      </c>
      <c r="M211" t="s">
        <v>159</v>
      </c>
      <c r="N211" t="s">
        <v>160</v>
      </c>
      <c r="O211" t="s">
        <v>161</v>
      </c>
      <c r="P211" t="s">
        <v>162</v>
      </c>
      <c r="Q211" t="s">
        <v>163</v>
      </c>
      <c r="R211" t="s">
        <v>164</v>
      </c>
      <c r="S211" t="s">
        <v>14</v>
      </c>
      <c r="T211">
        <v>0</v>
      </c>
      <c r="U211">
        <v>0</v>
      </c>
      <c r="V211" t="s">
        <v>241</v>
      </c>
      <c r="W211">
        <v>0.01</v>
      </c>
      <c r="X211" s="3">
        <f t="shared" si="6"/>
        <v>121824</v>
      </c>
      <c r="Y211" s="3">
        <f t="shared" si="7"/>
        <v>7065.9991008000006</v>
      </c>
    </row>
    <row r="212" spans="1:25" x14ac:dyDescent="0.2">
      <c r="A212">
        <v>209</v>
      </c>
      <c r="B212">
        <v>34434</v>
      </c>
      <c r="C212">
        <v>1</v>
      </c>
      <c r="D212">
        <v>12837</v>
      </c>
      <c r="E212">
        <v>2</v>
      </c>
      <c r="F212">
        <v>5357</v>
      </c>
      <c r="G212">
        <v>41.730899999999998</v>
      </c>
      <c r="H212">
        <v>0.41730899999999999</v>
      </c>
      <c r="I212">
        <v>31.3</v>
      </c>
      <c r="J212">
        <v>60</v>
      </c>
      <c r="K212">
        <v>5207</v>
      </c>
      <c r="L212" t="s">
        <v>158</v>
      </c>
      <c r="M212" t="s">
        <v>159</v>
      </c>
      <c r="N212" t="s">
        <v>160</v>
      </c>
      <c r="O212" t="s">
        <v>161</v>
      </c>
      <c r="P212" t="s">
        <v>162</v>
      </c>
      <c r="Q212" t="s">
        <v>163</v>
      </c>
      <c r="R212" t="s">
        <v>164</v>
      </c>
      <c r="S212" t="s">
        <v>14</v>
      </c>
      <c r="T212">
        <v>0</v>
      </c>
      <c r="U212">
        <v>0</v>
      </c>
      <c r="V212" t="s">
        <v>241</v>
      </c>
      <c r="W212">
        <v>0</v>
      </c>
      <c r="X212" s="3">
        <f t="shared" si="6"/>
        <v>12837</v>
      </c>
      <c r="Y212" s="3">
        <f t="shared" si="7"/>
        <v>5356.9956329999995</v>
      </c>
    </row>
    <row r="213" spans="1:25" x14ac:dyDescent="0.2">
      <c r="A213">
        <v>210</v>
      </c>
      <c r="B213">
        <v>34435</v>
      </c>
      <c r="C213">
        <v>1</v>
      </c>
      <c r="D213">
        <v>1051</v>
      </c>
      <c r="E213">
        <v>2</v>
      </c>
      <c r="F213">
        <v>1034</v>
      </c>
      <c r="G213">
        <v>98.382499999999993</v>
      </c>
      <c r="H213">
        <v>1.2150300000000001</v>
      </c>
      <c r="I213">
        <v>28.9</v>
      </c>
      <c r="J213">
        <v>24</v>
      </c>
      <c r="K213">
        <v>5207</v>
      </c>
      <c r="L213" t="s">
        <v>158</v>
      </c>
      <c r="M213" t="s">
        <v>159</v>
      </c>
      <c r="N213" t="s">
        <v>160</v>
      </c>
      <c r="O213" t="s">
        <v>161</v>
      </c>
      <c r="P213" t="s">
        <v>162</v>
      </c>
      <c r="Q213" t="s">
        <v>163</v>
      </c>
      <c r="R213" t="s">
        <v>164</v>
      </c>
      <c r="S213" t="s">
        <v>14</v>
      </c>
      <c r="T213">
        <v>1.2150333016174999</v>
      </c>
      <c r="U213">
        <v>0.44870445659268399</v>
      </c>
      <c r="V213">
        <v>0.36929395761856798</v>
      </c>
      <c r="W213">
        <v>0</v>
      </c>
      <c r="X213" s="3">
        <f t="shared" si="6"/>
        <v>1051</v>
      </c>
      <c r="Y213" s="3">
        <f t="shared" si="7"/>
        <v>1276.9965300000001</v>
      </c>
    </row>
    <row r="214" spans="1:25" x14ac:dyDescent="0.2">
      <c r="A214">
        <v>211</v>
      </c>
      <c r="B214">
        <v>34436</v>
      </c>
      <c r="C214">
        <v>1</v>
      </c>
      <c r="D214">
        <v>20247</v>
      </c>
      <c r="E214">
        <v>2</v>
      </c>
      <c r="F214">
        <v>3600</v>
      </c>
      <c r="G214">
        <v>17.7804</v>
      </c>
      <c r="H214">
        <v>0.17780399999999999</v>
      </c>
      <c r="I214">
        <v>28.6</v>
      </c>
      <c r="J214">
        <v>60</v>
      </c>
      <c r="K214">
        <v>5207</v>
      </c>
      <c r="L214" t="s">
        <v>158</v>
      </c>
      <c r="M214" t="s">
        <v>159</v>
      </c>
      <c r="N214" t="s">
        <v>160</v>
      </c>
      <c r="O214" t="s">
        <v>161</v>
      </c>
      <c r="P214" t="s">
        <v>162</v>
      </c>
      <c r="Q214" t="s">
        <v>163</v>
      </c>
      <c r="R214" t="s">
        <v>164</v>
      </c>
      <c r="S214" t="s">
        <v>14</v>
      </c>
      <c r="T214">
        <v>0</v>
      </c>
      <c r="U214">
        <v>0</v>
      </c>
      <c r="V214" t="s">
        <v>241</v>
      </c>
      <c r="W214">
        <v>0</v>
      </c>
      <c r="X214" s="3">
        <f t="shared" si="6"/>
        <v>20247</v>
      </c>
      <c r="Y214" s="3">
        <f t="shared" si="7"/>
        <v>3599.9975879999997</v>
      </c>
    </row>
    <row r="215" spans="1:25" x14ac:dyDescent="0.2">
      <c r="A215">
        <v>212</v>
      </c>
      <c r="B215">
        <v>34441</v>
      </c>
      <c r="C215">
        <v>1</v>
      </c>
      <c r="D215">
        <v>11472</v>
      </c>
      <c r="E215">
        <v>1</v>
      </c>
      <c r="F215">
        <v>1968</v>
      </c>
      <c r="G215">
        <v>17.154800000000002</v>
      </c>
      <c r="H215">
        <v>0.17154800000000001</v>
      </c>
      <c r="I215">
        <v>33.799999999999997</v>
      </c>
      <c r="J215">
        <v>60</v>
      </c>
      <c r="K215">
        <v>5207</v>
      </c>
      <c r="L215" t="s">
        <v>158</v>
      </c>
      <c r="M215" t="s">
        <v>159</v>
      </c>
      <c r="N215" t="s">
        <v>160</v>
      </c>
      <c r="O215" t="s">
        <v>161</v>
      </c>
      <c r="P215" t="s">
        <v>162</v>
      </c>
      <c r="Q215" t="s">
        <v>163</v>
      </c>
      <c r="R215" t="s">
        <v>164</v>
      </c>
      <c r="S215" t="s">
        <v>14</v>
      </c>
      <c r="T215">
        <v>0</v>
      </c>
      <c r="U215">
        <v>0</v>
      </c>
      <c r="V215" t="s">
        <v>241</v>
      </c>
      <c r="W215">
        <v>0</v>
      </c>
      <c r="X215" s="3">
        <f t="shared" si="6"/>
        <v>11472</v>
      </c>
      <c r="Y215" s="3">
        <f t="shared" si="7"/>
        <v>1967.998656</v>
      </c>
    </row>
    <row r="216" spans="1:25" x14ac:dyDescent="0.2">
      <c r="A216">
        <v>213</v>
      </c>
      <c r="B216">
        <v>34444</v>
      </c>
      <c r="C216">
        <v>1</v>
      </c>
      <c r="D216">
        <v>50965</v>
      </c>
      <c r="E216">
        <v>4</v>
      </c>
      <c r="F216">
        <v>6413</v>
      </c>
      <c r="G216">
        <v>12.5831</v>
      </c>
      <c r="H216">
        <v>0.125831</v>
      </c>
      <c r="I216">
        <v>26.2</v>
      </c>
      <c r="J216">
        <v>60</v>
      </c>
      <c r="K216">
        <v>5207</v>
      </c>
      <c r="L216" t="s">
        <v>158</v>
      </c>
      <c r="M216" t="s">
        <v>159</v>
      </c>
      <c r="N216" t="s">
        <v>160</v>
      </c>
      <c r="O216" t="s">
        <v>161</v>
      </c>
      <c r="P216" t="s">
        <v>162</v>
      </c>
      <c r="Q216" t="s">
        <v>163</v>
      </c>
      <c r="R216" t="s">
        <v>164</v>
      </c>
      <c r="S216" t="s">
        <v>14</v>
      </c>
      <c r="T216">
        <v>0</v>
      </c>
      <c r="U216">
        <v>0</v>
      </c>
      <c r="V216" t="s">
        <v>241</v>
      </c>
      <c r="W216">
        <v>0.01</v>
      </c>
      <c r="X216" s="3">
        <f t="shared" si="6"/>
        <v>50965</v>
      </c>
      <c r="Y216" s="3">
        <f t="shared" si="7"/>
        <v>6412.9769150000002</v>
      </c>
    </row>
    <row r="217" spans="1:25" x14ac:dyDescent="0.2">
      <c r="A217">
        <v>214</v>
      </c>
      <c r="B217">
        <v>34446</v>
      </c>
      <c r="C217">
        <v>1</v>
      </c>
      <c r="D217">
        <v>4776</v>
      </c>
      <c r="E217">
        <v>2</v>
      </c>
      <c r="F217">
        <v>1522</v>
      </c>
      <c r="G217">
        <v>31.867699999999999</v>
      </c>
      <c r="H217">
        <v>0.473827</v>
      </c>
      <c r="I217">
        <v>26.4</v>
      </c>
      <c r="J217">
        <v>60</v>
      </c>
      <c r="K217">
        <v>5207</v>
      </c>
      <c r="L217" t="s">
        <v>158</v>
      </c>
      <c r="M217" t="s">
        <v>159</v>
      </c>
      <c r="N217" t="s">
        <v>160</v>
      </c>
      <c r="O217" t="s">
        <v>161</v>
      </c>
      <c r="P217" t="s">
        <v>162</v>
      </c>
      <c r="Q217" t="s">
        <v>163</v>
      </c>
      <c r="R217" t="s">
        <v>164</v>
      </c>
      <c r="S217" t="s">
        <v>14</v>
      </c>
      <c r="T217">
        <v>0.473827470686767</v>
      </c>
      <c r="U217">
        <v>0.74815352931140999</v>
      </c>
      <c r="V217">
        <v>1.5789576915560299</v>
      </c>
      <c r="W217">
        <v>0</v>
      </c>
      <c r="X217" s="3">
        <f t="shared" si="6"/>
        <v>4776</v>
      </c>
      <c r="Y217" s="3">
        <f t="shared" si="7"/>
        <v>2262.9977520000002</v>
      </c>
    </row>
    <row r="218" spans="1:25" x14ac:dyDescent="0.2">
      <c r="A218">
        <v>215</v>
      </c>
      <c r="B218">
        <v>34454</v>
      </c>
      <c r="C218">
        <v>1</v>
      </c>
      <c r="D218">
        <v>32150</v>
      </c>
      <c r="E218">
        <v>3</v>
      </c>
      <c r="F218">
        <v>6011</v>
      </c>
      <c r="G218">
        <v>18.6967</v>
      </c>
      <c r="H218">
        <v>0.21396599999999999</v>
      </c>
      <c r="I218">
        <v>28.2</v>
      </c>
      <c r="J218">
        <v>60</v>
      </c>
      <c r="K218">
        <v>5207</v>
      </c>
      <c r="L218" t="s">
        <v>158</v>
      </c>
      <c r="M218" t="s">
        <v>159</v>
      </c>
      <c r="N218" t="s">
        <v>160</v>
      </c>
      <c r="O218" t="s">
        <v>161</v>
      </c>
      <c r="P218" t="s">
        <v>162</v>
      </c>
      <c r="Q218" t="s">
        <v>163</v>
      </c>
      <c r="R218" t="s">
        <v>164</v>
      </c>
      <c r="S218" t="s">
        <v>14</v>
      </c>
      <c r="T218">
        <v>0</v>
      </c>
      <c r="U218">
        <v>0</v>
      </c>
      <c r="V218" t="s">
        <v>241</v>
      </c>
      <c r="W218">
        <v>0.01</v>
      </c>
      <c r="X218" s="3">
        <f t="shared" si="6"/>
        <v>32150</v>
      </c>
      <c r="Y218" s="3">
        <f t="shared" si="7"/>
        <v>6879.0068999999994</v>
      </c>
    </row>
    <row r="219" spans="1:25" x14ac:dyDescent="0.2">
      <c r="A219">
        <v>216</v>
      </c>
      <c r="B219">
        <v>34455</v>
      </c>
      <c r="C219">
        <v>1</v>
      </c>
      <c r="D219">
        <v>578</v>
      </c>
      <c r="E219">
        <v>2</v>
      </c>
      <c r="F219">
        <v>577</v>
      </c>
      <c r="G219">
        <v>99.826999999999998</v>
      </c>
      <c r="H219">
        <v>1.9377200000000001</v>
      </c>
      <c r="I219">
        <v>19.3</v>
      </c>
      <c r="J219">
        <v>60</v>
      </c>
      <c r="K219">
        <v>5207</v>
      </c>
      <c r="L219" t="s">
        <v>158</v>
      </c>
      <c r="M219" t="s">
        <v>159</v>
      </c>
      <c r="N219" t="s">
        <v>160</v>
      </c>
      <c r="O219" t="s">
        <v>161</v>
      </c>
      <c r="P219" t="s">
        <v>162</v>
      </c>
      <c r="Q219" t="s">
        <v>163</v>
      </c>
      <c r="R219" t="s">
        <v>164</v>
      </c>
      <c r="S219" t="s">
        <v>14</v>
      </c>
      <c r="T219">
        <v>1.93771626297577</v>
      </c>
      <c r="U219">
        <v>0.248941556507843</v>
      </c>
      <c r="V219">
        <v>0.12847162469779699</v>
      </c>
      <c r="W219">
        <v>0</v>
      </c>
      <c r="X219" s="3">
        <f t="shared" si="6"/>
        <v>578</v>
      </c>
      <c r="Y219" s="3">
        <f t="shared" si="7"/>
        <v>1120.00216</v>
      </c>
    </row>
    <row r="220" spans="1:25" x14ac:dyDescent="0.2">
      <c r="A220">
        <v>217</v>
      </c>
      <c r="B220">
        <v>34457</v>
      </c>
      <c r="C220">
        <v>1</v>
      </c>
      <c r="D220">
        <v>140956</v>
      </c>
      <c r="E220">
        <v>7</v>
      </c>
      <c r="F220">
        <v>15388</v>
      </c>
      <c r="G220">
        <v>10.9169</v>
      </c>
      <c r="H220">
        <v>0.109169</v>
      </c>
      <c r="I220">
        <v>27.3</v>
      </c>
      <c r="J220">
        <v>60</v>
      </c>
      <c r="K220">
        <v>5207</v>
      </c>
      <c r="L220" t="s">
        <v>158</v>
      </c>
      <c r="M220" t="s">
        <v>159</v>
      </c>
      <c r="N220" t="s">
        <v>160</v>
      </c>
      <c r="O220" t="s">
        <v>161</v>
      </c>
      <c r="P220" t="s">
        <v>162</v>
      </c>
      <c r="Q220" t="s">
        <v>163</v>
      </c>
      <c r="R220" t="s">
        <v>164</v>
      </c>
      <c r="S220" t="s">
        <v>14</v>
      </c>
      <c r="T220">
        <v>0</v>
      </c>
      <c r="U220">
        <v>0</v>
      </c>
      <c r="V220" t="s">
        <v>241</v>
      </c>
      <c r="W220">
        <v>0.01</v>
      </c>
      <c r="X220" s="3">
        <f t="shared" si="6"/>
        <v>140956</v>
      </c>
      <c r="Y220" s="3">
        <f t="shared" si="7"/>
        <v>15388.025564</v>
      </c>
    </row>
    <row r="221" spans="1:25" x14ac:dyDescent="0.2">
      <c r="A221">
        <v>218</v>
      </c>
      <c r="B221">
        <v>34459</v>
      </c>
      <c r="C221">
        <v>1</v>
      </c>
      <c r="D221">
        <v>6535</v>
      </c>
      <c r="E221">
        <v>2</v>
      </c>
      <c r="F221">
        <v>1857</v>
      </c>
      <c r="G221">
        <v>28.4162</v>
      </c>
      <c r="H221">
        <v>0.33236399999999999</v>
      </c>
      <c r="I221">
        <v>25.4</v>
      </c>
      <c r="J221">
        <v>60</v>
      </c>
      <c r="K221">
        <v>5207</v>
      </c>
      <c r="L221" t="s">
        <v>158</v>
      </c>
      <c r="M221" t="s">
        <v>159</v>
      </c>
      <c r="N221" t="s">
        <v>160</v>
      </c>
      <c r="O221" t="s">
        <v>161</v>
      </c>
      <c r="P221" t="s">
        <v>162</v>
      </c>
      <c r="Q221" t="s">
        <v>163</v>
      </c>
      <c r="R221" t="s">
        <v>164</v>
      </c>
      <c r="S221" t="s">
        <v>14</v>
      </c>
      <c r="T221">
        <v>0</v>
      </c>
      <c r="U221">
        <v>0</v>
      </c>
      <c r="V221" t="s">
        <v>241</v>
      </c>
      <c r="W221">
        <v>0</v>
      </c>
      <c r="X221" s="3">
        <f t="shared" si="6"/>
        <v>6535</v>
      </c>
      <c r="Y221" s="3">
        <f t="shared" si="7"/>
        <v>2171.99874</v>
      </c>
    </row>
    <row r="222" spans="1:25" x14ac:dyDescent="0.2">
      <c r="A222">
        <v>219</v>
      </c>
      <c r="B222">
        <v>34462</v>
      </c>
      <c r="C222">
        <v>1</v>
      </c>
      <c r="D222">
        <v>7726</v>
      </c>
      <c r="E222">
        <v>1</v>
      </c>
      <c r="F222">
        <v>227</v>
      </c>
      <c r="G222">
        <v>2.9381300000000001</v>
      </c>
      <c r="H222">
        <v>2.9381299999999999E-2</v>
      </c>
      <c r="I222">
        <v>26.4</v>
      </c>
      <c r="J222">
        <v>60</v>
      </c>
      <c r="K222">
        <v>5207</v>
      </c>
      <c r="L222" t="s">
        <v>158</v>
      </c>
      <c r="M222" t="s">
        <v>159</v>
      </c>
      <c r="N222" t="s">
        <v>160</v>
      </c>
      <c r="O222" t="s">
        <v>161</v>
      </c>
      <c r="P222" t="s">
        <v>162</v>
      </c>
      <c r="Q222" t="s">
        <v>163</v>
      </c>
      <c r="R222" t="s">
        <v>164</v>
      </c>
      <c r="S222" t="s">
        <v>14</v>
      </c>
      <c r="T222">
        <v>0</v>
      </c>
      <c r="U222">
        <v>0</v>
      </c>
      <c r="V222" t="s">
        <v>241</v>
      </c>
      <c r="W222">
        <v>0</v>
      </c>
      <c r="X222" s="3">
        <f t="shared" si="6"/>
        <v>7726</v>
      </c>
      <c r="Y222" s="3">
        <f t="shared" si="7"/>
        <v>226.9999238</v>
      </c>
    </row>
    <row r="223" spans="1:25" x14ac:dyDescent="0.2">
      <c r="A223">
        <v>220</v>
      </c>
      <c r="B223">
        <v>34465</v>
      </c>
      <c r="C223">
        <v>1</v>
      </c>
      <c r="D223">
        <v>114824</v>
      </c>
      <c r="E223">
        <v>4</v>
      </c>
      <c r="F223">
        <v>5475</v>
      </c>
      <c r="G223">
        <v>4.7681699999999996</v>
      </c>
      <c r="H223">
        <v>4.76817E-2</v>
      </c>
      <c r="I223">
        <v>27.2</v>
      </c>
      <c r="J223">
        <v>60</v>
      </c>
      <c r="K223">
        <v>5207</v>
      </c>
      <c r="L223" t="s">
        <v>158</v>
      </c>
      <c r="M223" t="s">
        <v>159</v>
      </c>
      <c r="N223" t="s">
        <v>160</v>
      </c>
      <c r="O223" t="s">
        <v>161</v>
      </c>
      <c r="P223" t="s">
        <v>162</v>
      </c>
      <c r="Q223" t="s">
        <v>163</v>
      </c>
      <c r="R223" t="s">
        <v>164</v>
      </c>
      <c r="S223" t="s">
        <v>14</v>
      </c>
      <c r="T223">
        <v>0</v>
      </c>
      <c r="U223">
        <v>0</v>
      </c>
      <c r="V223" t="s">
        <v>241</v>
      </c>
      <c r="W223">
        <v>0.01</v>
      </c>
      <c r="X223" s="3">
        <f t="shared" si="6"/>
        <v>114824</v>
      </c>
      <c r="Y223" s="3">
        <f t="shared" si="7"/>
        <v>5475.0035207999999</v>
      </c>
    </row>
    <row r="224" spans="1:25" x14ac:dyDescent="0.2">
      <c r="A224">
        <v>221</v>
      </c>
      <c r="B224">
        <v>34473</v>
      </c>
      <c r="C224">
        <v>1</v>
      </c>
      <c r="D224">
        <v>32465</v>
      </c>
      <c r="E224">
        <v>1</v>
      </c>
      <c r="F224">
        <v>306</v>
      </c>
      <c r="G224">
        <v>0.942554</v>
      </c>
      <c r="H224">
        <v>9.4255399999999996E-3</v>
      </c>
      <c r="I224">
        <v>30.3</v>
      </c>
      <c r="J224">
        <v>60</v>
      </c>
      <c r="K224">
        <v>5207</v>
      </c>
      <c r="L224" t="s">
        <v>158</v>
      </c>
      <c r="M224" t="s">
        <v>159</v>
      </c>
      <c r="N224" t="s">
        <v>160</v>
      </c>
      <c r="O224" t="s">
        <v>161</v>
      </c>
      <c r="P224" t="s">
        <v>162</v>
      </c>
      <c r="Q224" t="s">
        <v>163</v>
      </c>
      <c r="R224" t="s">
        <v>164</v>
      </c>
      <c r="S224" t="s">
        <v>14</v>
      </c>
      <c r="T224">
        <v>0</v>
      </c>
      <c r="U224">
        <v>0</v>
      </c>
      <c r="V224" t="s">
        <v>241</v>
      </c>
      <c r="W224">
        <v>0</v>
      </c>
      <c r="X224" s="3">
        <f t="shared" si="6"/>
        <v>32465</v>
      </c>
      <c r="Y224" s="3">
        <f t="shared" si="7"/>
        <v>306.00015609999997</v>
      </c>
    </row>
    <row r="225" spans="1:25" x14ac:dyDescent="0.2">
      <c r="A225">
        <v>222</v>
      </c>
      <c r="B225">
        <v>34477</v>
      </c>
      <c r="C225">
        <v>1</v>
      </c>
      <c r="D225">
        <v>57790</v>
      </c>
      <c r="E225">
        <v>1</v>
      </c>
      <c r="F225">
        <v>2709</v>
      </c>
      <c r="G225">
        <v>4.6876600000000002</v>
      </c>
      <c r="H225">
        <v>4.6876599999999997E-2</v>
      </c>
      <c r="I225">
        <v>23.1</v>
      </c>
      <c r="J225">
        <v>60</v>
      </c>
      <c r="K225">
        <v>5207</v>
      </c>
      <c r="L225" t="s">
        <v>158</v>
      </c>
      <c r="M225" t="s">
        <v>159</v>
      </c>
      <c r="N225" t="s">
        <v>160</v>
      </c>
      <c r="O225" t="s">
        <v>161</v>
      </c>
      <c r="P225" t="s">
        <v>162</v>
      </c>
      <c r="Q225" t="s">
        <v>163</v>
      </c>
      <c r="R225" t="s">
        <v>164</v>
      </c>
      <c r="S225" t="s">
        <v>14</v>
      </c>
      <c r="T225">
        <v>0</v>
      </c>
      <c r="U225">
        <v>0</v>
      </c>
      <c r="V225" t="s">
        <v>241</v>
      </c>
      <c r="W225">
        <v>0</v>
      </c>
      <c r="X225" s="3">
        <f t="shared" si="6"/>
        <v>57790</v>
      </c>
      <c r="Y225" s="3">
        <f t="shared" si="7"/>
        <v>2708.9987139999998</v>
      </c>
    </row>
    <row r="226" spans="1:25" x14ac:dyDescent="0.2">
      <c r="A226">
        <v>223</v>
      </c>
      <c r="B226">
        <v>34482</v>
      </c>
      <c r="C226">
        <v>1</v>
      </c>
      <c r="D226">
        <v>1021</v>
      </c>
      <c r="E226">
        <v>1</v>
      </c>
      <c r="F226">
        <v>532</v>
      </c>
      <c r="G226">
        <v>52.105800000000002</v>
      </c>
      <c r="H226">
        <v>0.52105800000000002</v>
      </c>
      <c r="I226">
        <v>12.7</v>
      </c>
      <c r="J226">
        <v>40</v>
      </c>
      <c r="K226">
        <v>5207</v>
      </c>
      <c r="L226" t="s">
        <v>158</v>
      </c>
      <c r="M226" t="s">
        <v>159</v>
      </c>
      <c r="N226" t="s">
        <v>160</v>
      </c>
      <c r="O226" t="s">
        <v>161</v>
      </c>
      <c r="P226" t="s">
        <v>162</v>
      </c>
      <c r="Q226" t="s">
        <v>163</v>
      </c>
      <c r="R226" t="s">
        <v>164</v>
      </c>
      <c r="S226" t="s">
        <v>14</v>
      </c>
      <c r="T226">
        <v>0.52105778648383905</v>
      </c>
      <c r="U226">
        <v>0.49980119340789703</v>
      </c>
      <c r="V226">
        <v>0.95920492193508</v>
      </c>
      <c r="W226">
        <v>0</v>
      </c>
      <c r="X226" s="3">
        <f t="shared" si="6"/>
        <v>1021</v>
      </c>
      <c r="Y226" s="3">
        <f t="shared" si="7"/>
        <v>532.00021800000002</v>
      </c>
    </row>
    <row r="227" spans="1:25" x14ac:dyDescent="0.2">
      <c r="A227">
        <v>224</v>
      </c>
      <c r="B227">
        <v>34489</v>
      </c>
      <c r="C227">
        <v>1</v>
      </c>
      <c r="D227">
        <v>38745</v>
      </c>
      <c r="E227">
        <v>3</v>
      </c>
      <c r="F227">
        <v>10615</v>
      </c>
      <c r="G227">
        <v>27.397099999999998</v>
      </c>
      <c r="H227">
        <v>0.27397100000000002</v>
      </c>
      <c r="I227">
        <v>25.7</v>
      </c>
      <c r="J227">
        <v>60</v>
      </c>
      <c r="K227">
        <v>5207</v>
      </c>
      <c r="L227" t="s">
        <v>158</v>
      </c>
      <c r="M227" t="s">
        <v>159</v>
      </c>
      <c r="N227" t="s">
        <v>160</v>
      </c>
      <c r="O227" t="s">
        <v>161</v>
      </c>
      <c r="P227" t="s">
        <v>162</v>
      </c>
      <c r="Q227" t="s">
        <v>163</v>
      </c>
      <c r="R227" t="s">
        <v>164</v>
      </c>
      <c r="S227" t="s">
        <v>14</v>
      </c>
      <c r="T227">
        <v>0</v>
      </c>
      <c r="U227">
        <v>0</v>
      </c>
      <c r="V227" t="s">
        <v>241</v>
      </c>
      <c r="W227">
        <v>0.01</v>
      </c>
      <c r="X227" s="3">
        <f t="shared" si="6"/>
        <v>38745</v>
      </c>
      <c r="Y227" s="3">
        <f t="shared" si="7"/>
        <v>10615.006395</v>
      </c>
    </row>
    <row r="228" spans="1:25" x14ac:dyDescent="0.2">
      <c r="A228">
        <v>225</v>
      </c>
      <c r="B228">
        <v>34492</v>
      </c>
      <c r="C228">
        <v>1</v>
      </c>
      <c r="D228">
        <v>360</v>
      </c>
      <c r="E228">
        <v>1</v>
      </c>
      <c r="F228">
        <v>204</v>
      </c>
      <c r="G228">
        <v>56.666699999999999</v>
      </c>
      <c r="H228">
        <v>0.56666700000000003</v>
      </c>
      <c r="I228">
        <v>25.6</v>
      </c>
      <c r="J228">
        <v>3</v>
      </c>
      <c r="K228">
        <v>5207</v>
      </c>
      <c r="L228" t="s">
        <v>158</v>
      </c>
      <c r="M228" t="s">
        <v>159</v>
      </c>
      <c r="N228" t="s">
        <v>160</v>
      </c>
      <c r="O228" t="s">
        <v>161</v>
      </c>
      <c r="P228" t="s">
        <v>162</v>
      </c>
      <c r="Q228" t="s">
        <v>163</v>
      </c>
      <c r="R228" t="s">
        <v>164</v>
      </c>
      <c r="S228" t="s">
        <v>14</v>
      </c>
      <c r="T228">
        <v>0.56666666666666599</v>
      </c>
      <c r="U228">
        <v>0.49622530600277598</v>
      </c>
      <c r="V228">
        <v>0.87569171647548705</v>
      </c>
      <c r="W228">
        <v>0</v>
      </c>
      <c r="X228" s="3">
        <f t="shared" si="6"/>
        <v>360</v>
      </c>
      <c r="Y228" s="3">
        <f t="shared" si="7"/>
        <v>204.00012000000001</v>
      </c>
    </row>
    <row r="229" spans="1:25" x14ac:dyDescent="0.2">
      <c r="A229">
        <v>226</v>
      </c>
      <c r="B229">
        <v>34497</v>
      </c>
      <c r="C229">
        <v>1</v>
      </c>
      <c r="D229">
        <v>12657</v>
      </c>
      <c r="E229">
        <v>2</v>
      </c>
      <c r="F229">
        <v>4261</v>
      </c>
      <c r="G229">
        <v>33.665199999999999</v>
      </c>
      <c r="H229">
        <v>0.49348199999999998</v>
      </c>
      <c r="I229">
        <v>31.2</v>
      </c>
      <c r="J229">
        <v>60</v>
      </c>
      <c r="K229">
        <v>5207</v>
      </c>
      <c r="L229" t="s">
        <v>158</v>
      </c>
      <c r="M229" t="s">
        <v>159</v>
      </c>
      <c r="N229" t="s">
        <v>160</v>
      </c>
      <c r="O229" t="s">
        <v>161</v>
      </c>
      <c r="P229" t="s">
        <v>162</v>
      </c>
      <c r="Q229" t="s">
        <v>163</v>
      </c>
      <c r="R229" t="s">
        <v>164</v>
      </c>
      <c r="S229" t="s">
        <v>14</v>
      </c>
      <c r="T229">
        <v>0</v>
      </c>
      <c r="U229">
        <v>0</v>
      </c>
      <c r="V229" t="s">
        <v>241</v>
      </c>
      <c r="W229">
        <v>0</v>
      </c>
      <c r="X229" s="3">
        <f t="shared" si="6"/>
        <v>12657</v>
      </c>
      <c r="Y229" s="3">
        <f t="shared" si="7"/>
        <v>6246.0016740000001</v>
      </c>
    </row>
    <row r="230" spans="1:25" x14ac:dyDescent="0.2">
      <c r="A230">
        <v>227</v>
      </c>
      <c r="B230">
        <v>34498</v>
      </c>
      <c r="C230">
        <v>1</v>
      </c>
      <c r="D230">
        <v>16591</v>
      </c>
      <c r="E230">
        <v>1</v>
      </c>
      <c r="F230">
        <v>6975</v>
      </c>
      <c r="G230">
        <v>42.040900000000001</v>
      </c>
      <c r="H230">
        <v>0.42040899999999998</v>
      </c>
      <c r="I230">
        <v>33.9</v>
      </c>
      <c r="J230">
        <v>60</v>
      </c>
      <c r="K230">
        <v>5207</v>
      </c>
      <c r="L230" t="s">
        <v>158</v>
      </c>
      <c r="M230" t="s">
        <v>159</v>
      </c>
      <c r="N230" t="s">
        <v>160</v>
      </c>
      <c r="O230" t="s">
        <v>161</v>
      </c>
      <c r="P230" t="s">
        <v>162</v>
      </c>
      <c r="Q230" t="s">
        <v>163</v>
      </c>
      <c r="R230" t="s">
        <v>164</v>
      </c>
      <c r="S230" t="s">
        <v>14</v>
      </c>
      <c r="T230">
        <v>0</v>
      </c>
      <c r="U230">
        <v>0</v>
      </c>
      <c r="V230" t="s">
        <v>241</v>
      </c>
      <c r="W230">
        <v>0</v>
      </c>
      <c r="X230" s="3">
        <f t="shared" si="6"/>
        <v>16591</v>
      </c>
      <c r="Y230" s="3">
        <f t="shared" si="7"/>
        <v>6975.0057189999998</v>
      </c>
    </row>
    <row r="231" spans="1:25" x14ac:dyDescent="0.2">
      <c r="A231">
        <v>228</v>
      </c>
      <c r="B231">
        <v>34499</v>
      </c>
      <c r="C231">
        <v>1</v>
      </c>
      <c r="D231">
        <v>921</v>
      </c>
      <c r="E231">
        <v>1</v>
      </c>
      <c r="F231">
        <v>149</v>
      </c>
      <c r="G231">
        <v>16.178100000000001</v>
      </c>
      <c r="H231">
        <v>0.16178100000000001</v>
      </c>
      <c r="I231">
        <v>38.1</v>
      </c>
      <c r="J231">
        <v>1</v>
      </c>
      <c r="K231">
        <v>5207</v>
      </c>
      <c r="L231" t="s">
        <v>158</v>
      </c>
      <c r="M231" t="s">
        <v>159</v>
      </c>
      <c r="N231" t="s">
        <v>160</v>
      </c>
      <c r="O231" t="s">
        <v>161</v>
      </c>
      <c r="P231" t="s">
        <v>162</v>
      </c>
      <c r="Q231" t="s">
        <v>163</v>
      </c>
      <c r="R231" t="s">
        <v>164</v>
      </c>
      <c r="S231" t="s">
        <v>14</v>
      </c>
      <c r="T231">
        <v>0.161780673181324</v>
      </c>
      <c r="U231">
        <v>0.36844957134737999</v>
      </c>
      <c r="V231">
        <v>2.2774634577915198</v>
      </c>
      <c r="W231">
        <v>0</v>
      </c>
      <c r="X231" s="3">
        <f t="shared" si="6"/>
        <v>921</v>
      </c>
      <c r="Y231" s="3">
        <f t="shared" si="7"/>
        <v>149.00030100000001</v>
      </c>
    </row>
    <row r="232" spans="1:25" x14ac:dyDescent="0.2">
      <c r="A232">
        <v>229</v>
      </c>
      <c r="B232">
        <v>34500</v>
      </c>
      <c r="C232">
        <v>1</v>
      </c>
      <c r="D232">
        <v>7916</v>
      </c>
      <c r="E232">
        <v>2</v>
      </c>
      <c r="F232">
        <v>4962</v>
      </c>
      <c r="G232">
        <v>62.683199999999999</v>
      </c>
      <c r="H232">
        <v>0.81354199999999999</v>
      </c>
      <c r="I232">
        <v>32.6</v>
      </c>
      <c r="J232">
        <v>60</v>
      </c>
      <c r="K232">
        <v>5207</v>
      </c>
      <c r="L232" t="s">
        <v>158</v>
      </c>
      <c r="M232" t="s">
        <v>159</v>
      </c>
      <c r="N232" t="s">
        <v>160</v>
      </c>
      <c r="O232" t="s">
        <v>161</v>
      </c>
      <c r="P232" t="s">
        <v>162</v>
      </c>
      <c r="Q232" t="s">
        <v>163</v>
      </c>
      <c r="R232" t="s">
        <v>164</v>
      </c>
      <c r="S232" t="s">
        <v>14</v>
      </c>
      <c r="T232">
        <v>0</v>
      </c>
      <c r="U232">
        <v>0</v>
      </c>
      <c r="V232" t="s">
        <v>241</v>
      </c>
      <c r="W232">
        <v>0</v>
      </c>
      <c r="X232" s="3">
        <f t="shared" si="6"/>
        <v>7916</v>
      </c>
      <c r="Y232" s="3">
        <f t="shared" si="7"/>
        <v>6439.9984720000002</v>
      </c>
    </row>
    <row r="233" spans="1:25" x14ac:dyDescent="0.2">
      <c r="A233">
        <v>230</v>
      </c>
      <c r="B233">
        <v>34504</v>
      </c>
      <c r="C233">
        <v>1</v>
      </c>
      <c r="D233">
        <v>5049</v>
      </c>
      <c r="E233">
        <v>1</v>
      </c>
      <c r="F233">
        <v>3569</v>
      </c>
      <c r="G233">
        <v>70.687299999999993</v>
      </c>
      <c r="H233">
        <v>0.70687299999999997</v>
      </c>
      <c r="I233">
        <v>31.9</v>
      </c>
      <c r="J233">
        <v>60</v>
      </c>
      <c r="K233">
        <v>5207</v>
      </c>
      <c r="L233" t="s">
        <v>158</v>
      </c>
      <c r="M233" t="s">
        <v>159</v>
      </c>
      <c r="N233" t="s">
        <v>160</v>
      </c>
      <c r="O233" t="s">
        <v>161</v>
      </c>
      <c r="P233" t="s">
        <v>162</v>
      </c>
      <c r="Q233" t="s">
        <v>163</v>
      </c>
      <c r="R233" t="s">
        <v>164</v>
      </c>
      <c r="S233" t="s">
        <v>14</v>
      </c>
      <c r="T233">
        <v>0</v>
      </c>
      <c r="U233">
        <v>0</v>
      </c>
      <c r="V233" t="s">
        <v>241</v>
      </c>
      <c r="W233">
        <v>0</v>
      </c>
      <c r="X233" s="3">
        <f t="shared" si="6"/>
        <v>5049</v>
      </c>
      <c r="Y233" s="3">
        <f t="shared" si="7"/>
        <v>3569.0017769999999</v>
      </c>
    </row>
    <row r="234" spans="1:25" x14ac:dyDescent="0.2">
      <c r="A234">
        <v>231</v>
      </c>
      <c r="B234">
        <v>34510</v>
      </c>
      <c r="C234">
        <v>1</v>
      </c>
      <c r="D234">
        <v>672</v>
      </c>
      <c r="E234">
        <v>1</v>
      </c>
      <c r="F234">
        <v>651</v>
      </c>
      <c r="G234">
        <v>96.875</v>
      </c>
      <c r="H234">
        <v>0.96875</v>
      </c>
      <c r="I234">
        <v>16.399999999999999</v>
      </c>
      <c r="J234">
        <v>51</v>
      </c>
      <c r="K234">
        <v>5207</v>
      </c>
      <c r="L234" t="s">
        <v>158</v>
      </c>
      <c r="M234" t="s">
        <v>159</v>
      </c>
      <c r="N234" t="s">
        <v>160</v>
      </c>
      <c r="O234" t="s">
        <v>161</v>
      </c>
      <c r="P234" t="s">
        <v>162</v>
      </c>
      <c r="Q234" t="s">
        <v>163</v>
      </c>
      <c r="R234" t="s">
        <v>164</v>
      </c>
      <c r="S234" t="s">
        <v>14</v>
      </c>
      <c r="T234">
        <v>0.96875</v>
      </c>
      <c r="U234">
        <v>0.174122239809919</v>
      </c>
      <c r="V234">
        <v>0.179739086255401</v>
      </c>
      <c r="W234">
        <v>0</v>
      </c>
      <c r="X234" s="3">
        <f t="shared" si="6"/>
        <v>672</v>
      </c>
      <c r="Y234" s="3">
        <f t="shared" si="7"/>
        <v>651</v>
      </c>
    </row>
    <row r="235" spans="1:25" x14ac:dyDescent="0.2">
      <c r="A235">
        <v>232</v>
      </c>
      <c r="B235">
        <v>34512</v>
      </c>
      <c r="C235">
        <v>1</v>
      </c>
      <c r="D235">
        <v>28948</v>
      </c>
      <c r="E235">
        <v>1</v>
      </c>
      <c r="F235">
        <v>4781</v>
      </c>
      <c r="G235">
        <v>16.515799999999999</v>
      </c>
      <c r="H235">
        <v>0.165158</v>
      </c>
      <c r="I235">
        <v>27.1</v>
      </c>
      <c r="J235">
        <v>60</v>
      </c>
      <c r="K235">
        <v>5207</v>
      </c>
      <c r="L235" t="s">
        <v>158</v>
      </c>
      <c r="M235" t="s">
        <v>159</v>
      </c>
      <c r="N235" t="s">
        <v>160</v>
      </c>
      <c r="O235" t="s">
        <v>161</v>
      </c>
      <c r="P235" t="s">
        <v>162</v>
      </c>
      <c r="Q235" t="s">
        <v>163</v>
      </c>
      <c r="R235" t="s">
        <v>164</v>
      </c>
      <c r="S235" t="s">
        <v>14</v>
      </c>
      <c r="T235">
        <v>0</v>
      </c>
      <c r="U235">
        <v>0</v>
      </c>
      <c r="V235" t="s">
        <v>241</v>
      </c>
      <c r="W235">
        <v>0</v>
      </c>
      <c r="X235" s="3">
        <f t="shared" si="6"/>
        <v>28948</v>
      </c>
      <c r="Y235" s="3">
        <f t="shared" si="7"/>
        <v>4780.9937840000002</v>
      </c>
    </row>
    <row r="236" spans="1:25" x14ac:dyDescent="0.2">
      <c r="A236">
        <v>233</v>
      </c>
      <c r="B236">
        <v>34518</v>
      </c>
      <c r="C236">
        <v>1</v>
      </c>
      <c r="D236">
        <v>12872</v>
      </c>
      <c r="E236">
        <v>1</v>
      </c>
      <c r="F236">
        <v>911</v>
      </c>
      <c r="G236">
        <v>7.0773799999999998</v>
      </c>
      <c r="H236">
        <v>7.0773799999999998E-2</v>
      </c>
      <c r="I236">
        <v>34.9</v>
      </c>
      <c r="J236">
        <v>60</v>
      </c>
      <c r="K236">
        <v>5207</v>
      </c>
      <c r="L236" t="s">
        <v>158</v>
      </c>
      <c r="M236" t="s">
        <v>159</v>
      </c>
      <c r="N236" t="s">
        <v>160</v>
      </c>
      <c r="O236" t="s">
        <v>161</v>
      </c>
      <c r="P236" t="s">
        <v>162</v>
      </c>
      <c r="Q236" t="s">
        <v>163</v>
      </c>
      <c r="R236" t="s">
        <v>164</v>
      </c>
      <c r="S236" t="s">
        <v>14</v>
      </c>
      <c r="T236">
        <v>0</v>
      </c>
      <c r="U236">
        <v>0</v>
      </c>
      <c r="V236" t="s">
        <v>241</v>
      </c>
      <c r="W236">
        <v>0</v>
      </c>
      <c r="X236" s="3">
        <f t="shared" si="6"/>
        <v>12872</v>
      </c>
      <c r="Y236" s="3">
        <f t="shared" si="7"/>
        <v>911.00035359999993</v>
      </c>
    </row>
    <row r="237" spans="1:25" x14ac:dyDescent="0.2">
      <c r="A237">
        <v>234</v>
      </c>
      <c r="B237">
        <v>34519</v>
      </c>
      <c r="C237">
        <v>1</v>
      </c>
      <c r="D237">
        <v>5342</v>
      </c>
      <c r="E237">
        <v>1</v>
      </c>
      <c r="F237">
        <v>940</v>
      </c>
      <c r="G237">
        <v>17.596399999999999</v>
      </c>
      <c r="H237">
        <v>0.17596400000000001</v>
      </c>
      <c r="I237">
        <v>34.799999999999997</v>
      </c>
      <c r="J237">
        <v>60</v>
      </c>
      <c r="K237">
        <v>5207</v>
      </c>
      <c r="L237" t="s">
        <v>158</v>
      </c>
      <c r="M237" t="s">
        <v>159</v>
      </c>
      <c r="N237" t="s">
        <v>160</v>
      </c>
      <c r="O237" t="s">
        <v>161</v>
      </c>
      <c r="P237" t="s">
        <v>162</v>
      </c>
      <c r="Q237" t="s">
        <v>163</v>
      </c>
      <c r="R237" t="s">
        <v>164</v>
      </c>
      <c r="S237" t="s">
        <v>14</v>
      </c>
      <c r="T237">
        <v>0</v>
      </c>
      <c r="U237">
        <v>0</v>
      </c>
      <c r="V237" t="s">
        <v>241</v>
      </c>
      <c r="W237">
        <v>0</v>
      </c>
      <c r="X237" s="3">
        <f t="shared" si="6"/>
        <v>5342</v>
      </c>
      <c r="Y237" s="3">
        <f t="shared" si="7"/>
        <v>939.99968800000011</v>
      </c>
    </row>
    <row r="238" spans="1:25" x14ac:dyDescent="0.2">
      <c r="A238">
        <v>235</v>
      </c>
      <c r="B238">
        <v>34525</v>
      </c>
      <c r="C238">
        <v>1</v>
      </c>
      <c r="D238">
        <v>16301</v>
      </c>
      <c r="E238">
        <v>1</v>
      </c>
      <c r="F238">
        <v>310</v>
      </c>
      <c r="G238">
        <v>1.9017200000000001</v>
      </c>
      <c r="H238">
        <v>1.9017200000000001E-2</v>
      </c>
      <c r="I238">
        <v>20.2</v>
      </c>
      <c r="J238">
        <v>60</v>
      </c>
      <c r="K238">
        <v>5207</v>
      </c>
      <c r="L238" t="s">
        <v>158</v>
      </c>
      <c r="M238" t="s">
        <v>159</v>
      </c>
      <c r="N238" t="s">
        <v>160</v>
      </c>
      <c r="O238" t="s">
        <v>161</v>
      </c>
      <c r="P238" t="s">
        <v>162</v>
      </c>
      <c r="Q238" t="s">
        <v>163</v>
      </c>
      <c r="R238" t="s">
        <v>164</v>
      </c>
      <c r="S238" t="s">
        <v>14</v>
      </c>
      <c r="T238">
        <v>0</v>
      </c>
      <c r="U238">
        <v>0</v>
      </c>
      <c r="V238" t="s">
        <v>241</v>
      </c>
      <c r="W238">
        <v>0</v>
      </c>
      <c r="X238" s="3">
        <f t="shared" si="6"/>
        <v>16301</v>
      </c>
      <c r="Y238" s="3">
        <f t="shared" si="7"/>
        <v>309.99937720000003</v>
      </c>
    </row>
    <row r="239" spans="1:25" x14ac:dyDescent="0.2">
      <c r="A239">
        <v>236</v>
      </c>
      <c r="B239">
        <v>34526</v>
      </c>
      <c r="C239">
        <v>1</v>
      </c>
      <c r="D239">
        <v>23495</v>
      </c>
      <c r="E239">
        <v>1</v>
      </c>
      <c r="F239">
        <v>2007</v>
      </c>
      <c r="G239">
        <v>8.5422399999999996</v>
      </c>
      <c r="H239">
        <v>8.5422399999999996E-2</v>
      </c>
      <c r="I239">
        <v>25.6</v>
      </c>
      <c r="J239">
        <v>60</v>
      </c>
      <c r="K239">
        <v>5207</v>
      </c>
      <c r="L239" t="s">
        <v>158</v>
      </c>
      <c r="M239" t="s">
        <v>159</v>
      </c>
      <c r="N239" t="s">
        <v>160</v>
      </c>
      <c r="O239" t="s">
        <v>161</v>
      </c>
      <c r="P239" t="s">
        <v>162</v>
      </c>
      <c r="Q239" t="s">
        <v>163</v>
      </c>
      <c r="R239" t="s">
        <v>164</v>
      </c>
      <c r="S239" t="s">
        <v>14</v>
      </c>
      <c r="T239">
        <v>0</v>
      </c>
      <c r="U239">
        <v>0</v>
      </c>
      <c r="V239" t="s">
        <v>241</v>
      </c>
      <c r="W239">
        <v>0</v>
      </c>
      <c r="X239" s="3">
        <f t="shared" si="6"/>
        <v>23495</v>
      </c>
      <c r="Y239" s="3">
        <f t="shared" si="7"/>
        <v>2006.999288</v>
      </c>
    </row>
    <row r="240" spans="1:25" x14ac:dyDescent="0.2">
      <c r="A240">
        <v>237</v>
      </c>
      <c r="B240">
        <v>34528</v>
      </c>
      <c r="C240">
        <v>1</v>
      </c>
      <c r="D240">
        <v>61906</v>
      </c>
      <c r="E240">
        <v>7</v>
      </c>
      <c r="F240">
        <v>16554</v>
      </c>
      <c r="G240">
        <v>26.740500000000001</v>
      </c>
      <c r="H240">
        <v>0.30614200000000003</v>
      </c>
      <c r="I240">
        <v>23.3</v>
      </c>
      <c r="J240">
        <v>60</v>
      </c>
      <c r="K240">
        <v>5207</v>
      </c>
      <c r="L240" t="s">
        <v>158</v>
      </c>
      <c r="M240" t="s">
        <v>159</v>
      </c>
      <c r="N240" t="s">
        <v>160</v>
      </c>
      <c r="O240" t="s">
        <v>161</v>
      </c>
      <c r="P240" t="s">
        <v>162</v>
      </c>
      <c r="Q240" t="s">
        <v>163</v>
      </c>
      <c r="R240" t="s">
        <v>164</v>
      </c>
      <c r="S240" t="s">
        <v>14</v>
      </c>
      <c r="T240">
        <v>0</v>
      </c>
      <c r="U240">
        <v>0</v>
      </c>
      <c r="V240" t="s">
        <v>241</v>
      </c>
      <c r="W240">
        <v>0.01</v>
      </c>
      <c r="X240" s="3">
        <f t="shared" si="6"/>
        <v>61906</v>
      </c>
      <c r="Y240" s="3">
        <f t="shared" si="7"/>
        <v>18952.026652</v>
      </c>
    </row>
    <row r="241" spans="1:25" x14ac:dyDescent="0.2">
      <c r="A241">
        <v>238</v>
      </c>
      <c r="B241">
        <v>34529</v>
      </c>
      <c r="C241">
        <v>1</v>
      </c>
      <c r="D241">
        <v>129477</v>
      </c>
      <c r="E241">
        <v>6</v>
      </c>
      <c r="F241">
        <v>10626</v>
      </c>
      <c r="G241">
        <v>8.2068600000000007</v>
      </c>
      <c r="H241">
        <v>8.2068600000000005E-2</v>
      </c>
      <c r="I241">
        <v>26.7</v>
      </c>
      <c r="J241">
        <v>60</v>
      </c>
      <c r="K241">
        <v>5207</v>
      </c>
      <c r="L241" t="s">
        <v>158</v>
      </c>
      <c r="M241" t="s">
        <v>159</v>
      </c>
      <c r="N241" t="s">
        <v>160</v>
      </c>
      <c r="O241" t="s">
        <v>161</v>
      </c>
      <c r="P241" t="s">
        <v>162</v>
      </c>
      <c r="Q241" t="s">
        <v>163</v>
      </c>
      <c r="R241" t="s">
        <v>164</v>
      </c>
      <c r="S241" t="s">
        <v>14</v>
      </c>
      <c r="T241">
        <v>0</v>
      </c>
      <c r="U241">
        <v>0</v>
      </c>
      <c r="V241" t="s">
        <v>241</v>
      </c>
      <c r="W241">
        <v>0.01</v>
      </c>
      <c r="X241" s="3">
        <f t="shared" si="6"/>
        <v>129477</v>
      </c>
      <c r="Y241" s="3">
        <f t="shared" si="7"/>
        <v>10625.9961222</v>
      </c>
    </row>
    <row r="242" spans="1:25" x14ac:dyDescent="0.2">
      <c r="A242">
        <v>239</v>
      </c>
      <c r="B242">
        <v>34532</v>
      </c>
      <c r="C242">
        <v>1</v>
      </c>
      <c r="D242">
        <v>115682</v>
      </c>
      <c r="E242">
        <v>8</v>
      </c>
      <c r="F242">
        <v>14295</v>
      </c>
      <c r="G242">
        <v>12.357200000000001</v>
      </c>
      <c r="H242">
        <v>0.123572</v>
      </c>
      <c r="I242">
        <v>31.7</v>
      </c>
      <c r="J242">
        <v>60</v>
      </c>
      <c r="K242">
        <v>5207</v>
      </c>
      <c r="L242" t="s">
        <v>158</v>
      </c>
      <c r="M242" t="s">
        <v>159</v>
      </c>
      <c r="N242" t="s">
        <v>160</v>
      </c>
      <c r="O242" t="s">
        <v>161</v>
      </c>
      <c r="P242" t="s">
        <v>162</v>
      </c>
      <c r="Q242" t="s">
        <v>163</v>
      </c>
      <c r="R242" t="s">
        <v>164</v>
      </c>
      <c r="S242" t="s">
        <v>14</v>
      </c>
      <c r="T242">
        <v>0</v>
      </c>
      <c r="U242">
        <v>0</v>
      </c>
      <c r="V242" t="s">
        <v>241</v>
      </c>
      <c r="W242">
        <v>0.01</v>
      </c>
      <c r="X242" s="3">
        <f t="shared" si="6"/>
        <v>115682</v>
      </c>
      <c r="Y242" s="3">
        <f t="shared" si="7"/>
        <v>14295.056103999999</v>
      </c>
    </row>
    <row r="243" spans="1:25" x14ac:dyDescent="0.2">
      <c r="A243">
        <v>240</v>
      </c>
      <c r="B243">
        <v>34536</v>
      </c>
      <c r="C243">
        <v>1</v>
      </c>
      <c r="D243">
        <v>22623</v>
      </c>
      <c r="E243">
        <v>1</v>
      </c>
      <c r="F243">
        <v>341</v>
      </c>
      <c r="G243">
        <v>1.50732</v>
      </c>
      <c r="H243">
        <v>1.50732E-2</v>
      </c>
      <c r="I243">
        <v>30.6</v>
      </c>
      <c r="J243">
        <v>60</v>
      </c>
      <c r="K243">
        <v>5207</v>
      </c>
      <c r="L243" t="s">
        <v>158</v>
      </c>
      <c r="M243" t="s">
        <v>159</v>
      </c>
      <c r="N243" t="s">
        <v>160</v>
      </c>
      <c r="O243" t="s">
        <v>161</v>
      </c>
      <c r="P243" t="s">
        <v>162</v>
      </c>
      <c r="Q243" t="s">
        <v>163</v>
      </c>
      <c r="R243" t="s">
        <v>164</v>
      </c>
      <c r="S243" t="s">
        <v>14</v>
      </c>
      <c r="T243">
        <v>0</v>
      </c>
      <c r="U243">
        <v>0</v>
      </c>
      <c r="V243" t="s">
        <v>241</v>
      </c>
      <c r="W243">
        <v>0</v>
      </c>
      <c r="X243" s="3">
        <f t="shared" si="6"/>
        <v>22623</v>
      </c>
      <c r="Y243" s="3">
        <f t="shared" si="7"/>
        <v>341.00100359999999</v>
      </c>
    </row>
    <row r="244" spans="1:25" x14ac:dyDescent="0.2">
      <c r="A244">
        <v>241</v>
      </c>
      <c r="B244">
        <v>34538</v>
      </c>
      <c r="C244">
        <v>1</v>
      </c>
      <c r="D244">
        <v>66023</v>
      </c>
      <c r="E244">
        <v>3</v>
      </c>
      <c r="F244">
        <v>3568</v>
      </c>
      <c r="G244">
        <v>5.4041800000000002</v>
      </c>
      <c r="H244">
        <v>5.4041800000000001E-2</v>
      </c>
      <c r="I244">
        <v>16</v>
      </c>
      <c r="J244">
        <v>60</v>
      </c>
      <c r="K244">
        <v>5207</v>
      </c>
      <c r="L244" t="s">
        <v>158</v>
      </c>
      <c r="M244" t="s">
        <v>159</v>
      </c>
      <c r="N244" t="s">
        <v>160</v>
      </c>
      <c r="O244" t="s">
        <v>161</v>
      </c>
      <c r="P244" t="s">
        <v>162</v>
      </c>
      <c r="Q244" t="s">
        <v>163</v>
      </c>
      <c r="R244" t="s">
        <v>164</v>
      </c>
      <c r="S244" t="s">
        <v>14</v>
      </c>
      <c r="T244">
        <v>0</v>
      </c>
      <c r="U244">
        <v>0</v>
      </c>
      <c r="V244" t="s">
        <v>241</v>
      </c>
      <c r="W244">
        <v>0.01</v>
      </c>
      <c r="X244" s="3">
        <f t="shared" si="6"/>
        <v>66023</v>
      </c>
      <c r="Y244" s="3">
        <f t="shared" si="7"/>
        <v>3568.0017613999999</v>
      </c>
    </row>
    <row r="245" spans="1:25" x14ac:dyDescent="0.2">
      <c r="A245">
        <v>242</v>
      </c>
      <c r="B245">
        <v>34539</v>
      </c>
      <c r="C245">
        <v>1</v>
      </c>
      <c r="D245">
        <v>10163</v>
      </c>
      <c r="E245">
        <v>1</v>
      </c>
      <c r="F245">
        <v>4045</v>
      </c>
      <c r="G245">
        <v>39.801200000000001</v>
      </c>
      <c r="H245">
        <v>0.39801199999999998</v>
      </c>
      <c r="I245">
        <v>27.9</v>
      </c>
      <c r="J245">
        <v>60</v>
      </c>
      <c r="K245">
        <v>5207</v>
      </c>
      <c r="L245" t="s">
        <v>158</v>
      </c>
      <c r="M245" t="s">
        <v>159</v>
      </c>
      <c r="N245" t="s">
        <v>160</v>
      </c>
      <c r="O245" t="s">
        <v>161</v>
      </c>
      <c r="P245" t="s">
        <v>162</v>
      </c>
      <c r="Q245" t="s">
        <v>163</v>
      </c>
      <c r="R245" t="s">
        <v>164</v>
      </c>
      <c r="S245" t="s">
        <v>14</v>
      </c>
      <c r="T245">
        <v>0</v>
      </c>
      <c r="U245">
        <v>0</v>
      </c>
      <c r="V245" t="s">
        <v>241</v>
      </c>
      <c r="W245">
        <v>0</v>
      </c>
      <c r="X245" s="3">
        <f t="shared" si="6"/>
        <v>10163</v>
      </c>
      <c r="Y245" s="3">
        <f t="shared" si="7"/>
        <v>4044.9959559999998</v>
      </c>
    </row>
    <row r="246" spans="1:25" x14ac:dyDescent="0.2">
      <c r="A246">
        <v>243</v>
      </c>
      <c r="B246">
        <v>34548</v>
      </c>
      <c r="C246">
        <v>1</v>
      </c>
      <c r="D246">
        <v>2989</v>
      </c>
      <c r="E246">
        <v>1</v>
      </c>
      <c r="F246">
        <v>2929</v>
      </c>
      <c r="G246">
        <v>97.992599999999996</v>
      </c>
      <c r="H246">
        <v>0.97992599999999996</v>
      </c>
      <c r="I246">
        <v>33.5</v>
      </c>
      <c r="J246">
        <v>60</v>
      </c>
      <c r="K246">
        <v>5207</v>
      </c>
      <c r="L246" t="s">
        <v>158</v>
      </c>
      <c r="M246" t="s">
        <v>159</v>
      </c>
      <c r="N246" t="s">
        <v>160</v>
      </c>
      <c r="O246" t="s">
        <v>161</v>
      </c>
      <c r="P246" t="s">
        <v>162</v>
      </c>
      <c r="Q246" t="s">
        <v>163</v>
      </c>
      <c r="R246" t="s">
        <v>164</v>
      </c>
      <c r="S246" t="s">
        <v>14</v>
      </c>
      <c r="T246">
        <v>0.97992639678822302</v>
      </c>
      <c r="U246">
        <v>0.140275574792255</v>
      </c>
      <c r="V246">
        <v>0.143149092882912</v>
      </c>
      <c r="W246">
        <v>0</v>
      </c>
      <c r="X246" s="3">
        <f t="shared" si="6"/>
        <v>2989</v>
      </c>
      <c r="Y246" s="3">
        <f t="shared" si="7"/>
        <v>2928.998814</v>
      </c>
    </row>
    <row r="247" spans="1:25" x14ac:dyDescent="0.2">
      <c r="A247">
        <v>244</v>
      </c>
      <c r="B247">
        <v>34549</v>
      </c>
      <c r="C247">
        <v>1</v>
      </c>
      <c r="D247">
        <v>137324</v>
      </c>
      <c r="E247">
        <v>6</v>
      </c>
      <c r="F247">
        <v>11791</v>
      </c>
      <c r="G247">
        <v>8.5862599999999993</v>
      </c>
      <c r="H247">
        <v>9.0224600000000002E-2</v>
      </c>
      <c r="I247">
        <v>23.8</v>
      </c>
      <c r="J247">
        <v>60</v>
      </c>
      <c r="K247">
        <v>5207</v>
      </c>
      <c r="L247" t="s">
        <v>158</v>
      </c>
      <c r="M247" t="s">
        <v>159</v>
      </c>
      <c r="N247" t="s">
        <v>160</v>
      </c>
      <c r="O247" t="s">
        <v>161</v>
      </c>
      <c r="P247" t="s">
        <v>162</v>
      </c>
      <c r="Q247" t="s">
        <v>163</v>
      </c>
      <c r="R247" t="s">
        <v>164</v>
      </c>
      <c r="S247" t="s">
        <v>14</v>
      </c>
      <c r="T247">
        <v>0</v>
      </c>
      <c r="U247">
        <v>0</v>
      </c>
      <c r="V247" t="s">
        <v>241</v>
      </c>
      <c r="W247">
        <v>0.01</v>
      </c>
      <c r="X247" s="3">
        <f t="shared" si="6"/>
        <v>137324</v>
      </c>
      <c r="Y247" s="3">
        <f t="shared" si="7"/>
        <v>12390.002970400001</v>
      </c>
    </row>
    <row r="248" spans="1:25" x14ac:dyDescent="0.2">
      <c r="A248">
        <v>245</v>
      </c>
      <c r="B248">
        <v>34552</v>
      </c>
      <c r="C248">
        <v>1</v>
      </c>
      <c r="D248">
        <v>15979</v>
      </c>
      <c r="E248">
        <v>2</v>
      </c>
      <c r="F248">
        <v>5294</v>
      </c>
      <c r="G248">
        <v>33.131</v>
      </c>
      <c r="H248">
        <v>0.37104999999999999</v>
      </c>
      <c r="I248">
        <v>25.4</v>
      </c>
      <c r="J248">
        <v>60</v>
      </c>
      <c r="K248">
        <v>5207</v>
      </c>
      <c r="L248" t="s">
        <v>158</v>
      </c>
      <c r="M248" t="s">
        <v>159</v>
      </c>
      <c r="N248" t="s">
        <v>160</v>
      </c>
      <c r="O248" t="s">
        <v>161</v>
      </c>
      <c r="P248" t="s">
        <v>162</v>
      </c>
      <c r="Q248" t="s">
        <v>163</v>
      </c>
      <c r="R248" t="s">
        <v>164</v>
      </c>
      <c r="S248" t="s">
        <v>14</v>
      </c>
      <c r="T248">
        <v>0</v>
      </c>
      <c r="U248">
        <v>0</v>
      </c>
      <c r="V248" t="s">
        <v>241</v>
      </c>
      <c r="W248">
        <v>0</v>
      </c>
      <c r="X248" s="3">
        <f t="shared" si="6"/>
        <v>15979</v>
      </c>
      <c r="Y248" s="3">
        <f t="shared" si="7"/>
        <v>5929.0079500000002</v>
      </c>
    </row>
    <row r="249" spans="1:25" x14ac:dyDescent="0.2">
      <c r="A249">
        <v>246</v>
      </c>
      <c r="B249">
        <v>34553</v>
      </c>
      <c r="C249">
        <v>1</v>
      </c>
      <c r="D249">
        <v>16557</v>
      </c>
      <c r="E249">
        <v>3</v>
      </c>
      <c r="F249">
        <v>3079</v>
      </c>
      <c r="G249">
        <v>18.596399999999999</v>
      </c>
      <c r="H249">
        <v>0.20414299999999999</v>
      </c>
      <c r="I249">
        <v>27.3</v>
      </c>
      <c r="J249">
        <v>60</v>
      </c>
      <c r="K249">
        <v>5207</v>
      </c>
      <c r="L249" t="s">
        <v>158</v>
      </c>
      <c r="M249" t="s">
        <v>159</v>
      </c>
      <c r="N249" t="s">
        <v>160</v>
      </c>
      <c r="O249" t="s">
        <v>161</v>
      </c>
      <c r="P249" t="s">
        <v>162</v>
      </c>
      <c r="Q249" t="s">
        <v>163</v>
      </c>
      <c r="R249" t="s">
        <v>164</v>
      </c>
      <c r="S249" t="s">
        <v>14</v>
      </c>
      <c r="T249">
        <v>0</v>
      </c>
      <c r="U249">
        <v>0</v>
      </c>
      <c r="V249" t="s">
        <v>241</v>
      </c>
      <c r="W249">
        <v>0.01</v>
      </c>
      <c r="X249" s="3">
        <f t="shared" si="6"/>
        <v>16557</v>
      </c>
      <c r="Y249" s="3">
        <f t="shared" si="7"/>
        <v>3379.9956509999997</v>
      </c>
    </row>
    <row r="250" spans="1:25" x14ac:dyDescent="0.2">
      <c r="A250">
        <v>247</v>
      </c>
      <c r="B250">
        <v>34559</v>
      </c>
      <c r="C250">
        <v>1</v>
      </c>
      <c r="D250">
        <v>87374</v>
      </c>
      <c r="E250">
        <v>5</v>
      </c>
      <c r="F250">
        <v>14573</v>
      </c>
      <c r="G250">
        <v>16.678899999999999</v>
      </c>
      <c r="H250">
        <v>0.16678899999999999</v>
      </c>
      <c r="I250">
        <v>25.5</v>
      </c>
      <c r="J250">
        <v>60</v>
      </c>
      <c r="K250">
        <v>5207</v>
      </c>
      <c r="L250" t="s">
        <v>158</v>
      </c>
      <c r="M250" t="s">
        <v>159</v>
      </c>
      <c r="N250" t="s">
        <v>160</v>
      </c>
      <c r="O250" t="s">
        <v>161</v>
      </c>
      <c r="P250" t="s">
        <v>162</v>
      </c>
      <c r="Q250" t="s">
        <v>163</v>
      </c>
      <c r="R250" t="s">
        <v>164</v>
      </c>
      <c r="S250" t="s">
        <v>14</v>
      </c>
      <c r="T250">
        <v>0</v>
      </c>
      <c r="U250">
        <v>0</v>
      </c>
      <c r="V250" t="s">
        <v>241</v>
      </c>
      <c r="W250">
        <v>0.01</v>
      </c>
      <c r="X250" s="3">
        <f t="shared" si="6"/>
        <v>87374</v>
      </c>
      <c r="Y250" s="3">
        <f t="shared" si="7"/>
        <v>14573.022085999999</v>
      </c>
    </row>
    <row r="251" spans="1:25" x14ac:dyDescent="0.2">
      <c r="A251">
        <v>248</v>
      </c>
      <c r="B251">
        <v>34561</v>
      </c>
      <c r="C251">
        <v>1</v>
      </c>
      <c r="D251">
        <v>1356</v>
      </c>
      <c r="E251">
        <v>1</v>
      </c>
      <c r="F251">
        <v>1339</v>
      </c>
      <c r="G251">
        <v>98.746300000000005</v>
      </c>
      <c r="H251">
        <v>0.98746299999999998</v>
      </c>
      <c r="I251">
        <v>27.3</v>
      </c>
      <c r="J251">
        <v>60</v>
      </c>
      <c r="K251">
        <v>5207</v>
      </c>
      <c r="L251" t="s">
        <v>158</v>
      </c>
      <c r="M251" t="s">
        <v>159</v>
      </c>
      <c r="N251" t="s">
        <v>160</v>
      </c>
      <c r="O251" t="s">
        <v>161</v>
      </c>
      <c r="P251" t="s">
        <v>162</v>
      </c>
      <c r="Q251" t="s">
        <v>163</v>
      </c>
      <c r="R251" t="s">
        <v>164</v>
      </c>
      <c r="S251" t="s">
        <v>14</v>
      </c>
      <c r="T251">
        <v>0.987463126843657</v>
      </c>
      <c r="U251">
        <v>0.11130514937658199</v>
      </c>
      <c r="V251">
        <v>0.112718284208099</v>
      </c>
      <c r="W251">
        <v>0</v>
      </c>
      <c r="X251" s="3">
        <f t="shared" si="6"/>
        <v>1356</v>
      </c>
      <c r="Y251" s="3">
        <f t="shared" si="7"/>
        <v>1338.999828</v>
      </c>
    </row>
    <row r="252" spans="1:25" x14ac:dyDescent="0.2">
      <c r="A252">
        <v>249</v>
      </c>
      <c r="B252">
        <v>34573</v>
      </c>
      <c r="C252">
        <v>1</v>
      </c>
      <c r="D252">
        <v>1736</v>
      </c>
      <c r="E252">
        <v>1</v>
      </c>
      <c r="F252">
        <v>1732</v>
      </c>
      <c r="G252">
        <v>99.769599999999997</v>
      </c>
      <c r="H252">
        <v>0.99769600000000003</v>
      </c>
      <c r="I252">
        <v>34.200000000000003</v>
      </c>
      <c r="J252">
        <v>60</v>
      </c>
      <c r="K252">
        <v>5207</v>
      </c>
      <c r="L252" t="s">
        <v>158</v>
      </c>
      <c r="M252" t="s">
        <v>159</v>
      </c>
      <c r="N252" t="s">
        <v>160</v>
      </c>
      <c r="O252" t="s">
        <v>161</v>
      </c>
      <c r="P252" t="s">
        <v>162</v>
      </c>
      <c r="Q252" t="s">
        <v>163</v>
      </c>
      <c r="R252" t="s">
        <v>164</v>
      </c>
      <c r="S252" t="s">
        <v>14</v>
      </c>
      <c r="T252">
        <v>0.99769585253456206</v>
      </c>
      <c r="U252">
        <v>4.7960018231677601E-2</v>
      </c>
      <c r="V252">
        <v>4.8070780398494398E-2</v>
      </c>
      <c r="W252">
        <v>0</v>
      </c>
      <c r="X252" s="3">
        <f t="shared" si="6"/>
        <v>1736</v>
      </c>
      <c r="Y252" s="3">
        <f t="shared" si="7"/>
        <v>1732.000256</v>
      </c>
    </row>
    <row r="253" spans="1:25" x14ac:dyDescent="0.2">
      <c r="A253">
        <v>250</v>
      </c>
      <c r="B253">
        <v>34576</v>
      </c>
      <c r="C253">
        <v>1</v>
      </c>
      <c r="D253">
        <v>11786</v>
      </c>
      <c r="E253">
        <v>2</v>
      </c>
      <c r="F253">
        <v>6830</v>
      </c>
      <c r="G253">
        <v>57.950099999999999</v>
      </c>
      <c r="H253">
        <v>0.57950100000000004</v>
      </c>
      <c r="I253">
        <v>32.1</v>
      </c>
      <c r="J253">
        <v>60</v>
      </c>
      <c r="K253">
        <v>5207</v>
      </c>
      <c r="L253" t="s">
        <v>158</v>
      </c>
      <c r="M253" t="s">
        <v>159</v>
      </c>
      <c r="N253" t="s">
        <v>160</v>
      </c>
      <c r="O253" t="s">
        <v>161</v>
      </c>
      <c r="P253" t="s">
        <v>162</v>
      </c>
      <c r="Q253" t="s">
        <v>163</v>
      </c>
      <c r="R253" t="s">
        <v>164</v>
      </c>
      <c r="S253" t="s">
        <v>14</v>
      </c>
      <c r="T253">
        <v>0</v>
      </c>
      <c r="U253">
        <v>0</v>
      </c>
      <c r="V253" t="s">
        <v>241</v>
      </c>
      <c r="W253">
        <v>0</v>
      </c>
      <c r="X253" s="3">
        <f t="shared" si="6"/>
        <v>11786</v>
      </c>
      <c r="Y253" s="3">
        <f t="shared" si="7"/>
        <v>6829.9987860000001</v>
      </c>
    </row>
    <row r="254" spans="1:25" x14ac:dyDescent="0.2">
      <c r="A254">
        <v>251</v>
      </c>
      <c r="B254">
        <v>34581</v>
      </c>
      <c r="C254">
        <v>1</v>
      </c>
      <c r="D254">
        <v>65770</v>
      </c>
      <c r="E254">
        <v>3</v>
      </c>
      <c r="F254">
        <v>4293</v>
      </c>
      <c r="G254">
        <v>6.5272899999999998</v>
      </c>
      <c r="H254">
        <v>6.5272899999999995E-2</v>
      </c>
      <c r="I254">
        <v>27.7</v>
      </c>
      <c r="J254">
        <v>60</v>
      </c>
      <c r="K254">
        <v>5207</v>
      </c>
      <c r="L254" t="s">
        <v>158</v>
      </c>
      <c r="M254" t="s">
        <v>159</v>
      </c>
      <c r="N254" t="s">
        <v>160</v>
      </c>
      <c r="O254" t="s">
        <v>161</v>
      </c>
      <c r="P254" t="s">
        <v>162</v>
      </c>
      <c r="Q254" t="s">
        <v>163</v>
      </c>
      <c r="R254" t="s">
        <v>164</v>
      </c>
      <c r="S254" t="s">
        <v>14</v>
      </c>
      <c r="T254">
        <v>0</v>
      </c>
      <c r="U254">
        <v>0</v>
      </c>
      <c r="V254" t="s">
        <v>241</v>
      </c>
      <c r="W254">
        <v>0.01</v>
      </c>
      <c r="X254" s="3">
        <f t="shared" si="6"/>
        <v>65770</v>
      </c>
      <c r="Y254" s="3">
        <f t="shared" si="7"/>
        <v>4292.9986329999992</v>
      </c>
    </row>
    <row r="255" spans="1:25" x14ac:dyDescent="0.2">
      <c r="A255">
        <v>252</v>
      </c>
      <c r="B255">
        <v>34585</v>
      </c>
      <c r="C255">
        <v>1</v>
      </c>
      <c r="D255">
        <v>13328</v>
      </c>
      <c r="E255">
        <v>1</v>
      </c>
      <c r="F255">
        <v>1673</v>
      </c>
      <c r="G255">
        <v>12.5525</v>
      </c>
      <c r="H255">
        <v>0.125525</v>
      </c>
      <c r="I255">
        <v>32.299999999999997</v>
      </c>
      <c r="J255">
        <v>60</v>
      </c>
      <c r="K255">
        <v>5207</v>
      </c>
      <c r="L255" t="s">
        <v>158</v>
      </c>
      <c r="M255" t="s">
        <v>159</v>
      </c>
      <c r="N255" t="s">
        <v>160</v>
      </c>
      <c r="O255" t="s">
        <v>161</v>
      </c>
      <c r="P255" t="s">
        <v>162</v>
      </c>
      <c r="Q255" t="s">
        <v>163</v>
      </c>
      <c r="R255" t="s">
        <v>164</v>
      </c>
      <c r="S255" t="s">
        <v>14</v>
      </c>
      <c r="T255">
        <v>0</v>
      </c>
      <c r="U255">
        <v>0</v>
      </c>
      <c r="V255" t="s">
        <v>241</v>
      </c>
      <c r="W255">
        <v>0</v>
      </c>
      <c r="X255" s="3">
        <f t="shared" si="6"/>
        <v>13328</v>
      </c>
      <c r="Y255" s="3">
        <f t="shared" si="7"/>
        <v>1672.9972</v>
      </c>
    </row>
    <row r="256" spans="1:25" x14ac:dyDescent="0.2">
      <c r="A256">
        <v>253</v>
      </c>
      <c r="B256">
        <v>34590</v>
      </c>
      <c r="C256">
        <v>1</v>
      </c>
      <c r="D256">
        <v>357</v>
      </c>
      <c r="E256">
        <v>1</v>
      </c>
      <c r="F256">
        <v>357</v>
      </c>
      <c r="G256">
        <v>100</v>
      </c>
      <c r="H256">
        <v>1</v>
      </c>
      <c r="I256">
        <v>27.6</v>
      </c>
      <c r="J256">
        <v>60</v>
      </c>
      <c r="K256">
        <v>5207</v>
      </c>
      <c r="L256" t="s">
        <v>158</v>
      </c>
      <c r="M256" t="s">
        <v>159</v>
      </c>
      <c r="N256" t="s">
        <v>160</v>
      </c>
      <c r="O256" t="s">
        <v>161</v>
      </c>
      <c r="P256" t="s">
        <v>162</v>
      </c>
      <c r="Q256" t="s">
        <v>163</v>
      </c>
      <c r="R256" t="s">
        <v>164</v>
      </c>
      <c r="S256" t="s">
        <v>14</v>
      </c>
      <c r="T256">
        <v>1</v>
      </c>
      <c r="U256">
        <v>0</v>
      </c>
      <c r="V256">
        <v>0</v>
      </c>
      <c r="W256">
        <v>0</v>
      </c>
      <c r="X256" s="3">
        <f t="shared" si="6"/>
        <v>357</v>
      </c>
      <c r="Y256" s="3">
        <f t="shared" si="7"/>
        <v>357</v>
      </c>
    </row>
    <row r="257" spans="1:25" x14ac:dyDescent="0.2">
      <c r="A257">
        <v>254</v>
      </c>
      <c r="B257">
        <v>34601</v>
      </c>
      <c r="C257">
        <v>1</v>
      </c>
      <c r="D257">
        <v>20971</v>
      </c>
      <c r="E257">
        <v>1</v>
      </c>
      <c r="F257">
        <v>5520</v>
      </c>
      <c r="G257">
        <v>26.322099999999999</v>
      </c>
      <c r="H257">
        <v>0.26322099999999998</v>
      </c>
      <c r="I257">
        <v>27.8</v>
      </c>
      <c r="J257">
        <v>60</v>
      </c>
      <c r="K257">
        <v>5207</v>
      </c>
      <c r="L257" t="s">
        <v>158</v>
      </c>
      <c r="M257" t="s">
        <v>159</v>
      </c>
      <c r="N257" t="s">
        <v>160</v>
      </c>
      <c r="O257" t="s">
        <v>161</v>
      </c>
      <c r="P257" t="s">
        <v>162</v>
      </c>
      <c r="Q257" t="s">
        <v>163</v>
      </c>
      <c r="R257" t="s">
        <v>164</v>
      </c>
      <c r="S257" t="s">
        <v>14</v>
      </c>
      <c r="T257">
        <v>0</v>
      </c>
      <c r="U257">
        <v>0</v>
      </c>
      <c r="V257" t="s">
        <v>241</v>
      </c>
      <c r="W257">
        <v>0</v>
      </c>
      <c r="X257" s="3">
        <f t="shared" si="6"/>
        <v>20971</v>
      </c>
      <c r="Y257" s="3">
        <f t="shared" si="7"/>
        <v>5520.0075909999996</v>
      </c>
    </row>
    <row r="258" spans="1:25" x14ac:dyDescent="0.2">
      <c r="A258">
        <v>255</v>
      </c>
      <c r="B258">
        <v>34603</v>
      </c>
      <c r="C258">
        <v>1</v>
      </c>
      <c r="D258">
        <v>66242</v>
      </c>
      <c r="E258">
        <v>4</v>
      </c>
      <c r="F258">
        <v>5676</v>
      </c>
      <c r="G258">
        <v>8.5685800000000008</v>
      </c>
      <c r="H258">
        <v>8.5897200000000007E-2</v>
      </c>
      <c r="I258">
        <v>27.6</v>
      </c>
      <c r="J258">
        <v>60</v>
      </c>
      <c r="K258">
        <v>5207</v>
      </c>
      <c r="L258" t="s">
        <v>158</v>
      </c>
      <c r="M258" t="s">
        <v>159</v>
      </c>
      <c r="N258" t="s">
        <v>160</v>
      </c>
      <c r="O258" t="s">
        <v>161</v>
      </c>
      <c r="P258" t="s">
        <v>162</v>
      </c>
      <c r="Q258" t="s">
        <v>163</v>
      </c>
      <c r="R258" t="s">
        <v>164</v>
      </c>
      <c r="S258" t="s">
        <v>14</v>
      </c>
      <c r="T258">
        <v>0</v>
      </c>
      <c r="U258">
        <v>0</v>
      </c>
      <c r="V258" t="s">
        <v>241</v>
      </c>
      <c r="W258">
        <v>0.01</v>
      </c>
      <c r="X258" s="3">
        <f t="shared" si="6"/>
        <v>66242</v>
      </c>
      <c r="Y258" s="3">
        <f t="shared" si="7"/>
        <v>5690.0023224000006</v>
      </c>
    </row>
    <row r="259" spans="1:25" x14ac:dyDescent="0.2">
      <c r="A259">
        <v>256</v>
      </c>
      <c r="B259">
        <v>34612</v>
      </c>
      <c r="C259">
        <v>1</v>
      </c>
      <c r="D259">
        <v>39019</v>
      </c>
      <c r="E259">
        <v>2</v>
      </c>
      <c r="F259">
        <v>3925</v>
      </c>
      <c r="G259">
        <v>10.059200000000001</v>
      </c>
      <c r="H259">
        <v>0.100592</v>
      </c>
      <c r="I259">
        <v>24.3</v>
      </c>
      <c r="J259">
        <v>60</v>
      </c>
      <c r="K259">
        <v>5207</v>
      </c>
      <c r="L259" t="s">
        <v>158</v>
      </c>
      <c r="M259" t="s">
        <v>159</v>
      </c>
      <c r="N259" t="s">
        <v>160</v>
      </c>
      <c r="O259" t="s">
        <v>161</v>
      </c>
      <c r="P259" t="s">
        <v>162</v>
      </c>
      <c r="Q259" t="s">
        <v>163</v>
      </c>
      <c r="R259" t="s">
        <v>164</v>
      </c>
      <c r="S259" t="s">
        <v>14</v>
      </c>
      <c r="T259">
        <v>0</v>
      </c>
      <c r="U259">
        <v>0</v>
      </c>
      <c r="V259" t="s">
        <v>241</v>
      </c>
      <c r="W259">
        <v>0</v>
      </c>
      <c r="X259" s="3">
        <f t="shared" si="6"/>
        <v>39019</v>
      </c>
      <c r="Y259" s="3">
        <f t="shared" si="7"/>
        <v>3924.9992480000001</v>
      </c>
    </row>
    <row r="260" spans="1:25" x14ac:dyDescent="0.2">
      <c r="A260">
        <v>257</v>
      </c>
      <c r="B260">
        <v>34614</v>
      </c>
      <c r="C260">
        <v>1</v>
      </c>
      <c r="D260">
        <v>36099</v>
      </c>
      <c r="E260">
        <v>2</v>
      </c>
      <c r="F260">
        <v>3845</v>
      </c>
      <c r="G260">
        <v>10.651300000000001</v>
      </c>
      <c r="H260">
        <v>0.106513</v>
      </c>
      <c r="I260">
        <v>26.8</v>
      </c>
      <c r="J260">
        <v>60</v>
      </c>
      <c r="K260">
        <v>5207</v>
      </c>
      <c r="L260" t="s">
        <v>158</v>
      </c>
      <c r="M260" t="s">
        <v>159</v>
      </c>
      <c r="N260" t="s">
        <v>160</v>
      </c>
      <c r="O260" t="s">
        <v>161</v>
      </c>
      <c r="P260" t="s">
        <v>162</v>
      </c>
      <c r="Q260" t="s">
        <v>163</v>
      </c>
      <c r="R260" t="s">
        <v>164</v>
      </c>
      <c r="S260" t="s">
        <v>14</v>
      </c>
      <c r="T260">
        <v>0</v>
      </c>
      <c r="U260">
        <v>0</v>
      </c>
      <c r="V260" t="s">
        <v>241</v>
      </c>
      <c r="W260">
        <v>0</v>
      </c>
      <c r="X260" s="3">
        <f t="shared" ref="X260:X323" si="8">D260-C260+1</f>
        <v>36099</v>
      </c>
      <c r="Y260" s="3">
        <f t="shared" ref="Y260:Y323" si="9">H260*X260</f>
        <v>3845.0127869999997</v>
      </c>
    </row>
    <row r="261" spans="1:25" x14ac:dyDescent="0.2">
      <c r="A261">
        <v>258</v>
      </c>
      <c r="B261">
        <v>34616</v>
      </c>
      <c r="C261">
        <v>1</v>
      </c>
      <c r="D261">
        <v>21931</v>
      </c>
      <c r="E261">
        <v>2</v>
      </c>
      <c r="F261">
        <v>2228</v>
      </c>
      <c r="G261">
        <v>10.1591</v>
      </c>
      <c r="H261">
        <v>0.101591</v>
      </c>
      <c r="I261">
        <v>18</v>
      </c>
      <c r="J261">
        <v>60</v>
      </c>
      <c r="K261">
        <v>5207</v>
      </c>
      <c r="L261" t="s">
        <v>158</v>
      </c>
      <c r="M261" t="s">
        <v>159</v>
      </c>
      <c r="N261" t="s">
        <v>160</v>
      </c>
      <c r="O261" t="s">
        <v>161</v>
      </c>
      <c r="P261" t="s">
        <v>162</v>
      </c>
      <c r="Q261" t="s">
        <v>163</v>
      </c>
      <c r="R261" t="s">
        <v>164</v>
      </c>
      <c r="S261" t="s">
        <v>14</v>
      </c>
      <c r="T261">
        <v>0</v>
      </c>
      <c r="U261">
        <v>0</v>
      </c>
      <c r="V261" t="s">
        <v>241</v>
      </c>
      <c r="W261">
        <v>0</v>
      </c>
      <c r="X261" s="3">
        <f t="shared" si="8"/>
        <v>21931</v>
      </c>
      <c r="Y261" s="3">
        <f t="shared" si="9"/>
        <v>2227.992221</v>
      </c>
    </row>
    <row r="262" spans="1:25" x14ac:dyDescent="0.2">
      <c r="A262">
        <v>259</v>
      </c>
      <c r="B262">
        <v>34627</v>
      </c>
      <c r="C262">
        <v>1</v>
      </c>
      <c r="D262">
        <v>57073</v>
      </c>
      <c r="E262">
        <v>4</v>
      </c>
      <c r="F262">
        <v>5463</v>
      </c>
      <c r="G262">
        <v>9.5719499999999993</v>
      </c>
      <c r="H262">
        <v>9.5719499999999999E-2</v>
      </c>
      <c r="I262">
        <v>20.6</v>
      </c>
      <c r="J262">
        <v>60</v>
      </c>
      <c r="K262">
        <v>5207</v>
      </c>
      <c r="L262" t="s">
        <v>158</v>
      </c>
      <c r="M262" t="s">
        <v>159</v>
      </c>
      <c r="N262" t="s">
        <v>160</v>
      </c>
      <c r="O262" t="s">
        <v>161</v>
      </c>
      <c r="P262" t="s">
        <v>162</v>
      </c>
      <c r="Q262" t="s">
        <v>163</v>
      </c>
      <c r="R262" t="s">
        <v>164</v>
      </c>
      <c r="S262" t="s">
        <v>14</v>
      </c>
      <c r="T262">
        <v>0</v>
      </c>
      <c r="U262">
        <v>0</v>
      </c>
      <c r="V262" t="s">
        <v>241</v>
      </c>
      <c r="W262">
        <v>0.01</v>
      </c>
      <c r="X262" s="3">
        <f t="shared" si="8"/>
        <v>57073</v>
      </c>
      <c r="Y262" s="3">
        <f t="shared" si="9"/>
        <v>5462.9990234999996</v>
      </c>
    </row>
    <row r="263" spans="1:25" x14ac:dyDescent="0.2">
      <c r="A263">
        <v>260</v>
      </c>
      <c r="B263">
        <v>34635</v>
      </c>
      <c r="C263">
        <v>1</v>
      </c>
      <c r="D263">
        <v>10406</v>
      </c>
      <c r="E263">
        <v>1</v>
      </c>
      <c r="F263">
        <v>3106</v>
      </c>
      <c r="G263">
        <v>29.848199999999999</v>
      </c>
      <c r="H263">
        <v>0.29848200000000003</v>
      </c>
      <c r="I263">
        <v>23.8</v>
      </c>
      <c r="J263">
        <v>60</v>
      </c>
      <c r="K263">
        <v>5207</v>
      </c>
      <c r="L263" t="s">
        <v>158</v>
      </c>
      <c r="M263" t="s">
        <v>159</v>
      </c>
      <c r="N263" t="s">
        <v>160</v>
      </c>
      <c r="O263" t="s">
        <v>161</v>
      </c>
      <c r="P263" t="s">
        <v>162</v>
      </c>
      <c r="Q263" t="s">
        <v>163</v>
      </c>
      <c r="R263" t="s">
        <v>164</v>
      </c>
      <c r="S263" t="s">
        <v>14</v>
      </c>
      <c r="T263">
        <v>0</v>
      </c>
      <c r="U263">
        <v>0</v>
      </c>
      <c r="V263" t="s">
        <v>241</v>
      </c>
      <c r="W263">
        <v>0</v>
      </c>
      <c r="X263" s="3">
        <f t="shared" si="8"/>
        <v>10406</v>
      </c>
      <c r="Y263" s="3">
        <f t="shared" si="9"/>
        <v>3106.0036920000002</v>
      </c>
    </row>
    <row r="264" spans="1:25" x14ac:dyDescent="0.2">
      <c r="A264">
        <v>261</v>
      </c>
      <c r="B264">
        <v>34637</v>
      </c>
      <c r="C264">
        <v>1</v>
      </c>
      <c r="D264">
        <v>37614</v>
      </c>
      <c r="E264">
        <v>1</v>
      </c>
      <c r="F264">
        <v>788</v>
      </c>
      <c r="G264">
        <v>2.0949599999999999</v>
      </c>
      <c r="H264">
        <v>2.0949599999999999E-2</v>
      </c>
      <c r="I264">
        <v>27.1</v>
      </c>
      <c r="J264">
        <v>60</v>
      </c>
      <c r="K264">
        <v>5207</v>
      </c>
      <c r="L264" t="s">
        <v>158</v>
      </c>
      <c r="M264" t="s">
        <v>159</v>
      </c>
      <c r="N264" t="s">
        <v>160</v>
      </c>
      <c r="O264" t="s">
        <v>161</v>
      </c>
      <c r="P264" t="s">
        <v>162</v>
      </c>
      <c r="Q264" t="s">
        <v>163</v>
      </c>
      <c r="R264" t="s">
        <v>164</v>
      </c>
      <c r="S264" t="s">
        <v>14</v>
      </c>
      <c r="T264">
        <v>0</v>
      </c>
      <c r="U264">
        <v>0</v>
      </c>
      <c r="V264" t="s">
        <v>241</v>
      </c>
      <c r="W264">
        <v>0</v>
      </c>
      <c r="X264" s="3">
        <f t="shared" si="8"/>
        <v>37614</v>
      </c>
      <c r="Y264" s="3">
        <f t="shared" si="9"/>
        <v>787.99825439999995</v>
      </c>
    </row>
    <row r="265" spans="1:25" x14ac:dyDescent="0.2">
      <c r="A265">
        <v>262</v>
      </c>
      <c r="B265">
        <v>34640</v>
      </c>
      <c r="C265">
        <v>1</v>
      </c>
      <c r="D265">
        <v>20761</v>
      </c>
      <c r="E265">
        <v>2</v>
      </c>
      <c r="F265">
        <v>2279</v>
      </c>
      <c r="G265">
        <v>10.9773</v>
      </c>
      <c r="H265">
        <v>0.109773</v>
      </c>
      <c r="I265">
        <v>28.2</v>
      </c>
      <c r="J265">
        <v>60</v>
      </c>
      <c r="K265">
        <v>5207</v>
      </c>
      <c r="L265" t="s">
        <v>158</v>
      </c>
      <c r="M265" t="s">
        <v>159</v>
      </c>
      <c r="N265" t="s">
        <v>160</v>
      </c>
      <c r="O265" t="s">
        <v>161</v>
      </c>
      <c r="P265" t="s">
        <v>162</v>
      </c>
      <c r="Q265" t="s">
        <v>163</v>
      </c>
      <c r="R265" t="s">
        <v>164</v>
      </c>
      <c r="S265" t="s">
        <v>14</v>
      </c>
      <c r="T265">
        <v>0</v>
      </c>
      <c r="U265">
        <v>0</v>
      </c>
      <c r="V265" t="s">
        <v>241</v>
      </c>
      <c r="W265">
        <v>0</v>
      </c>
      <c r="X265" s="3">
        <f t="shared" si="8"/>
        <v>20761</v>
      </c>
      <c r="Y265" s="3">
        <f t="shared" si="9"/>
        <v>2278.997253</v>
      </c>
    </row>
    <row r="266" spans="1:25" x14ac:dyDescent="0.2">
      <c r="A266">
        <v>263</v>
      </c>
      <c r="B266">
        <v>34641</v>
      </c>
      <c r="C266">
        <v>1</v>
      </c>
      <c r="D266">
        <v>1872</v>
      </c>
      <c r="E266">
        <v>1</v>
      </c>
      <c r="F266">
        <v>1864</v>
      </c>
      <c r="G266">
        <v>99.572599999999994</v>
      </c>
      <c r="H266">
        <v>0.995726</v>
      </c>
      <c r="I266">
        <v>23.5</v>
      </c>
      <c r="J266">
        <v>60</v>
      </c>
      <c r="K266">
        <v>5207</v>
      </c>
      <c r="L266" t="s">
        <v>158</v>
      </c>
      <c r="M266" t="s">
        <v>159</v>
      </c>
      <c r="N266" t="s">
        <v>160</v>
      </c>
      <c r="O266" t="s">
        <v>161</v>
      </c>
      <c r="P266" t="s">
        <v>162</v>
      </c>
      <c r="Q266" t="s">
        <v>163</v>
      </c>
      <c r="R266" t="s">
        <v>164</v>
      </c>
      <c r="S266" t="s">
        <v>14</v>
      </c>
      <c r="T266">
        <v>0.99572649572649496</v>
      </c>
      <c r="U266">
        <v>6.52496417514834E-2</v>
      </c>
      <c r="V266">
        <v>6.5529683132391103E-2</v>
      </c>
      <c r="W266">
        <v>0</v>
      </c>
      <c r="X266" s="3">
        <f t="shared" si="8"/>
        <v>1872</v>
      </c>
      <c r="Y266" s="3">
        <f t="shared" si="9"/>
        <v>1863.9990720000001</v>
      </c>
    </row>
    <row r="267" spans="1:25" x14ac:dyDescent="0.2">
      <c r="A267">
        <v>264</v>
      </c>
      <c r="B267">
        <v>34647</v>
      </c>
      <c r="C267">
        <v>1</v>
      </c>
      <c r="D267">
        <v>45356</v>
      </c>
      <c r="E267">
        <v>3</v>
      </c>
      <c r="F267">
        <v>983</v>
      </c>
      <c r="G267">
        <v>2.1673</v>
      </c>
      <c r="H267">
        <v>2.1673000000000001E-2</v>
      </c>
      <c r="I267">
        <v>18.2</v>
      </c>
      <c r="J267">
        <v>60</v>
      </c>
      <c r="K267">
        <v>5207</v>
      </c>
      <c r="L267" t="s">
        <v>158</v>
      </c>
      <c r="M267" t="s">
        <v>159</v>
      </c>
      <c r="N267" t="s">
        <v>160</v>
      </c>
      <c r="O267" t="s">
        <v>161</v>
      </c>
      <c r="P267" t="s">
        <v>162</v>
      </c>
      <c r="Q267" t="s">
        <v>163</v>
      </c>
      <c r="R267" t="s">
        <v>164</v>
      </c>
      <c r="S267" t="s">
        <v>14</v>
      </c>
      <c r="T267">
        <v>0</v>
      </c>
      <c r="U267">
        <v>0</v>
      </c>
      <c r="V267" t="s">
        <v>241</v>
      </c>
      <c r="W267">
        <v>0.01</v>
      </c>
      <c r="X267" s="3">
        <f t="shared" si="8"/>
        <v>45356</v>
      </c>
      <c r="Y267" s="3">
        <f t="shared" si="9"/>
        <v>983.00058800000011</v>
      </c>
    </row>
    <row r="268" spans="1:25" x14ac:dyDescent="0.2">
      <c r="A268">
        <v>265</v>
      </c>
      <c r="B268">
        <v>34649</v>
      </c>
      <c r="C268">
        <v>1</v>
      </c>
      <c r="D268">
        <v>23596</v>
      </c>
      <c r="E268">
        <v>2</v>
      </c>
      <c r="F268">
        <v>11526</v>
      </c>
      <c r="G268">
        <v>48.847299999999997</v>
      </c>
      <c r="H268">
        <v>0.49677900000000003</v>
      </c>
      <c r="I268">
        <v>23.5</v>
      </c>
      <c r="J268">
        <v>60</v>
      </c>
      <c r="K268">
        <v>5207</v>
      </c>
      <c r="L268" t="s">
        <v>158</v>
      </c>
      <c r="M268" t="s">
        <v>159</v>
      </c>
      <c r="N268" t="s">
        <v>160</v>
      </c>
      <c r="O268" t="s">
        <v>161</v>
      </c>
      <c r="P268" t="s">
        <v>162</v>
      </c>
      <c r="Q268" t="s">
        <v>163</v>
      </c>
      <c r="R268" t="s">
        <v>164</v>
      </c>
      <c r="S268" t="s">
        <v>14</v>
      </c>
      <c r="T268">
        <v>0</v>
      </c>
      <c r="U268">
        <v>0</v>
      </c>
      <c r="V268" t="s">
        <v>241</v>
      </c>
      <c r="W268">
        <v>0</v>
      </c>
      <c r="X268" s="3">
        <f t="shared" si="8"/>
        <v>23596</v>
      </c>
      <c r="Y268" s="3">
        <f t="shared" si="9"/>
        <v>11721.997284000001</v>
      </c>
    </row>
    <row r="269" spans="1:25" x14ac:dyDescent="0.2">
      <c r="A269">
        <v>266</v>
      </c>
      <c r="B269">
        <v>34655</v>
      </c>
      <c r="C269">
        <v>1</v>
      </c>
      <c r="D269">
        <v>479</v>
      </c>
      <c r="E269">
        <v>1</v>
      </c>
      <c r="F269">
        <v>475</v>
      </c>
      <c r="G269">
        <v>99.164900000000003</v>
      </c>
      <c r="H269">
        <v>0.991649</v>
      </c>
      <c r="I269">
        <v>31.1</v>
      </c>
      <c r="J269">
        <v>60</v>
      </c>
      <c r="K269">
        <v>5207</v>
      </c>
      <c r="L269" t="s">
        <v>158</v>
      </c>
      <c r="M269" t="s">
        <v>159</v>
      </c>
      <c r="N269" t="s">
        <v>160</v>
      </c>
      <c r="O269" t="s">
        <v>161</v>
      </c>
      <c r="P269" t="s">
        <v>162</v>
      </c>
      <c r="Q269" t="s">
        <v>163</v>
      </c>
      <c r="R269" t="s">
        <v>164</v>
      </c>
      <c r="S269" t="s">
        <v>14</v>
      </c>
      <c r="T269">
        <v>0.99164926931106401</v>
      </c>
      <c r="U269">
        <v>9.1095116473282306E-2</v>
      </c>
      <c r="V269">
        <v>9.1862233243583696E-2</v>
      </c>
      <c r="W269">
        <v>0</v>
      </c>
      <c r="X269" s="3">
        <f t="shared" si="8"/>
        <v>479</v>
      </c>
      <c r="Y269" s="3">
        <f t="shared" si="9"/>
        <v>474.99987099999998</v>
      </c>
    </row>
    <row r="270" spans="1:25" x14ac:dyDescent="0.2">
      <c r="A270">
        <v>267</v>
      </c>
      <c r="B270">
        <v>34658</v>
      </c>
      <c r="C270">
        <v>1</v>
      </c>
      <c r="D270">
        <v>17715</v>
      </c>
      <c r="E270">
        <v>1</v>
      </c>
      <c r="F270">
        <v>1116</v>
      </c>
      <c r="G270">
        <v>6.2997500000000004</v>
      </c>
      <c r="H270">
        <v>6.2997499999999998E-2</v>
      </c>
      <c r="I270">
        <v>21.6</v>
      </c>
      <c r="J270">
        <v>0</v>
      </c>
      <c r="K270">
        <v>5207</v>
      </c>
      <c r="L270" t="s">
        <v>158</v>
      </c>
      <c r="M270" t="s">
        <v>159</v>
      </c>
      <c r="N270" t="s">
        <v>160</v>
      </c>
      <c r="O270" t="s">
        <v>161</v>
      </c>
      <c r="P270" t="s">
        <v>162</v>
      </c>
      <c r="Q270" t="s">
        <v>163</v>
      </c>
      <c r="R270" t="s">
        <v>164</v>
      </c>
      <c r="S270" t="s">
        <v>14</v>
      </c>
      <c r="T270">
        <v>0</v>
      </c>
      <c r="U270">
        <v>0</v>
      </c>
      <c r="V270" t="s">
        <v>241</v>
      </c>
      <c r="W270">
        <v>0</v>
      </c>
      <c r="X270" s="3">
        <f t="shared" si="8"/>
        <v>17715</v>
      </c>
      <c r="Y270" s="3">
        <f t="shared" si="9"/>
        <v>1116.0007125</v>
      </c>
    </row>
    <row r="271" spans="1:25" x14ac:dyDescent="0.2">
      <c r="A271">
        <v>268</v>
      </c>
      <c r="B271">
        <v>34667</v>
      </c>
      <c r="C271">
        <v>1</v>
      </c>
      <c r="D271">
        <v>72352</v>
      </c>
      <c r="E271">
        <v>3</v>
      </c>
      <c r="F271">
        <v>2726</v>
      </c>
      <c r="G271">
        <v>3.76769</v>
      </c>
      <c r="H271">
        <v>3.7676899999999999E-2</v>
      </c>
      <c r="I271">
        <v>27.2</v>
      </c>
      <c r="J271">
        <v>60</v>
      </c>
      <c r="K271">
        <v>5207</v>
      </c>
      <c r="L271" t="s">
        <v>158</v>
      </c>
      <c r="M271" t="s">
        <v>159</v>
      </c>
      <c r="N271" t="s">
        <v>160</v>
      </c>
      <c r="O271" t="s">
        <v>161</v>
      </c>
      <c r="P271" t="s">
        <v>162</v>
      </c>
      <c r="Q271" t="s">
        <v>163</v>
      </c>
      <c r="R271" t="s">
        <v>164</v>
      </c>
      <c r="S271" t="s">
        <v>14</v>
      </c>
      <c r="T271">
        <v>0</v>
      </c>
      <c r="U271">
        <v>0</v>
      </c>
      <c r="V271" t="s">
        <v>241</v>
      </c>
      <c r="W271">
        <v>0.01</v>
      </c>
      <c r="X271" s="3">
        <f t="shared" si="8"/>
        <v>72352</v>
      </c>
      <c r="Y271" s="3">
        <f t="shared" si="9"/>
        <v>2725.9990687999998</v>
      </c>
    </row>
    <row r="272" spans="1:25" x14ac:dyDescent="0.2">
      <c r="A272">
        <v>269</v>
      </c>
      <c r="B272">
        <v>34677</v>
      </c>
      <c r="C272">
        <v>1</v>
      </c>
      <c r="D272">
        <v>186330</v>
      </c>
      <c r="E272">
        <v>16</v>
      </c>
      <c r="F272">
        <v>43779</v>
      </c>
      <c r="G272">
        <v>23.4954</v>
      </c>
      <c r="H272">
        <v>0.250668</v>
      </c>
      <c r="I272">
        <v>27.9</v>
      </c>
      <c r="J272">
        <v>60</v>
      </c>
      <c r="K272">
        <v>5207</v>
      </c>
      <c r="L272" t="s">
        <v>158</v>
      </c>
      <c r="M272" t="s">
        <v>159</v>
      </c>
      <c r="N272" t="s">
        <v>160</v>
      </c>
      <c r="O272" t="s">
        <v>161</v>
      </c>
      <c r="P272" t="s">
        <v>162</v>
      </c>
      <c r="Q272" t="s">
        <v>163</v>
      </c>
      <c r="R272" t="s">
        <v>164</v>
      </c>
      <c r="S272" t="s">
        <v>14</v>
      </c>
      <c r="T272">
        <v>0.250668169376911</v>
      </c>
      <c r="U272">
        <v>0.46825519366957802</v>
      </c>
      <c r="V272">
        <v>1.8680281378905199</v>
      </c>
      <c r="W272">
        <v>0.03</v>
      </c>
      <c r="X272" s="3">
        <f t="shared" si="8"/>
        <v>186330</v>
      </c>
      <c r="Y272" s="3">
        <f t="shared" si="9"/>
        <v>46706.968439999997</v>
      </c>
    </row>
    <row r="273" spans="1:25" x14ac:dyDescent="0.2">
      <c r="A273">
        <v>270</v>
      </c>
      <c r="B273">
        <v>34682</v>
      </c>
      <c r="C273">
        <v>1</v>
      </c>
      <c r="D273">
        <v>43559</v>
      </c>
      <c r="E273">
        <v>2</v>
      </c>
      <c r="F273">
        <v>885</v>
      </c>
      <c r="G273">
        <v>2.03173</v>
      </c>
      <c r="H273">
        <v>2.03173E-2</v>
      </c>
      <c r="I273">
        <v>26.4</v>
      </c>
      <c r="J273">
        <v>60</v>
      </c>
      <c r="K273">
        <v>5207</v>
      </c>
      <c r="L273" t="s">
        <v>158</v>
      </c>
      <c r="M273" t="s">
        <v>159</v>
      </c>
      <c r="N273" t="s">
        <v>160</v>
      </c>
      <c r="O273" t="s">
        <v>161</v>
      </c>
      <c r="P273" t="s">
        <v>162</v>
      </c>
      <c r="Q273" t="s">
        <v>163</v>
      </c>
      <c r="R273" t="s">
        <v>164</v>
      </c>
      <c r="S273" t="s">
        <v>14</v>
      </c>
      <c r="T273">
        <v>0</v>
      </c>
      <c r="U273">
        <v>0</v>
      </c>
      <c r="V273" t="s">
        <v>241</v>
      </c>
      <c r="W273">
        <v>0</v>
      </c>
      <c r="X273" s="3">
        <f t="shared" si="8"/>
        <v>43559</v>
      </c>
      <c r="Y273" s="3">
        <f t="shared" si="9"/>
        <v>885.00127069999996</v>
      </c>
    </row>
    <row r="274" spans="1:25" x14ac:dyDescent="0.2">
      <c r="A274">
        <v>271</v>
      </c>
      <c r="B274">
        <v>34686</v>
      </c>
      <c r="C274">
        <v>1</v>
      </c>
      <c r="D274">
        <v>64516</v>
      </c>
      <c r="E274">
        <v>2</v>
      </c>
      <c r="F274">
        <v>3483</v>
      </c>
      <c r="G274">
        <v>5.3986599999999996</v>
      </c>
      <c r="H274">
        <v>5.3986600000000003E-2</v>
      </c>
      <c r="I274">
        <v>32.299999999999997</v>
      </c>
      <c r="J274">
        <v>60</v>
      </c>
      <c r="K274">
        <v>5207</v>
      </c>
      <c r="L274" t="s">
        <v>158</v>
      </c>
      <c r="M274" t="s">
        <v>159</v>
      </c>
      <c r="N274" t="s">
        <v>160</v>
      </c>
      <c r="O274" t="s">
        <v>161</v>
      </c>
      <c r="P274" t="s">
        <v>162</v>
      </c>
      <c r="Q274" t="s">
        <v>163</v>
      </c>
      <c r="R274" t="s">
        <v>164</v>
      </c>
      <c r="S274" t="s">
        <v>14</v>
      </c>
      <c r="T274">
        <v>0</v>
      </c>
      <c r="U274">
        <v>0</v>
      </c>
      <c r="V274" t="s">
        <v>241</v>
      </c>
      <c r="W274">
        <v>0</v>
      </c>
      <c r="X274" s="3">
        <f t="shared" si="8"/>
        <v>64516</v>
      </c>
      <c r="Y274" s="3">
        <f t="shared" si="9"/>
        <v>3482.9994856000003</v>
      </c>
    </row>
    <row r="275" spans="1:25" x14ac:dyDescent="0.2">
      <c r="A275">
        <v>272</v>
      </c>
      <c r="B275">
        <v>34687</v>
      </c>
      <c r="C275">
        <v>1</v>
      </c>
      <c r="D275">
        <v>740</v>
      </c>
      <c r="E275">
        <v>8</v>
      </c>
      <c r="F275">
        <v>739</v>
      </c>
      <c r="G275">
        <v>99.864900000000006</v>
      </c>
      <c r="H275">
        <v>6.2959500000000004</v>
      </c>
      <c r="I275">
        <v>28.8</v>
      </c>
      <c r="J275">
        <v>60</v>
      </c>
      <c r="K275">
        <v>5207</v>
      </c>
      <c r="L275" t="s">
        <v>158</v>
      </c>
      <c r="M275" t="s">
        <v>159</v>
      </c>
      <c r="N275" t="s">
        <v>160</v>
      </c>
      <c r="O275" t="s">
        <v>161</v>
      </c>
      <c r="P275" t="s">
        <v>162</v>
      </c>
      <c r="Q275" t="s">
        <v>163</v>
      </c>
      <c r="R275" t="s">
        <v>164</v>
      </c>
      <c r="S275" t="s">
        <v>14</v>
      </c>
      <c r="T275">
        <v>6.2959459459459399</v>
      </c>
      <c r="U275">
        <v>2.42567118561601</v>
      </c>
      <c r="V275">
        <v>0.38527509709290497</v>
      </c>
      <c r="W275">
        <v>0.01</v>
      </c>
      <c r="X275" s="3">
        <f t="shared" si="8"/>
        <v>740</v>
      </c>
      <c r="Y275" s="3">
        <f t="shared" si="9"/>
        <v>4659.0030000000006</v>
      </c>
    </row>
    <row r="276" spans="1:25" x14ac:dyDescent="0.2">
      <c r="A276">
        <v>273</v>
      </c>
      <c r="B276">
        <v>34689</v>
      </c>
      <c r="C276">
        <v>1</v>
      </c>
      <c r="D276">
        <v>35128</v>
      </c>
      <c r="E276">
        <v>2</v>
      </c>
      <c r="F276">
        <v>561</v>
      </c>
      <c r="G276">
        <v>1.5970200000000001</v>
      </c>
      <c r="H276">
        <v>1.59702E-2</v>
      </c>
      <c r="I276">
        <v>30</v>
      </c>
      <c r="J276">
        <v>60</v>
      </c>
      <c r="K276">
        <v>5207</v>
      </c>
      <c r="L276" t="s">
        <v>158</v>
      </c>
      <c r="M276" t="s">
        <v>159</v>
      </c>
      <c r="N276" t="s">
        <v>160</v>
      </c>
      <c r="O276" t="s">
        <v>161</v>
      </c>
      <c r="P276" t="s">
        <v>162</v>
      </c>
      <c r="Q276" t="s">
        <v>163</v>
      </c>
      <c r="R276" t="s">
        <v>164</v>
      </c>
      <c r="S276" t="s">
        <v>14</v>
      </c>
      <c r="T276">
        <v>0</v>
      </c>
      <c r="U276">
        <v>0</v>
      </c>
      <c r="V276" t="s">
        <v>241</v>
      </c>
      <c r="W276">
        <v>0</v>
      </c>
      <c r="X276" s="3">
        <f t="shared" si="8"/>
        <v>35128</v>
      </c>
      <c r="Y276" s="3">
        <f t="shared" si="9"/>
        <v>561.00118559999999</v>
      </c>
    </row>
    <row r="277" spans="1:25" x14ac:dyDescent="0.2">
      <c r="A277">
        <v>274</v>
      </c>
      <c r="B277">
        <v>34693</v>
      </c>
      <c r="C277">
        <v>1</v>
      </c>
      <c r="D277">
        <v>494</v>
      </c>
      <c r="E277">
        <v>1</v>
      </c>
      <c r="F277">
        <v>486</v>
      </c>
      <c r="G277">
        <v>98.380600000000001</v>
      </c>
      <c r="H277">
        <v>0.98380599999999996</v>
      </c>
      <c r="I277">
        <v>18.5</v>
      </c>
      <c r="J277">
        <v>60</v>
      </c>
      <c r="K277">
        <v>5207</v>
      </c>
      <c r="L277" t="s">
        <v>158</v>
      </c>
      <c r="M277" t="s">
        <v>159</v>
      </c>
      <c r="N277" t="s">
        <v>160</v>
      </c>
      <c r="O277" t="s">
        <v>161</v>
      </c>
      <c r="P277" t="s">
        <v>162</v>
      </c>
      <c r="Q277" t="s">
        <v>163</v>
      </c>
      <c r="R277" t="s">
        <v>164</v>
      </c>
      <c r="S277" t="s">
        <v>14</v>
      </c>
      <c r="T277">
        <v>0.98380566801619396</v>
      </c>
      <c r="U277">
        <v>0.12635027573678501</v>
      </c>
      <c r="V277">
        <v>0.128430115666609</v>
      </c>
      <c r="W277">
        <v>0</v>
      </c>
      <c r="X277" s="3">
        <f t="shared" si="8"/>
        <v>494</v>
      </c>
      <c r="Y277" s="3">
        <f t="shared" si="9"/>
        <v>486.00016399999998</v>
      </c>
    </row>
    <row r="278" spans="1:25" x14ac:dyDescent="0.2">
      <c r="A278">
        <v>275</v>
      </c>
      <c r="B278">
        <v>34702</v>
      </c>
      <c r="C278">
        <v>1</v>
      </c>
      <c r="D278">
        <v>102321</v>
      </c>
      <c r="E278">
        <v>3</v>
      </c>
      <c r="F278">
        <v>22971</v>
      </c>
      <c r="G278">
        <v>22.4499</v>
      </c>
      <c r="H278">
        <v>0.224499</v>
      </c>
      <c r="I278">
        <v>29.5</v>
      </c>
      <c r="J278">
        <v>60</v>
      </c>
      <c r="K278">
        <v>5207</v>
      </c>
      <c r="L278" t="s">
        <v>158</v>
      </c>
      <c r="M278" t="s">
        <v>159</v>
      </c>
      <c r="N278" t="s">
        <v>160</v>
      </c>
      <c r="O278" t="s">
        <v>161</v>
      </c>
      <c r="P278" t="s">
        <v>162</v>
      </c>
      <c r="Q278" t="s">
        <v>163</v>
      </c>
      <c r="R278" t="s">
        <v>164</v>
      </c>
      <c r="S278" t="s">
        <v>14</v>
      </c>
      <c r="T278">
        <v>0</v>
      </c>
      <c r="U278">
        <v>0</v>
      </c>
      <c r="V278" t="s">
        <v>241</v>
      </c>
      <c r="W278">
        <v>0.01</v>
      </c>
      <c r="X278" s="3">
        <f t="shared" si="8"/>
        <v>102321</v>
      </c>
      <c r="Y278" s="3">
        <f t="shared" si="9"/>
        <v>22970.962179000002</v>
      </c>
    </row>
    <row r="279" spans="1:25" x14ac:dyDescent="0.2">
      <c r="A279">
        <v>276</v>
      </c>
      <c r="B279">
        <v>34704</v>
      </c>
      <c r="C279">
        <v>1</v>
      </c>
      <c r="D279">
        <v>18362</v>
      </c>
      <c r="E279">
        <v>1</v>
      </c>
      <c r="F279">
        <v>1239</v>
      </c>
      <c r="G279">
        <v>6.74763</v>
      </c>
      <c r="H279">
        <v>6.7476300000000003E-2</v>
      </c>
      <c r="I279">
        <v>29.8</v>
      </c>
      <c r="J279">
        <v>60</v>
      </c>
      <c r="K279">
        <v>5207</v>
      </c>
      <c r="L279" t="s">
        <v>158</v>
      </c>
      <c r="M279" t="s">
        <v>159</v>
      </c>
      <c r="N279" t="s">
        <v>160</v>
      </c>
      <c r="O279" t="s">
        <v>161</v>
      </c>
      <c r="P279" t="s">
        <v>162</v>
      </c>
      <c r="Q279" t="s">
        <v>163</v>
      </c>
      <c r="R279" t="s">
        <v>164</v>
      </c>
      <c r="S279" t="s">
        <v>14</v>
      </c>
      <c r="T279">
        <v>0</v>
      </c>
      <c r="U279">
        <v>0</v>
      </c>
      <c r="V279" t="s">
        <v>241</v>
      </c>
      <c r="W279">
        <v>0</v>
      </c>
      <c r="X279" s="3">
        <f t="shared" si="8"/>
        <v>18362</v>
      </c>
      <c r="Y279" s="3">
        <f t="shared" si="9"/>
        <v>1238.9998206</v>
      </c>
    </row>
    <row r="280" spans="1:25" x14ac:dyDescent="0.2">
      <c r="A280">
        <v>277</v>
      </c>
      <c r="B280">
        <v>34712</v>
      </c>
      <c r="C280">
        <v>1</v>
      </c>
      <c r="D280">
        <v>4081</v>
      </c>
      <c r="E280">
        <v>1</v>
      </c>
      <c r="F280">
        <v>3904</v>
      </c>
      <c r="G280">
        <v>95.662800000000004</v>
      </c>
      <c r="H280">
        <v>0.95662800000000003</v>
      </c>
      <c r="I280">
        <v>23.8</v>
      </c>
      <c r="J280">
        <v>60</v>
      </c>
      <c r="K280">
        <v>5207</v>
      </c>
      <c r="L280" t="s">
        <v>158</v>
      </c>
      <c r="M280" t="s">
        <v>159</v>
      </c>
      <c r="N280" t="s">
        <v>160</v>
      </c>
      <c r="O280" t="s">
        <v>161</v>
      </c>
      <c r="P280" t="s">
        <v>162</v>
      </c>
      <c r="Q280" t="s">
        <v>163</v>
      </c>
      <c r="R280" t="s">
        <v>164</v>
      </c>
      <c r="S280" t="s">
        <v>14</v>
      </c>
      <c r="T280">
        <v>0.95662827738299405</v>
      </c>
      <c r="U280">
        <v>0.20371741595390999</v>
      </c>
      <c r="V280">
        <v>0.21295357953583699</v>
      </c>
      <c r="W280">
        <v>0</v>
      </c>
      <c r="X280" s="3">
        <f t="shared" si="8"/>
        <v>4081</v>
      </c>
      <c r="Y280" s="3">
        <f t="shared" si="9"/>
        <v>3903.9988680000001</v>
      </c>
    </row>
    <row r="281" spans="1:25" x14ac:dyDescent="0.2">
      <c r="A281">
        <v>278</v>
      </c>
      <c r="B281">
        <v>34713</v>
      </c>
      <c r="C281">
        <v>1</v>
      </c>
      <c r="D281">
        <v>180261</v>
      </c>
      <c r="E281">
        <v>12</v>
      </c>
      <c r="F281">
        <v>30503</v>
      </c>
      <c r="G281">
        <v>16.921600000000002</v>
      </c>
      <c r="H281">
        <v>0.21160399999999999</v>
      </c>
      <c r="I281">
        <v>25.1</v>
      </c>
      <c r="J281">
        <v>60</v>
      </c>
      <c r="K281">
        <v>5207</v>
      </c>
      <c r="L281" t="s">
        <v>158</v>
      </c>
      <c r="M281" t="s">
        <v>159</v>
      </c>
      <c r="N281" t="s">
        <v>160</v>
      </c>
      <c r="O281" t="s">
        <v>161</v>
      </c>
      <c r="P281" t="s">
        <v>162</v>
      </c>
      <c r="Q281" t="s">
        <v>163</v>
      </c>
      <c r="R281" t="s">
        <v>164</v>
      </c>
      <c r="S281" t="s">
        <v>14</v>
      </c>
      <c r="T281">
        <v>0.211604284898009</v>
      </c>
      <c r="U281">
        <v>0.51036394206583602</v>
      </c>
      <c r="V281">
        <v>2.4118790520325502</v>
      </c>
      <c r="W281">
        <v>0.02</v>
      </c>
      <c r="X281" s="3">
        <f t="shared" si="8"/>
        <v>180261</v>
      </c>
      <c r="Y281" s="3">
        <f t="shared" si="9"/>
        <v>38143.948643999996</v>
      </c>
    </row>
    <row r="282" spans="1:25" x14ac:dyDescent="0.2">
      <c r="A282">
        <v>279</v>
      </c>
      <c r="B282">
        <v>34714</v>
      </c>
      <c r="C282">
        <v>1</v>
      </c>
      <c r="D282">
        <v>21647</v>
      </c>
      <c r="E282">
        <v>2</v>
      </c>
      <c r="F282">
        <v>3044</v>
      </c>
      <c r="G282">
        <v>14.061999999999999</v>
      </c>
      <c r="H282">
        <v>0.14061999999999999</v>
      </c>
      <c r="I282">
        <v>27.5</v>
      </c>
      <c r="J282">
        <v>60</v>
      </c>
      <c r="K282">
        <v>5207</v>
      </c>
      <c r="L282" t="s">
        <v>158</v>
      </c>
      <c r="M282" t="s">
        <v>159</v>
      </c>
      <c r="N282" t="s">
        <v>160</v>
      </c>
      <c r="O282" t="s">
        <v>161</v>
      </c>
      <c r="P282" t="s">
        <v>162</v>
      </c>
      <c r="Q282" t="s">
        <v>163</v>
      </c>
      <c r="R282" t="s">
        <v>164</v>
      </c>
      <c r="S282" t="s">
        <v>14</v>
      </c>
      <c r="T282">
        <v>0</v>
      </c>
      <c r="U282">
        <v>0</v>
      </c>
      <c r="V282" t="s">
        <v>241</v>
      </c>
      <c r="W282">
        <v>0</v>
      </c>
      <c r="X282" s="3">
        <f t="shared" si="8"/>
        <v>21647</v>
      </c>
      <c r="Y282" s="3">
        <f t="shared" si="9"/>
        <v>3044.0011399999999</v>
      </c>
    </row>
    <row r="283" spans="1:25" x14ac:dyDescent="0.2">
      <c r="A283">
        <v>280</v>
      </c>
      <c r="B283">
        <v>34715</v>
      </c>
      <c r="C283">
        <v>1</v>
      </c>
      <c r="D283">
        <v>12345</v>
      </c>
      <c r="E283">
        <v>1</v>
      </c>
      <c r="F283">
        <v>908</v>
      </c>
      <c r="G283">
        <v>7.3552</v>
      </c>
      <c r="H283">
        <v>7.3552000000000006E-2</v>
      </c>
      <c r="I283">
        <v>29.5</v>
      </c>
      <c r="J283">
        <v>60</v>
      </c>
      <c r="K283">
        <v>5207</v>
      </c>
      <c r="L283" t="s">
        <v>158</v>
      </c>
      <c r="M283" t="s">
        <v>159</v>
      </c>
      <c r="N283" t="s">
        <v>160</v>
      </c>
      <c r="O283" t="s">
        <v>161</v>
      </c>
      <c r="P283" t="s">
        <v>162</v>
      </c>
      <c r="Q283" t="s">
        <v>163</v>
      </c>
      <c r="R283" t="s">
        <v>164</v>
      </c>
      <c r="S283" t="s">
        <v>14</v>
      </c>
      <c r="T283">
        <v>0</v>
      </c>
      <c r="U283">
        <v>0</v>
      </c>
      <c r="V283" t="s">
        <v>241</v>
      </c>
      <c r="W283">
        <v>0</v>
      </c>
      <c r="X283" s="3">
        <f t="shared" si="8"/>
        <v>12345</v>
      </c>
      <c r="Y283" s="3">
        <f t="shared" si="9"/>
        <v>907.99944000000005</v>
      </c>
    </row>
    <row r="284" spans="1:25" x14ac:dyDescent="0.2">
      <c r="A284">
        <v>281</v>
      </c>
      <c r="B284">
        <v>34718</v>
      </c>
      <c r="C284">
        <v>1</v>
      </c>
      <c r="D284">
        <v>94296</v>
      </c>
      <c r="E284">
        <v>7</v>
      </c>
      <c r="F284">
        <v>18801</v>
      </c>
      <c r="G284">
        <v>19.938300000000002</v>
      </c>
      <c r="H284">
        <v>0.199383</v>
      </c>
      <c r="I284">
        <v>26.7</v>
      </c>
      <c r="J284">
        <v>60</v>
      </c>
      <c r="K284">
        <v>5207</v>
      </c>
      <c r="L284" t="s">
        <v>158</v>
      </c>
      <c r="M284" t="s">
        <v>159</v>
      </c>
      <c r="N284" t="s">
        <v>160</v>
      </c>
      <c r="O284" t="s">
        <v>161</v>
      </c>
      <c r="P284" t="s">
        <v>162</v>
      </c>
      <c r="Q284" t="s">
        <v>163</v>
      </c>
      <c r="R284" t="s">
        <v>164</v>
      </c>
      <c r="S284" t="s">
        <v>14</v>
      </c>
      <c r="T284">
        <v>0</v>
      </c>
      <c r="U284">
        <v>0</v>
      </c>
      <c r="V284" t="s">
        <v>241</v>
      </c>
      <c r="W284">
        <v>0.01</v>
      </c>
      <c r="X284" s="3">
        <f t="shared" si="8"/>
        <v>94296</v>
      </c>
      <c r="Y284" s="3">
        <f t="shared" si="9"/>
        <v>18801.019368000001</v>
      </c>
    </row>
    <row r="285" spans="1:25" x14ac:dyDescent="0.2">
      <c r="A285">
        <v>282</v>
      </c>
      <c r="B285">
        <v>34726</v>
      </c>
      <c r="C285">
        <v>1</v>
      </c>
      <c r="D285">
        <v>13075</v>
      </c>
      <c r="E285">
        <v>2</v>
      </c>
      <c r="F285">
        <v>10663</v>
      </c>
      <c r="G285">
        <v>81.552599999999998</v>
      </c>
      <c r="H285">
        <v>1.0683</v>
      </c>
      <c r="I285">
        <v>25.4</v>
      </c>
      <c r="J285">
        <v>60</v>
      </c>
      <c r="K285">
        <v>5207</v>
      </c>
      <c r="L285" t="s">
        <v>158</v>
      </c>
      <c r="M285" t="s">
        <v>159</v>
      </c>
      <c r="N285" t="s">
        <v>160</v>
      </c>
      <c r="O285" t="s">
        <v>161</v>
      </c>
      <c r="P285" t="s">
        <v>162</v>
      </c>
      <c r="Q285" t="s">
        <v>163</v>
      </c>
      <c r="R285" t="s">
        <v>164</v>
      </c>
      <c r="S285" t="s">
        <v>14</v>
      </c>
      <c r="T285">
        <v>0</v>
      </c>
      <c r="U285">
        <v>0</v>
      </c>
      <c r="V285" t="s">
        <v>241</v>
      </c>
      <c r="W285">
        <v>0</v>
      </c>
      <c r="X285" s="3">
        <f t="shared" si="8"/>
        <v>13075</v>
      </c>
      <c r="Y285" s="3">
        <f t="shared" si="9"/>
        <v>13968.022500000001</v>
      </c>
    </row>
    <row r="286" spans="1:25" x14ac:dyDescent="0.2">
      <c r="A286">
        <v>283</v>
      </c>
      <c r="B286">
        <v>34732</v>
      </c>
      <c r="C286">
        <v>1</v>
      </c>
      <c r="D286">
        <v>55800</v>
      </c>
      <c r="E286">
        <v>2</v>
      </c>
      <c r="F286">
        <v>3857</v>
      </c>
      <c r="G286">
        <v>6.9121899999999998</v>
      </c>
      <c r="H286">
        <v>6.91219E-2</v>
      </c>
      <c r="I286">
        <v>30.4</v>
      </c>
      <c r="J286">
        <v>60</v>
      </c>
      <c r="K286">
        <v>5207</v>
      </c>
      <c r="L286" t="s">
        <v>158</v>
      </c>
      <c r="M286" t="s">
        <v>159</v>
      </c>
      <c r="N286" t="s">
        <v>160</v>
      </c>
      <c r="O286" t="s">
        <v>161</v>
      </c>
      <c r="P286" t="s">
        <v>162</v>
      </c>
      <c r="Q286" t="s">
        <v>163</v>
      </c>
      <c r="R286" t="s">
        <v>164</v>
      </c>
      <c r="S286" t="s">
        <v>14</v>
      </c>
      <c r="T286">
        <v>0</v>
      </c>
      <c r="U286">
        <v>0</v>
      </c>
      <c r="V286" t="s">
        <v>241</v>
      </c>
      <c r="W286">
        <v>0</v>
      </c>
      <c r="X286" s="3">
        <f t="shared" si="8"/>
        <v>55800</v>
      </c>
      <c r="Y286" s="3">
        <f t="shared" si="9"/>
        <v>3857.0020199999999</v>
      </c>
    </row>
    <row r="287" spans="1:25" x14ac:dyDescent="0.2">
      <c r="A287">
        <v>284</v>
      </c>
      <c r="B287">
        <v>34744</v>
      </c>
      <c r="C287">
        <v>1</v>
      </c>
      <c r="D287">
        <v>3082</v>
      </c>
      <c r="E287">
        <v>1</v>
      </c>
      <c r="F287">
        <v>2837</v>
      </c>
      <c r="G287">
        <v>92.050600000000003</v>
      </c>
      <c r="H287">
        <v>0.92050600000000005</v>
      </c>
      <c r="I287">
        <v>20.9</v>
      </c>
      <c r="J287">
        <v>60</v>
      </c>
      <c r="K287">
        <v>5207</v>
      </c>
      <c r="L287" t="s">
        <v>158</v>
      </c>
      <c r="M287" t="s">
        <v>159</v>
      </c>
      <c r="N287" t="s">
        <v>160</v>
      </c>
      <c r="O287" t="s">
        <v>161</v>
      </c>
      <c r="P287" t="s">
        <v>162</v>
      </c>
      <c r="Q287" t="s">
        <v>163</v>
      </c>
      <c r="R287" t="s">
        <v>164</v>
      </c>
      <c r="S287" t="s">
        <v>14</v>
      </c>
      <c r="T287">
        <v>0.92050616482803305</v>
      </c>
      <c r="U287">
        <v>0.27055187230225097</v>
      </c>
      <c r="V287">
        <v>0.29391641538087399</v>
      </c>
      <c r="W287">
        <v>0</v>
      </c>
      <c r="X287" s="3">
        <f t="shared" si="8"/>
        <v>3082</v>
      </c>
      <c r="Y287" s="3">
        <f t="shared" si="9"/>
        <v>2836.9994919999999</v>
      </c>
    </row>
    <row r="288" spans="1:25" x14ac:dyDescent="0.2">
      <c r="A288">
        <v>285</v>
      </c>
      <c r="B288">
        <v>34745</v>
      </c>
      <c r="C288">
        <v>1</v>
      </c>
      <c r="D288">
        <v>3056</v>
      </c>
      <c r="E288">
        <v>1</v>
      </c>
      <c r="F288">
        <v>3039</v>
      </c>
      <c r="G288">
        <v>99.443700000000007</v>
      </c>
      <c r="H288">
        <v>0.99443700000000002</v>
      </c>
      <c r="I288">
        <v>31</v>
      </c>
      <c r="J288">
        <v>60</v>
      </c>
      <c r="K288">
        <v>5207</v>
      </c>
      <c r="L288" t="s">
        <v>158</v>
      </c>
      <c r="M288" t="s">
        <v>159</v>
      </c>
      <c r="N288" t="s">
        <v>160</v>
      </c>
      <c r="O288" t="s">
        <v>161</v>
      </c>
      <c r="P288" t="s">
        <v>162</v>
      </c>
      <c r="Q288" t="s">
        <v>163</v>
      </c>
      <c r="R288" t="s">
        <v>164</v>
      </c>
      <c r="S288" t="s">
        <v>14</v>
      </c>
      <c r="T288">
        <v>0.99443717277486898</v>
      </c>
      <c r="U288">
        <v>7.4388795808182098E-2</v>
      </c>
      <c r="V288">
        <v>7.4804922668576607E-2</v>
      </c>
      <c r="W288">
        <v>0</v>
      </c>
      <c r="X288" s="3">
        <f t="shared" si="8"/>
        <v>3056</v>
      </c>
      <c r="Y288" s="3">
        <f t="shared" si="9"/>
        <v>3038.999472</v>
      </c>
    </row>
    <row r="289" spans="1:25" x14ac:dyDescent="0.2">
      <c r="A289">
        <v>286</v>
      </c>
      <c r="B289">
        <v>34746</v>
      </c>
      <c r="C289">
        <v>1</v>
      </c>
      <c r="D289">
        <v>4456</v>
      </c>
      <c r="E289">
        <v>2</v>
      </c>
      <c r="F289">
        <v>4436</v>
      </c>
      <c r="G289">
        <v>99.551199999999994</v>
      </c>
      <c r="H289">
        <v>1.3521099999999999</v>
      </c>
      <c r="I289">
        <v>30.6</v>
      </c>
      <c r="J289">
        <v>60</v>
      </c>
      <c r="K289">
        <v>5207</v>
      </c>
      <c r="L289" t="s">
        <v>158</v>
      </c>
      <c r="M289" t="s">
        <v>159</v>
      </c>
      <c r="N289" t="s">
        <v>160</v>
      </c>
      <c r="O289" t="s">
        <v>161</v>
      </c>
      <c r="P289" t="s">
        <v>162</v>
      </c>
      <c r="Q289" t="s">
        <v>163</v>
      </c>
      <c r="R289" t="s">
        <v>164</v>
      </c>
      <c r="S289" t="s">
        <v>14</v>
      </c>
      <c r="T289">
        <v>1.35210951526032</v>
      </c>
      <c r="U289">
        <v>0.48698900135685602</v>
      </c>
      <c r="V289">
        <v>0.36016979087902901</v>
      </c>
      <c r="W289">
        <v>0</v>
      </c>
      <c r="X289" s="3">
        <f t="shared" si="8"/>
        <v>4456</v>
      </c>
      <c r="Y289" s="3">
        <f t="shared" si="9"/>
        <v>6025.00216</v>
      </c>
    </row>
    <row r="290" spans="1:25" x14ac:dyDescent="0.2">
      <c r="A290">
        <v>287</v>
      </c>
      <c r="B290">
        <v>34752</v>
      </c>
      <c r="C290">
        <v>1</v>
      </c>
      <c r="D290">
        <v>10431</v>
      </c>
      <c r="E290">
        <v>1</v>
      </c>
      <c r="F290">
        <v>301</v>
      </c>
      <c r="G290">
        <v>2.8856299999999999</v>
      </c>
      <c r="H290">
        <v>2.8856300000000001E-2</v>
      </c>
      <c r="I290">
        <v>30.8</v>
      </c>
      <c r="J290">
        <v>60</v>
      </c>
      <c r="K290">
        <v>5207</v>
      </c>
      <c r="L290" t="s">
        <v>158</v>
      </c>
      <c r="M290" t="s">
        <v>159</v>
      </c>
      <c r="N290" t="s">
        <v>160</v>
      </c>
      <c r="O290" t="s">
        <v>161</v>
      </c>
      <c r="P290" t="s">
        <v>162</v>
      </c>
      <c r="Q290" t="s">
        <v>163</v>
      </c>
      <c r="R290" t="s">
        <v>164</v>
      </c>
      <c r="S290" t="s">
        <v>14</v>
      </c>
      <c r="T290">
        <v>0</v>
      </c>
      <c r="U290">
        <v>0</v>
      </c>
      <c r="V290" t="s">
        <v>241</v>
      </c>
      <c r="W290">
        <v>0</v>
      </c>
      <c r="X290" s="3">
        <f t="shared" si="8"/>
        <v>10431</v>
      </c>
      <c r="Y290" s="3">
        <f t="shared" si="9"/>
        <v>301.00006530000002</v>
      </c>
    </row>
    <row r="291" spans="1:25" x14ac:dyDescent="0.2">
      <c r="A291">
        <v>288</v>
      </c>
      <c r="B291">
        <v>34754</v>
      </c>
      <c r="C291">
        <v>1</v>
      </c>
      <c r="D291">
        <v>14233</v>
      </c>
      <c r="E291">
        <v>1</v>
      </c>
      <c r="F291">
        <v>2619</v>
      </c>
      <c r="G291">
        <v>18.4009</v>
      </c>
      <c r="H291">
        <v>0.18400900000000001</v>
      </c>
      <c r="I291">
        <v>30.2</v>
      </c>
      <c r="J291">
        <v>60</v>
      </c>
      <c r="K291">
        <v>5207</v>
      </c>
      <c r="L291" t="s">
        <v>158</v>
      </c>
      <c r="M291" t="s">
        <v>159</v>
      </c>
      <c r="N291" t="s">
        <v>160</v>
      </c>
      <c r="O291" t="s">
        <v>161</v>
      </c>
      <c r="P291" t="s">
        <v>162</v>
      </c>
      <c r="Q291" t="s">
        <v>163</v>
      </c>
      <c r="R291" t="s">
        <v>164</v>
      </c>
      <c r="S291" t="s">
        <v>14</v>
      </c>
      <c r="T291">
        <v>0</v>
      </c>
      <c r="U291">
        <v>0</v>
      </c>
      <c r="V291" t="s">
        <v>241</v>
      </c>
      <c r="W291">
        <v>0</v>
      </c>
      <c r="X291" s="3">
        <f t="shared" si="8"/>
        <v>14233</v>
      </c>
      <c r="Y291" s="3">
        <f t="shared" si="9"/>
        <v>2619.0000970000001</v>
      </c>
    </row>
    <row r="292" spans="1:25" x14ac:dyDescent="0.2">
      <c r="A292">
        <v>289</v>
      </c>
      <c r="B292">
        <v>34756</v>
      </c>
      <c r="C292">
        <v>1</v>
      </c>
      <c r="D292">
        <v>13663</v>
      </c>
      <c r="E292">
        <v>1</v>
      </c>
      <c r="F292">
        <v>1428</v>
      </c>
      <c r="G292">
        <v>10.451599999999999</v>
      </c>
      <c r="H292">
        <v>0.104516</v>
      </c>
      <c r="I292">
        <v>29.1</v>
      </c>
      <c r="J292">
        <v>60</v>
      </c>
      <c r="K292">
        <v>5207</v>
      </c>
      <c r="L292" t="s">
        <v>158</v>
      </c>
      <c r="M292" t="s">
        <v>159</v>
      </c>
      <c r="N292" t="s">
        <v>160</v>
      </c>
      <c r="O292" t="s">
        <v>161</v>
      </c>
      <c r="P292" t="s">
        <v>162</v>
      </c>
      <c r="Q292" t="s">
        <v>163</v>
      </c>
      <c r="R292" t="s">
        <v>164</v>
      </c>
      <c r="S292" t="s">
        <v>14</v>
      </c>
      <c r="T292">
        <v>0</v>
      </c>
      <c r="U292">
        <v>0</v>
      </c>
      <c r="V292" t="s">
        <v>241</v>
      </c>
      <c r="W292">
        <v>0</v>
      </c>
      <c r="X292" s="3">
        <f t="shared" si="8"/>
        <v>13663</v>
      </c>
      <c r="Y292" s="3">
        <f t="shared" si="9"/>
        <v>1428.0021079999999</v>
      </c>
    </row>
    <row r="293" spans="1:25" x14ac:dyDescent="0.2">
      <c r="A293">
        <v>290</v>
      </c>
      <c r="B293">
        <v>34757</v>
      </c>
      <c r="C293">
        <v>1</v>
      </c>
      <c r="D293">
        <v>22447</v>
      </c>
      <c r="E293">
        <v>3</v>
      </c>
      <c r="F293">
        <v>3991</v>
      </c>
      <c r="G293">
        <v>17.779699999999998</v>
      </c>
      <c r="H293">
        <v>0.17779700000000001</v>
      </c>
      <c r="I293">
        <v>29</v>
      </c>
      <c r="J293">
        <v>60</v>
      </c>
      <c r="K293">
        <v>5207</v>
      </c>
      <c r="L293" t="s">
        <v>158</v>
      </c>
      <c r="M293" t="s">
        <v>159</v>
      </c>
      <c r="N293" t="s">
        <v>160</v>
      </c>
      <c r="O293" t="s">
        <v>161</v>
      </c>
      <c r="P293" t="s">
        <v>162</v>
      </c>
      <c r="Q293" t="s">
        <v>163</v>
      </c>
      <c r="R293" t="s">
        <v>164</v>
      </c>
      <c r="S293" t="s">
        <v>14</v>
      </c>
      <c r="T293">
        <v>0</v>
      </c>
      <c r="U293">
        <v>0</v>
      </c>
      <c r="V293" t="s">
        <v>241</v>
      </c>
      <c r="W293">
        <v>0.01</v>
      </c>
      <c r="X293" s="3">
        <f t="shared" si="8"/>
        <v>22447</v>
      </c>
      <c r="Y293" s="3">
        <f t="shared" si="9"/>
        <v>3991.0092590000004</v>
      </c>
    </row>
    <row r="294" spans="1:25" x14ac:dyDescent="0.2">
      <c r="A294">
        <v>291</v>
      </c>
      <c r="B294">
        <v>34762</v>
      </c>
      <c r="C294">
        <v>1</v>
      </c>
      <c r="D294">
        <v>14446</v>
      </c>
      <c r="E294">
        <v>1</v>
      </c>
      <c r="F294">
        <v>1835</v>
      </c>
      <c r="G294">
        <v>12.702500000000001</v>
      </c>
      <c r="H294">
        <v>0.127025</v>
      </c>
      <c r="I294">
        <v>29.3</v>
      </c>
      <c r="J294">
        <v>60</v>
      </c>
      <c r="K294">
        <v>5207</v>
      </c>
      <c r="L294" t="s">
        <v>158</v>
      </c>
      <c r="M294" t="s">
        <v>159</v>
      </c>
      <c r="N294" t="s">
        <v>160</v>
      </c>
      <c r="O294" t="s">
        <v>161</v>
      </c>
      <c r="P294" t="s">
        <v>162</v>
      </c>
      <c r="Q294" t="s">
        <v>163</v>
      </c>
      <c r="R294" t="s">
        <v>164</v>
      </c>
      <c r="S294" t="s">
        <v>14</v>
      </c>
      <c r="T294">
        <v>0</v>
      </c>
      <c r="U294">
        <v>0</v>
      </c>
      <c r="V294" t="s">
        <v>241</v>
      </c>
      <c r="W294">
        <v>0</v>
      </c>
      <c r="X294" s="3">
        <f t="shared" si="8"/>
        <v>14446</v>
      </c>
      <c r="Y294" s="3">
        <f t="shared" si="9"/>
        <v>1835.00315</v>
      </c>
    </row>
    <row r="295" spans="1:25" x14ac:dyDescent="0.2">
      <c r="A295">
        <v>292</v>
      </c>
      <c r="B295">
        <v>34770</v>
      </c>
      <c r="C295">
        <v>1</v>
      </c>
      <c r="D295">
        <v>16877</v>
      </c>
      <c r="E295">
        <v>1</v>
      </c>
      <c r="F295">
        <v>1706</v>
      </c>
      <c r="G295">
        <v>10.1084</v>
      </c>
      <c r="H295">
        <v>0.10108399999999999</v>
      </c>
      <c r="I295">
        <v>31.5</v>
      </c>
      <c r="J295">
        <v>60</v>
      </c>
      <c r="K295">
        <v>5207</v>
      </c>
      <c r="L295" t="s">
        <v>158</v>
      </c>
      <c r="M295" t="s">
        <v>159</v>
      </c>
      <c r="N295" t="s">
        <v>160</v>
      </c>
      <c r="O295" t="s">
        <v>161</v>
      </c>
      <c r="P295" t="s">
        <v>162</v>
      </c>
      <c r="Q295" t="s">
        <v>163</v>
      </c>
      <c r="R295" t="s">
        <v>164</v>
      </c>
      <c r="S295" t="s">
        <v>14</v>
      </c>
      <c r="T295">
        <v>0</v>
      </c>
      <c r="U295">
        <v>0</v>
      </c>
      <c r="V295" t="s">
        <v>241</v>
      </c>
      <c r="W295">
        <v>0</v>
      </c>
      <c r="X295" s="3">
        <f t="shared" si="8"/>
        <v>16877</v>
      </c>
      <c r="Y295" s="3">
        <f t="shared" si="9"/>
        <v>1705.9946679999998</v>
      </c>
    </row>
    <row r="296" spans="1:25" x14ac:dyDescent="0.2">
      <c r="A296">
        <v>293</v>
      </c>
      <c r="B296">
        <v>34774</v>
      </c>
      <c r="C296">
        <v>1</v>
      </c>
      <c r="D296">
        <v>20512</v>
      </c>
      <c r="E296">
        <v>1</v>
      </c>
      <c r="F296">
        <v>3786</v>
      </c>
      <c r="G296">
        <v>18.4575</v>
      </c>
      <c r="H296">
        <v>0.18457499999999999</v>
      </c>
      <c r="I296">
        <v>22.2</v>
      </c>
      <c r="J296">
        <v>60</v>
      </c>
      <c r="K296">
        <v>5207</v>
      </c>
      <c r="L296" t="s">
        <v>158</v>
      </c>
      <c r="M296" t="s">
        <v>159</v>
      </c>
      <c r="N296" t="s">
        <v>160</v>
      </c>
      <c r="O296" t="s">
        <v>161</v>
      </c>
      <c r="P296" t="s">
        <v>162</v>
      </c>
      <c r="Q296" t="s">
        <v>163</v>
      </c>
      <c r="R296" t="s">
        <v>164</v>
      </c>
      <c r="S296" t="s">
        <v>14</v>
      </c>
      <c r="T296">
        <v>0</v>
      </c>
      <c r="U296">
        <v>0</v>
      </c>
      <c r="V296" t="s">
        <v>241</v>
      </c>
      <c r="W296">
        <v>0</v>
      </c>
      <c r="X296" s="3">
        <f t="shared" si="8"/>
        <v>20512</v>
      </c>
      <c r="Y296" s="3">
        <f t="shared" si="9"/>
        <v>3786.0023999999999</v>
      </c>
    </row>
    <row r="297" spans="1:25" x14ac:dyDescent="0.2">
      <c r="A297">
        <v>294</v>
      </c>
      <c r="B297">
        <v>34779</v>
      </c>
      <c r="C297">
        <v>1</v>
      </c>
      <c r="D297">
        <v>7858</v>
      </c>
      <c r="E297">
        <v>1</v>
      </c>
      <c r="F297">
        <v>4490</v>
      </c>
      <c r="G297">
        <v>57.139200000000002</v>
      </c>
      <c r="H297">
        <v>0.57139200000000001</v>
      </c>
      <c r="I297">
        <v>31.7</v>
      </c>
      <c r="J297">
        <v>60</v>
      </c>
      <c r="K297">
        <v>5207</v>
      </c>
      <c r="L297" t="s">
        <v>158</v>
      </c>
      <c r="M297" t="s">
        <v>159</v>
      </c>
      <c r="N297" t="s">
        <v>160</v>
      </c>
      <c r="O297" t="s">
        <v>161</v>
      </c>
      <c r="P297" t="s">
        <v>162</v>
      </c>
      <c r="Q297" t="s">
        <v>163</v>
      </c>
      <c r="R297" t="s">
        <v>164</v>
      </c>
      <c r="S297" t="s">
        <v>14</v>
      </c>
      <c r="T297">
        <v>0</v>
      </c>
      <c r="U297">
        <v>0</v>
      </c>
      <c r="V297" t="s">
        <v>241</v>
      </c>
      <c r="W297">
        <v>0</v>
      </c>
      <c r="X297" s="3">
        <f t="shared" si="8"/>
        <v>7858</v>
      </c>
      <c r="Y297" s="3">
        <f t="shared" si="9"/>
        <v>4489.9983359999997</v>
      </c>
    </row>
    <row r="298" spans="1:25" x14ac:dyDescent="0.2">
      <c r="A298">
        <v>295</v>
      </c>
      <c r="B298">
        <v>34795</v>
      </c>
      <c r="C298">
        <v>1</v>
      </c>
      <c r="D298">
        <v>12914</v>
      </c>
      <c r="E298">
        <v>1</v>
      </c>
      <c r="F298">
        <v>1133</v>
      </c>
      <c r="G298">
        <v>8.7734199999999998</v>
      </c>
      <c r="H298">
        <v>8.7734199999999998E-2</v>
      </c>
      <c r="I298">
        <v>27.4</v>
      </c>
      <c r="J298">
        <v>60</v>
      </c>
      <c r="K298">
        <v>5207</v>
      </c>
      <c r="L298" t="s">
        <v>158</v>
      </c>
      <c r="M298" t="s">
        <v>159</v>
      </c>
      <c r="N298" t="s">
        <v>160</v>
      </c>
      <c r="O298" t="s">
        <v>161</v>
      </c>
      <c r="P298" t="s">
        <v>162</v>
      </c>
      <c r="Q298" t="s">
        <v>163</v>
      </c>
      <c r="R298" t="s">
        <v>164</v>
      </c>
      <c r="S298" t="s">
        <v>14</v>
      </c>
      <c r="T298">
        <v>0</v>
      </c>
      <c r="U298">
        <v>0</v>
      </c>
      <c r="V298" t="s">
        <v>241</v>
      </c>
      <c r="W298">
        <v>0</v>
      </c>
      <c r="X298" s="3">
        <f t="shared" si="8"/>
        <v>12914</v>
      </c>
      <c r="Y298" s="3">
        <f t="shared" si="9"/>
        <v>1132.9994588</v>
      </c>
    </row>
    <row r="299" spans="1:25" x14ac:dyDescent="0.2">
      <c r="A299">
        <v>296</v>
      </c>
      <c r="B299">
        <v>34800</v>
      </c>
      <c r="C299">
        <v>1</v>
      </c>
      <c r="D299">
        <v>59432</v>
      </c>
      <c r="E299">
        <v>1</v>
      </c>
      <c r="F299">
        <v>2144</v>
      </c>
      <c r="G299">
        <v>3.6074799999999998</v>
      </c>
      <c r="H299">
        <v>3.6074799999999997E-2</v>
      </c>
      <c r="I299">
        <v>24.8</v>
      </c>
      <c r="J299">
        <v>60</v>
      </c>
      <c r="K299">
        <v>5207</v>
      </c>
      <c r="L299" t="s">
        <v>158</v>
      </c>
      <c r="M299" t="s">
        <v>159</v>
      </c>
      <c r="N299" t="s">
        <v>160</v>
      </c>
      <c r="O299" t="s">
        <v>161</v>
      </c>
      <c r="P299" t="s">
        <v>162</v>
      </c>
      <c r="Q299" t="s">
        <v>163</v>
      </c>
      <c r="R299" t="s">
        <v>164</v>
      </c>
      <c r="S299" t="s">
        <v>14</v>
      </c>
      <c r="T299">
        <v>0</v>
      </c>
      <c r="U299">
        <v>0</v>
      </c>
      <c r="V299" t="s">
        <v>241</v>
      </c>
      <c r="W299">
        <v>0</v>
      </c>
      <c r="X299" s="3">
        <f t="shared" si="8"/>
        <v>59432</v>
      </c>
      <c r="Y299" s="3">
        <f t="shared" si="9"/>
        <v>2143.9975135999998</v>
      </c>
    </row>
    <row r="300" spans="1:25" x14ac:dyDescent="0.2">
      <c r="A300">
        <v>297</v>
      </c>
      <c r="B300">
        <v>34802</v>
      </c>
      <c r="C300">
        <v>1</v>
      </c>
      <c r="D300">
        <v>9330</v>
      </c>
      <c r="E300">
        <v>1</v>
      </c>
      <c r="F300">
        <v>259</v>
      </c>
      <c r="G300">
        <v>2.7759900000000002</v>
      </c>
      <c r="H300">
        <v>2.7759900000000001E-2</v>
      </c>
      <c r="I300">
        <v>29.6</v>
      </c>
      <c r="J300">
        <v>60</v>
      </c>
      <c r="K300">
        <v>5207</v>
      </c>
      <c r="L300" t="s">
        <v>158</v>
      </c>
      <c r="M300" t="s">
        <v>159</v>
      </c>
      <c r="N300" t="s">
        <v>160</v>
      </c>
      <c r="O300" t="s">
        <v>161</v>
      </c>
      <c r="P300" t="s">
        <v>162</v>
      </c>
      <c r="Q300" t="s">
        <v>163</v>
      </c>
      <c r="R300" t="s">
        <v>164</v>
      </c>
      <c r="S300" t="s">
        <v>14</v>
      </c>
      <c r="T300">
        <v>0</v>
      </c>
      <c r="U300">
        <v>0</v>
      </c>
      <c r="V300" t="s">
        <v>241</v>
      </c>
      <c r="W300">
        <v>0</v>
      </c>
      <c r="X300" s="3">
        <f t="shared" si="8"/>
        <v>9330</v>
      </c>
      <c r="Y300" s="3">
        <f t="shared" si="9"/>
        <v>258.99986699999999</v>
      </c>
    </row>
    <row r="301" spans="1:25" x14ac:dyDescent="0.2">
      <c r="A301">
        <v>298</v>
      </c>
      <c r="B301">
        <v>34807</v>
      </c>
      <c r="C301">
        <v>1</v>
      </c>
      <c r="D301">
        <v>10666</v>
      </c>
      <c r="E301">
        <v>1</v>
      </c>
      <c r="F301">
        <v>677</v>
      </c>
      <c r="G301">
        <v>6.34727</v>
      </c>
      <c r="H301">
        <v>6.3472700000000007E-2</v>
      </c>
      <c r="I301">
        <v>31.4</v>
      </c>
      <c r="J301">
        <v>60</v>
      </c>
      <c r="K301">
        <v>5207</v>
      </c>
      <c r="L301" t="s">
        <v>158</v>
      </c>
      <c r="M301" t="s">
        <v>159</v>
      </c>
      <c r="N301" t="s">
        <v>160</v>
      </c>
      <c r="O301" t="s">
        <v>161</v>
      </c>
      <c r="P301" t="s">
        <v>162</v>
      </c>
      <c r="Q301" t="s">
        <v>163</v>
      </c>
      <c r="R301" t="s">
        <v>164</v>
      </c>
      <c r="S301" t="s">
        <v>14</v>
      </c>
      <c r="T301">
        <v>0</v>
      </c>
      <c r="U301">
        <v>0</v>
      </c>
      <c r="V301" t="s">
        <v>241</v>
      </c>
      <c r="W301">
        <v>0</v>
      </c>
      <c r="X301" s="3">
        <f t="shared" si="8"/>
        <v>10666</v>
      </c>
      <c r="Y301" s="3">
        <f t="shared" si="9"/>
        <v>676.99981820000005</v>
      </c>
    </row>
    <row r="302" spans="1:25" x14ac:dyDescent="0.2">
      <c r="A302">
        <v>299</v>
      </c>
      <c r="B302">
        <v>34811</v>
      </c>
      <c r="C302">
        <v>1</v>
      </c>
      <c r="D302">
        <v>18590</v>
      </c>
      <c r="E302">
        <v>1</v>
      </c>
      <c r="F302">
        <v>1340</v>
      </c>
      <c r="G302">
        <v>7.2081799999999996</v>
      </c>
      <c r="H302">
        <v>7.2081800000000001E-2</v>
      </c>
      <c r="I302">
        <v>18.7</v>
      </c>
      <c r="J302">
        <v>60</v>
      </c>
      <c r="K302">
        <v>5207</v>
      </c>
      <c r="L302" t="s">
        <v>158</v>
      </c>
      <c r="M302" t="s">
        <v>159</v>
      </c>
      <c r="N302" t="s">
        <v>160</v>
      </c>
      <c r="O302" t="s">
        <v>161</v>
      </c>
      <c r="P302" t="s">
        <v>162</v>
      </c>
      <c r="Q302" t="s">
        <v>163</v>
      </c>
      <c r="R302" t="s">
        <v>164</v>
      </c>
      <c r="S302" t="s">
        <v>14</v>
      </c>
      <c r="T302">
        <v>0</v>
      </c>
      <c r="U302">
        <v>0</v>
      </c>
      <c r="V302" t="s">
        <v>241</v>
      </c>
      <c r="W302">
        <v>0</v>
      </c>
      <c r="X302" s="3">
        <f t="shared" si="8"/>
        <v>18590</v>
      </c>
      <c r="Y302" s="3">
        <f t="shared" si="9"/>
        <v>1340.0006619999999</v>
      </c>
    </row>
    <row r="303" spans="1:25" x14ac:dyDescent="0.2">
      <c r="A303">
        <v>300</v>
      </c>
      <c r="B303">
        <v>34827</v>
      </c>
      <c r="C303">
        <v>1</v>
      </c>
      <c r="D303">
        <v>12208</v>
      </c>
      <c r="E303">
        <v>2</v>
      </c>
      <c r="F303">
        <v>7051</v>
      </c>
      <c r="G303">
        <v>57.757199999999997</v>
      </c>
      <c r="H303">
        <v>0.57757199999999997</v>
      </c>
      <c r="I303">
        <v>27.8</v>
      </c>
      <c r="J303">
        <v>60</v>
      </c>
      <c r="K303">
        <v>5207</v>
      </c>
      <c r="L303" t="s">
        <v>158</v>
      </c>
      <c r="M303" t="s">
        <v>159</v>
      </c>
      <c r="N303" t="s">
        <v>160</v>
      </c>
      <c r="O303" t="s">
        <v>161</v>
      </c>
      <c r="P303" t="s">
        <v>162</v>
      </c>
      <c r="Q303" t="s">
        <v>163</v>
      </c>
      <c r="R303" t="s">
        <v>164</v>
      </c>
      <c r="S303" t="s">
        <v>14</v>
      </c>
      <c r="T303">
        <v>0</v>
      </c>
      <c r="U303">
        <v>0</v>
      </c>
      <c r="V303" t="s">
        <v>241</v>
      </c>
      <c r="W303">
        <v>0</v>
      </c>
      <c r="X303" s="3">
        <f t="shared" si="8"/>
        <v>12208</v>
      </c>
      <c r="Y303" s="3">
        <f t="shared" si="9"/>
        <v>7050.9989759999999</v>
      </c>
    </row>
    <row r="304" spans="1:25" x14ac:dyDescent="0.2">
      <c r="A304">
        <v>301</v>
      </c>
      <c r="B304">
        <v>34836</v>
      </c>
      <c r="C304">
        <v>1</v>
      </c>
      <c r="D304">
        <v>6740</v>
      </c>
      <c r="E304">
        <v>1</v>
      </c>
      <c r="F304">
        <v>3784</v>
      </c>
      <c r="G304">
        <v>56.142400000000002</v>
      </c>
      <c r="H304">
        <v>0.56142400000000003</v>
      </c>
      <c r="I304">
        <v>31.7</v>
      </c>
      <c r="J304">
        <v>60</v>
      </c>
      <c r="K304">
        <v>5207</v>
      </c>
      <c r="L304" t="s">
        <v>158</v>
      </c>
      <c r="M304" t="s">
        <v>159</v>
      </c>
      <c r="N304" t="s">
        <v>160</v>
      </c>
      <c r="O304" t="s">
        <v>161</v>
      </c>
      <c r="P304" t="s">
        <v>162</v>
      </c>
      <c r="Q304" t="s">
        <v>163</v>
      </c>
      <c r="R304" t="s">
        <v>164</v>
      </c>
      <c r="S304" t="s">
        <v>14</v>
      </c>
      <c r="T304">
        <v>0</v>
      </c>
      <c r="U304">
        <v>0</v>
      </c>
      <c r="V304" t="s">
        <v>241</v>
      </c>
      <c r="W304">
        <v>0</v>
      </c>
      <c r="X304" s="3">
        <f t="shared" si="8"/>
        <v>6740</v>
      </c>
      <c r="Y304" s="3">
        <f t="shared" si="9"/>
        <v>3783.9977600000002</v>
      </c>
    </row>
    <row r="305" spans="1:25" x14ac:dyDescent="0.2">
      <c r="A305">
        <v>302</v>
      </c>
      <c r="B305">
        <v>34837</v>
      </c>
      <c r="C305">
        <v>1</v>
      </c>
      <c r="D305">
        <v>9100</v>
      </c>
      <c r="E305">
        <v>1</v>
      </c>
      <c r="F305">
        <v>324</v>
      </c>
      <c r="G305">
        <v>3.5604399999999998</v>
      </c>
      <c r="H305">
        <v>3.5604400000000001E-2</v>
      </c>
      <c r="I305">
        <v>28.7</v>
      </c>
      <c r="J305">
        <v>60</v>
      </c>
      <c r="K305">
        <v>5207</v>
      </c>
      <c r="L305" t="s">
        <v>158</v>
      </c>
      <c r="M305" t="s">
        <v>159</v>
      </c>
      <c r="N305" t="s">
        <v>160</v>
      </c>
      <c r="O305" t="s">
        <v>161</v>
      </c>
      <c r="P305" t="s">
        <v>162</v>
      </c>
      <c r="Q305" t="s">
        <v>163</v>
      </c>
      <c r="R305" t="s">
        <v>164</v>
      </c>
      <c r="S305" t="s">
        <v>14</v>
      </c>
      <c r="T305">
        <v>0</v>
      </c>
      <c r="U305">
        <v>0</v>
      </c>
      <c r="V305" t="s">
        <v>241</v>
      </c>
      <c r="W305">
        <v>0</v>
      </c>
      <c r="X305" s="3">
        <f t="shared" si="8"/>
        <v>9100</v>
      </c>
      <c r="Y305" s="3">
        <f t="shared" si="9"/>
        <v>324.00004000000001</v>
      </c>
    </row>
    <row r="306" spans="1:25" x14ac:dyDescent="0.2">
      <c r="A306">
        <v>303</v>
      </c>
      <c r="B306">
        <v>34838</v>
      </c>
      <c r="C306">
        <v>1</v>
      </c>
      <c r="D306">
        <v>22717</v>
      </c>
      <c r="E306">
        <v>2</v>
      </c>
      <c r="F306">
        <v>4801</v>
      </c>
      <c r="G306">
        <v>21.134</v>
      </c>
      <c r="H306">
        <v>0.21134</v>
      </c>
      <c r="I306">
        <v>21.7</v>
      </c>
      <c r="J306">
        <v>60</v>
      </c>
      <c r="K306">
        <v>5207</v>
      </c>
      <c r="L306" t="s">
        <v>158</v>
      </c>
      <c r="M306" t="s">
        <v>159</v>
      </c>
      <c r="N306" t="s">
        <v>160</v>
      </c>
      <c r="O306" t="s">
        <v>161</v>
      </c>
      <c r="P306" t="s">
        <v>162</v>
      </c>
      <c r="Q306" t="s">
        <v>163</v>
      </c>
      <c r="R306" t="s">
        <v>164</v>
      </c>
      <c r="S306" t="s">
        <v>14</v>
      </c>
      <c r="T306">
        <v>0</v>
      </c>
      <c r="U306">
        <v>0</v>
      </c>
      <c r="V306" t="s">
        <v>241</v>
      </c>
      <c r="W306">
        <v>0</v>
      </c>
      <c r="X306" s="3">
        <f t="shared" si="8"/>
        <v>22717</v>
      </c>
      <c r="Y306" s="3">
        <f t="shared" si="9"/>
        <v>4801.0107799999996</v>
      </c>
    </row>
    <row r="307" spans="1:25" x14ac:dyDescent="0.2">
      <c r="A307">
        <v>304</v>
      </c>
      <c r="B307">
        <v>34846</v>
      </c>
      <c r="C307">
        <v>1</v>
      </c>
      <c r="D307">
        <v>889</v>
      </c>
      <c r="E307">
        <v>3</v>
      </c>
      <c r="F307">
        <v>417</v>
      </c>
      <c r="G307">
        <v>46.906599999999997</v>
      </c>
      <c r="H307">
        <v>1.3925799999999999</v>
      </c>
      <c r="I307">
        <v>30.3</v>
      </c>
      <c r="J307">
        <v>60</v>
      </c>
      <c r="K307">
        <v>5207</v>
      </c>
      <c r="L307" t="s">
        <v>158</v>
      </c>
      <c r="M307" t="s">
        <v>159</v>
      </c>
      <c r="N307" t="s">
        <v>160</v>
      </c>
      <c r="O307" t="s">
        <v>161</v>
      </c>
      <c r="P307" t="s">
        <v>162</v>
      </c>
      <c r="Q307" t="s">
        <v>163</v>
      </c>
      <c r="R307" t="s">
        <v>164</v>
      </c>
      <c r="S307" t="s">
        <v>14</v>
      </c>
      <c r="T307">
        <v>1.39257592800899</v>
      </c>
      <c r="U307">
        <v>1.48793609745027</v>
      </c>
      <c r="V307">
        <v>1.06847753686049</v>
      </c>
      <c r="W307">
        <v>0.01</v>
      </c>
      <c r="X307" s="3">
        <f t="shared" si="8"/>
        <v>889</v>
      </c>
      <c r="Y307" s="3">
        <f t="shared" si="9"/>
        <v>1238.00362</v>
      </c>
    </row>
    <row r="308" spans="1:25" x14ac:dyDescent="0.2">
      <c r="A308">
        <v>305</v>
      </c>
      <c r="B308">
        <v>34848</v>
      </c>
      <c r="C308">
        <v>1</v>
      </c>
      <c r="D308">
        <v>25386</v>
      </c>
      <c r="E308">
        <v>1</v>
      </c>
      <c r="F308">
        <v>1614</v>
      </c>
      <c r="G308">
        <v>6.3578400000000004</v>
      </c>
      <c r="H308">
        <v>6.3578399999999993E-2</v>
      </c>
      <c r="I308">
        <v>32.5</v>
      </c>
      <c r="J308">
        <v>60</v>
      </c>
      <c r="K308">
        <v>5207</v>
      </c>
      <c r="L308" t="s">
        <v>158</v>
      </c>
      <c r="M308" t="s">
        <v>159</v>
      </c>
      <c r="N308" t="s">
        <v>160</v>
      </c>
      <c r="O308" t="s">
        <v>161</v>
      </c>
      <c r="P308" t="s">
        <v>162</v>
      </c>
      <c r="Q308" t="s">
        <v>163</v>
      </c>
      <c r="R308" t="s">
        <v>164</v>
      </c>
      <c r="S308" t="s">
        <v>14</v>
      </c>
      <c r="T308">
        <v>0</v>
      </c>
      <c r="U308">
        <v>0</v>
      </c>
      <c r="V308" t="s">
        <v>241</v>
      </c>
      <c r="W308">
        <v>0</v>
      </c>
      <c r="X308" s="3">
        <f t="shared" si="8"/>
        <v>25386</v>
      </c>
      <c r="Y308" s="3">
        <f t="shared" si="9"/>
        <v>1614.0012623999999</v>
      </c>
    </row>
    <row r="309" spans="1:25" x14ac:dyDescent="0.2">
      <c r="A309">
        <v>306</v>
      </c>
      <c r="B309">
        <v>34849</v>
      </c>
      <c r="C309">
        <v>1</v>
      </c>
      <c r="D309">
        <v>38912</v>
      </c>
      <c r="E309">
        <v>3</v>
      </c>
      <c r="F309">
        <v>3267</v>
      </c>
      <c r="G309">
        <v>8.3958700000000004</v>
      </c>
      <c r="H309">
        <v>8.3958699999999997E-2</v>
      </c>
      <c r="I309">
        <v>29.6</v>
      </c>
      <c r="J309">
        <v>60</v>
      </c>
      <c r="K309">
        <v>5207</v>
      </c>
      <c r="L309" t="s">
        <v>158</v>
      </c>
      <c r="M309" t="s">
        <v>159</v>
      </c>
      <c r="N309" t="s">
        <v>160</v>
      </c>
      <c r="O309" t="s">
        <v>161</v>
      </c>
      <c r="P309" t="s">
        <v>162</v>
      </c>
      <c r="Q309" t="s">
        <v>163</v>
      </c>
      <c r="R309" t="s">
        <v>164</v>
      </c>
      <c r="S309" t="s">
        <v>14</v>
      </c>
      <c r="T309">
        <v>0</v>
      </c>
      <c r="U309">
        <v>0</v>
      </c>
      <c r="V309" t="s">
        <v>241</v>
      </c>
      <c r="W309">
        <v>0.01</v>
      </c>
      <c r="X309" s="3">
        <f t="shared" si="8"/>
        <v>38912</v>
      </c>
      <c r="Y309" s="3">
        <f t="shared" si="9"/>
        <v>3267.0009344</v>
      </c>
    </row>
    <row r="310" spans="1:25" x14ac:dyDescent="0.2">
      <c r="A310">
        <v>307</v>
      </c>
      <c r="B310">
        <v>34852</v>
      </c>
      <c r="C310">
        <v>1</v>
      </c>
      <c r="D310">
        <v>58801</v>
      </c>
      <c r="E310">
        <v>3</v>
      </c>
      <c r="F310">
        <v>13497</v>
      </c>
      <c r="G310">
        <v>22.953700000000001</v>
      </c>
      <c r="H310">
        <v>0.22953699999999999</v>
      </c>
      <c r="I310">
        <v>25.1</v>
      </c>
      <c r="J310">
        <v>60</v>
      </c>
      <c r="K310">
        <v>5207</v>
      </c>
      <c r="L310" t="s">
        <v>158</v>
      </c>
      <c r="M310" t="s">
        <v>159</v>
      </c>
      <c r="N310" t="s">
        <v>160</v>
      </c>
      <c r="O310" t="s">
        <v>161</v>
      </c>
      <c r="P310" t="s">
        <v>162</v>
      </c>
      <c r="Q310" t="s">
        <v>163</v>
      </c>
      <c r="R310" t="s">
        <v>164</v>
      </c>
      <c r="S310" t="s">
        <v>14</v>
      </c>
      <c r="T310">
        <v>0</v>
      </c>
      <c r="U310">
        <v>0</v>
      </c>
      <c r="V310" t="s">
        <v>241</v>
      </c>
      <c r="W310">
        <v>0.01</v>
      </c>
      <c r="X310" s="3">
        <f t="shared" si="8"/>
        <v>58801</v>
      </c>
      <c r="Y310" s="3">
        <f t="shared" si="9"/>
        <v>13497.005137</v>
      </c>
    </row>
    <row r="311" spans="1:25" x14ac:dyDescent="0.2">
      <c r="A311">
        <v>308</v>
      </c>
      <c r="B311">
        <v>34858</v>
      </c>
      <c r="C311">
        <v>1</v>
      </c>
      <c r="D311">
        <v>8635</v>
      </c>
      <c r="E311">
        <v>1</v>
      </c>
      <c r="F311">
        <v>3838</v>
      </c>
      <c r="G311">
        <v>44.447000000000003</v>
      </c>
      <c r="H311">
        <v>0.44446999999999998</v>
      </c>
      <c r="I311">
        <v>27.5</v>
      </c>
      <c r="J311">
        <v>60</v>
      </c>
      <c r="K311">
        <v>5207</v>
      </c>
      <c r="L311" t="s">
        <v>158</v>
      </c>
      <c r="M311" t="s">
        <v>159</v>
      </c>
      <c r="N311" t="s">
        <v>160</v>
      </c>
      <c r="O311" t="s">
        <v>161</v>
      </c>
      <c r="P311" t="s">
        <v>162</v>
      </c>
      <c r="Q311" t="s">
        <v>163</v>
      </c>
      <c r="R311" t="s">
        <v>164</v>
      </c>
      <c r="S311" t="s">
        <v>14</v>
      </c>
      <c r="T311">
        <v>0</v>
      </c>
      <c r="U311">
        <v>0</v>
      </c>
      <c r="V311" t="s">
        <v>241</v>
      </c>
      <c r="W311">
        <v>0</v>
      </c>
      <c r="X311" s="3">
        <f t="shared" si="8"/>
        <v>8635</v>
      </c>
      <c r="Y311" s="3">
        <f t="shared" si="9"/>
        <v>3837.9984499999996</v>
      </c>
    </row>
    <row r="312" spans="1:25" x14ac:dyDescent="0.2">
      <c r="A312">
        <v>309</v>
      </c>
      <c r="B312">
        <v>34859</v>
      </c>
      <c r="C312">
        <v>1</v>
      </c>
      <c r="D312">
        <v>12026</v>
      </c>
      <c r="E312">
        <v>1</v>
      </c>
      <c r="F312">
        <v>1737</v>
      </c>
      <c r="G312">
        <v>14.4437</v>
      </c>
      <c r="H312">
        <v>0.14443700000000001</v>
      </c>
      <c r="I312">
        <v>15.2</v>
      </c>
      <c r="J312">
        <v>60</v>
      </c>
      <c r="K312">
        <v>5207</v>
      </c>
      <c r="L312" t="s">
        <v>158</v>
      </c>
      <c r="M312" t="s">
        <v>159</v>
      </c>
      <c r="N312" t="s">
        <v>160</v>
      </c>
      <c r="O312" t="s">
        <v>161</v>
      </c>
      <c r="P312" t="s">
        <v>162</v>
      </c>
      <c r="Q312" t="s">
        <v>163</v>
      </c>
      <c r="R312" t="s">
        <v>164</v>
      </c>
      <c r="S312" t="s">
        <v>14</v>
      </c>
      <c r="T312">
        <v>0</v>
      </c>
      <c r="U312">
        <v>0</v>
      </c>
      <c r="V312" t="s">
        <v>241</v>
      </c>
      <c r="W312">
        <v>0</v>
      </c>
      <c r="X312" s="3">
        <f t="shared" si="8"/>
        <v>12026</v>
      </c>
      <c r="Y312" s="3">
        <f t="shared" si="9"/>
        <v>1736.999362</v>
      </c>
    </row>
    <row r="313" spans="1:25" x14ac:dyDescent="0.2">
      <c r="A313">
        <v>310</v>
      </c>
      <c r="B313">
        <v>34867</v>
      </c>
      <c r="C313">
        <v>1</v>
      </c>
      <c r="D313">
        <v>19522</v>
      </c>
      <c r="E313">
        <v>2</v>
      </c>
      <c r="F313">
        <v>2357</v>
      </c>
      <c r="G313">
        <v>12.073600000000001</v>
      </c>
      <c r="H313">
        <v>0.120736</v>
      </c>
      <c r="I313">
        <v>26.4</v>
      </c>
      <c r="J313">
        <v>60</v>
      </c>
      <c r="K313">
        <v>5207</v>
      </c>
      <c r="L313" t="s">
        <v>158</v>
      </c>
      <c r="M313" t="s">
        <v>159</v>
      </c>
      <c r="N313" t="s">
        <v>160</v>
      </c>
      <c r="O313" t="s">
        <v>161</v>
      </c>
      <c r="P313" t="s">
        <v>162</v>
      </c>
      <c r="Q313" t="s">
        <v>163</v>
      </c>
      <c r="R313" t="s">
        <v>164</v>
      </c>
      <c r="S313" t="s">
        <v>14</v>
      </c>
      <c r="T313">
        <v>0</v>
      </c>
      <c r="U313">
        <v>0</v>
      </c>
      <c r="V313" t="s">
        <v>241</v>
      </c>
      <c r="W313">
        <v>0</v>
      </c>
      <c r="X313" s="3">
        <f t="shared" si="8"/>
        <v>19522</v>
      </c>
      <c r="Y313" s="3">
        <f t="shared" si="9"/>
        <v>2357.0081919999998</v>
      </c>
    </row>
    <row r="314" spans="1:25" x14ac:dyDescent="0.2">
      <c r="A314">
        <v>311</v>
      </c>
      <c r="B314">
        <v>34872</v>
      </c>
      <c r="C314">
        <v>1</v>
      </c>
      <c r="D314">
        <v>2361</v>
      </c>
      <c r="E314">
        <v>1</v>
      </c>
      <c r="F314">
        <v>646</v>
      </c>
      <c r="G314">
        <v>27.3613</v>
      </c>
      <c r="H314">
        <v>0.273613</v>
      </c>
      <c r="I314">
        <v>28.4</v>
      </c>
      <c r="J314">
        <v>60</v>
      </c>
      <c r="K314">
        <v>5207</v>
      </c>
      <c r="L314" t="s">
        <v>158</v>
      </c>
      <c r="M314" t="s">
        <v>159</v>
      </c>
      <c r="N314" t="s">
        <v>160</v>
      </c>
      <c r="O314" t="s">
        <v>161</v>
      </c>
      <c r="P314" t="s">
        <v>162</v>
      </c>
      <c r="Q314" t="s">
        <v>163</v>
      </c>
      <c r="R314" t="s">
        <v>164</v>
      </c>
      <c r="S314" t="s">
        <v>14</v>
      </c>
      <c r="T314">
        <v>0.27361287590004202</v>
      </c>
      <c r="U314">
        <v>0.445907037020777</v>
      </c>
      <c r="V314">
        <v>1.62970048669668</v>
      </c>
      <c r="W314">
        <v>0</v>
      </c>
      <c r="X314" s="3">
        <f t="shared" si="8"/>
        <v>2361</v>
      </c>
      <c r="Y314" s="3">
        <f t="shared" si="9"/>
        <v>646.00029299999994</v>
      </c>
    </row>
    <row r="315" spans="1:25" x14ac:dyDescent="0.2">
      <c r="A315">
        <v>312</v>
      </c>
      <c r="B315">
        <v>34876</v>
      </c>
      <c r="C315">
        <v>1</v>
      </c>
      <c r="D315">
        <v>5780</v>
      </c>
      <c r="E315">
        <v>2</v>
      </c>
      <c r="F315">
        <v>3453</v>
      </c>
      <c r="G315">
        <v>59.740499999999997</v>
      </c>
      <c r="H315">
        <v>0.65813100000000002</v>
      </c>
      <c r="I315">
        <v>30.7</v>
      </c>
      <c r="J315">
        <v>60</v>
      </c>
      <c r="K315">
        <v>5207</v>
      </c>
      <c r="L315" t="s">
        <v>158</v>
      </c>
      <c r="M315" t="s">
        <v>159</v>
      </c>
      <c r="N315" t="s">
        <v>160</v>
      </c>
      <c r="O315" t="s">
        <v>161</v>
      </c>
      <c r="P315" t="s">
        <v>162</v>
      </c>
      <c r="Q315" t="s">
        <v>163</v>
      </c>
      <c r="R315" t="s">
        <v>164</v>
      </c>
      <c r="S315" t="s">
        <v>14</v>
      </c>
      <c r="T315">
        <v>0</v>
      </c>
      <c r="U315">
        <v>0</v>
      </c>
      <c r="V315" t="s">
        <v>241</v>
      </c>
      <c r="W315">
        <v>0</v>
      </c>
      <c r="X315" s="3">
        <f t="shared" si="8"/>
        <v>5780</v>
      </c>
      <c r="Y315" s="3">
        <f t="shared" si="9"/>
        <v>3803.9971800000003</v>
      </c>
    </row>
    <row r="316" spans="1:25" x14ac:dyDescent="0.2">
      <c r="A316">
        <v>313</v>
      </c>
      <c r="B316">
        <v>34879</v>
      </c>
      <c r="C316">
        <v>1</v>
      </c>
      <c r="D316">
        <v>32971</v>
      </c>
      <c r="E316">
        <v>3</v>
      </c>
      <c r="F316">
        <v>1213</v>
      </c>
      <c r="G316">
        <v>3.6789900000000002</v>
      </c>
      <c r="H316">
        <v>5.4805699999999999E-2</v>
      </c>
      <c r="I316">
        <v>19.8</v>
      </c>
      <c r="J316">
        <v>60</v>
      </c>
      <c r="K316">
        <v>5207</v>
      </c>
      <c r="L316" t="s">
        <v>158</v>
      </c>
      <c r="M316" t="s">
        <v>159</v>
      </c>
      <c r="N316" t="s">
        <v>160</v>
      </c>
      <c r="O316" t="s">
        <v>161</v>
      </c>
      <c r="P316" t="s">
        <v>162</v>
      </c>
      <c r="Q316" t="s">
        <v>163</v>
      </c>
      <c r="R316" t="s">
        <v>164</v>
      </c>
      <c r="S316" t="s">
        <v>14</v>
      </c>
      <c r="T316">
        <v>0</v>
      </c>
      <c r="U316">
        <v>0</v>
      </c>
      <c r="V316" t="s">
        <v>241</v>
      </c>
      <c r="W316">
        <v>0.01</v>
      </c>
      <c r="X316" s="3">
        <f t="shared" si="8"/>
        <v>32971</v>
      </c>
      <c r="Y316" s="3">
        <f t="shared" si="9"/>
        <v>1806.9987346999999</v>
      </c>
    </row>
    <row r="317" spans="1:25" x14ac:dyDescent="0.2">
      <c r="A317">
        <v>314</v>
      </c>
      <c r="B317">
        <v>34885</v>
      </c>
      <c r="C317">
        <v>1</v>
      </c>
      <c r="D317">
        <v>11154</v>
      </c>
      <c r="E317">
        <v>1</v>
      </c>
      <c r="F317">
        <v>4648</v>
      </c>
      <c r="G317">
        <v>41.671100000000003</v>
      </c>
      <c r="H317">
        <v>0.416711</v>
      </c>
      <c r="I317">
        <v>31.5</v>
      </c>
      <c r="J317">
        <v>60</v>
      </c>
      <c r="K317">
        <v>5207</v>
      </c>
      <c r="L317" t="s">
        <v>158</v>
      </c>
      <c r="M317" t="s">
        <v>159</v>
      </c>
      <c r="N317" t="s">
        <v>160</v>
      </c>
      <c r="O317" t="s">
        <v>161</v>
      </c>
      <c r="P317" t="s">
        <v>162</v>
      </c>
      <c r="Q317" t="s">
        <v>163</v>
      </c>
      <c r="R317" t="s">
        <v>164</v>
      </c>
      <c r="S317" t="s">
        <v>14</v>
      </c>
      <c r="T317">
        <v>0</v>
      </c>
      <c r="U317">
        <v>0</v>
      </c>
      <c r="V317" t="s">
        <v>241</v>
      </c>
      <c r="W317">
        <v>0</v>
      </c>
      <c r="X317" s="3">
        <f t="shared" si="8"/>
        <v>11154</v>
      </c>
      <c r="Y317" s="3">
        <f t="shared" si="9"/>
        <v>4647.9944939999996</v>
      </c>
    </row>
    <row r="318" spans="1:25" x14ac:dyDescent="0.2">
      <c r="A318">
        <v>315</v>
      </c>
      <c r="B318">
        <v>34894</v>
      </c>
      <c r="C318">
        <v>1</v>
      </c>
      <c r="D318">
        <v>7297</v>
      </c>
      <c r="E318">
        <v>1</v>
      </c>
      <c r="F318">
        <v>281</v>
      </c>
      <c r="G318">
        <v>3.8509000000000002</v>
      </c>
      <c r="H318">
        <v>3.8509000000000002E-2</v>
      </c>
      <c r="I318">
        <v>25.8</v>
      </c>
      <c r="J318">
        <v>60</v>
      </c>
      <c r="K318">
        <v>5207</v>
      </c>
      <c r="L318" t="s">
        <v>158</v>
      </c>
      <c r="M318" t="s">
        <v>159</v>
      </c>
      <c r="N318" t="s">
        <v>160</v>
      </c>
      <c r="O318" t="s">
        <v>161</v>
      </c>
      <c r="P318" t="s">
        <v>162</v>
      </c>
      <c r="Q318" t="s">
        <v>163</v>
      </c>
      <c r="R318" t="s">
        <v>164</v>
      </c>
      <c r="S318" t="s">
        <v>14</v>
      </c>
      <c r="T318">
        <v>0</v>
      </c>
      <c r="U318">
        <v>0</v>
      </c>
      <c r="V318" t="s">
        <v>241</v>
      </c>
      <c r="W318">
        <v>0</v>
      </c>
      <c r="X318" s="3">
        <f t="shared" si="8"/>
        <v>7297</v>
      </c>
      <c r="Y318" s="3">
        <f t="shared" si="9"/>
        <v>281.00017300000002</v>
      </c>
    </row>
    <row r="319" spans="1:25" x14ac:dyDescent="0.2">
      <c r="A319">
        <v>316</v>
      </c>
      <c r="B319">
        <v>34895</v>
      </c>
      <c r="C319">
        <v>1</v>
      </c>
      <c r="D319">
        <v>753</v>
      </c>
      <c r="E319">
        <v>1</v>
      </c>
      <c r="F319">
        <v>350</v>
      </c>
      <c r="G319">
        <v>46.480699999999999</v>
      </c>
      <c r="H319">
        <v>0.46480700000000003</v>
      </c>
      <c r="I319">
        <v>28.7</v>
      </c>
      <c r="J319">
        <v>0</v>
      </c>
      <c r="K319">
        <v>5207</v>
      </c>
      <c r="L319" t="s">
        <v>158</v>
      </c>
      <c r="M319" t="s">
        <v>159</v>
      </c>
      <c r="N319" t="s">
        <v>160</v>
      </c>
      <c r="O319" t="s">
        <v>161</v>
      </c>
      <c r="P319" t="s">
        <v>162</v>
      </c>
      <c r="Q319" t="s">
        <v>163</v>
      </c>
      <c r="R319" t="s">
        <v>164</v>
      </c>
      <c r="S319" t="s">
        <v>14</v>
      </c>
      <c r="T319">
        <v>0.46480743691899001</v>
      </c>
      <c r="U319">
        <v>0.49909145790012599</v>
      </c>
      <c r="V319">
        <v>1.0737596222822701</v>
      </c>
      <c r="W319">
        <v>0</v>
      </c>
      <c r="X319" s="3">
        <f t="shared" si="8"/>
        <v>753</v>
      </c>
      <c r="Y319" s="3">
        <f t="shared" si="9"/>
        <v>349.99967100000003</v>
      </c>
    </row>
    <row r="320" spans="1:25" x14ac:dyDescent="0.2">
      <c r="A320">
        <v>317</v>
      </c>
      <c r="B320">
        <v>34896</v>
      </c>
      <c r="C320">
        <v>1</v>
      </c>
      <c r="D320">
        <v>867</v>
      </c>
      <c r="E320">
        <v>1</v>
      </c>
      <c r="F320">
        <v>428</v>
      </c>
      <c r="G320">
        <v>49.365600000000001</v>
      </c>
      <c r="H320">
        <v>0.49365599999999998</v>
      </c>
      <c r="I320">
        <v>30</v>
      </c>
      <c r="J320">
        <v>60</v>
      </c>
      <c r="K320">
        <v>5207</v>
      </c>
      <c r="L320" t="s">
        <v>158</v>
      </c>
      <c r="M320" t="s">
        <v>159</v>
      </c>
      <c r="N320" t="s">
        <v>160</v>
      </c>
      <c r="O320" t="s">
        <v>161</v>
      </c>
      <c r="P320" t="s">
        <v>162</v>
      </c>
      <c r="Q320" t="s">
        <v>163</v>
      </c>
      <c r="R320" t="s">
        <v>164</v>
      </c>
      <c r="S320" t="s">
        <v>14</v>
      </c>
      <c r="T320">
        <v>0.493656286043829</v>
      </c>
      <c r="U320">
        <v>0.50024833275721703</v>
      </c>
      <c r="V320">
        <v>1.0133535151880999</v>
      </c>
      <c r="W320">
        <v>0</v>
      </c>
      <c r="X320" s="3">
        <f t="shared" si="8"/>
        <v>867</v>
      </c>
      <c r="Y320" s="3">
        <f t="shared" si="9"/>
        <v>427.999752</v>
      </c>
    </row>
    <row r="321" spans="1:25" x14ac:dyDescent="0.2">
      <c r="A321">
        <v>318</v>
      </c>
      <c r="B321">
        <v>34899</v>
      </c>
      <c r="C321">
        <v>1</v>
      </c>
      <c r="D321">
        <v>6749</v>
      </c>
      <c r="E321">
        <v>1</v>
      </c>
      <c r="F321">
        <v>4610</v>
      </c>
      <c r="G321">
        <v>68.306399999999996</v>
      </c>
      <c r="H321">
        <v>0.683064</v>
      </c>
      <c r="I321">
        <v>24.5</v>
      </c>
      <c r="J321">
        <v>60</v>
      </c>
      <c r="K321">
        <v>5207</v>
      </c>
      <c r="L321" t="s">
        <v>158</v>
      </c>
      <c r="M321" t="s">
        <v>159</v>
      </c>
      <c r="N321" t="s">
        <v>160</v>
      </c>
      <c r="O321" t="s">
        <v>161</v>
      </c>
      <c r="P321" t="s">
        <v>162</v>
      </c>
      <c r="Q321" t="s">
        <v>163</v>
      </c>
      <c r="R321" t="s">
        <v>164</v>
      </c>
      <c r="S321" t="s">
        <v>14</v>
      </c>
      <c r="T321">
        <v>0</v>
      </c>
      <c r="U321">
        <v>0</v>
      </c>
      <c r="V321" t="s">
        <v>241</v>
      </c>
      <c r="W321">
        <v>0</v>
      </c>
      <c r="X321" s="3">
        <f t="shared" si="8"/>
        <v>6749</v>
      </c>
      <c r="Y321" s="3">
        <f t="shared" si="9"/>
        <v>4609.998936</v>
      </c>
    </row>
    <row r="322" spans="1:25" x14ac:dyDescent="0.2">
      <c r="A322">
        <v>319</v>
      </c>
      <c r="B322">
        <v>34901</v>
      </c>
      <c r="C322">
        <v>1</v>
      </c>
      <c r="D322">
        <v>3879</v>
      </c>
      <c r="E322">
        <v>1</v>
      </c>
      <c r="F322">
        <v>1232</v>
      </c>
      <c r="G322">
        <v>31.7608</v>
      </c>
      <c r="H322">
        <v>0.317608</v>
      </c>
      <c r="I322">
        <v>29.5</v>
      </c>
      <c r="J322">
        <v>60</v>
      </c>
      <c r="K322">
        <v>5207</v>
      </c>
      <c r="L322" t="s">
        <v>158</v>
      </c>
      <c r="M322" t="s">
        <v>159</v>
      </c>
      <c r="N322" t="s">
        <v>160</v>
      </c>
      <c r="O322" t="s">
        <v>161</v>
      </c>
      <c r="P322" t="s">
        <v>162</v>
      </c>
      <c r="Q322" t="s">
        <v>163</v>
      </c>
      <c r="R322" t="s">
        <v>164</v>
      </c>
      <c r="S322" t="s">
        <v>14</v>
      </c>
      <c r="T322">
        <v>0.317607630832688</v>
      </c>
      <c r="U322">
        <v>0.46560596162894702</v>
      </c>
      <c r="V322">
        <v>1.4659785106807499</v>
      </c>
      <c r="W322">
        <v>0</v>
      </c>
      <c r="X322" s="3">
        <f t="shared" si="8"/>
        <v>3879</v>
      </c>
      <c r="Y322" s="3">
        <f t="shared" si="9"/>
        <v>1232.001432</v>
      </c>
    </row>
    <row r="323" spans="1:25" x14ac:dyDescent="0.2">
      <c r="A323">
        <v>320</v>
      </c>
      <c r="B323">
        <v>34905</v>
      </c>
      <c r="C323">
        <v>1</v>
      </c>
      <c r="D323">
        <v>1064</v>
      </c>
      <c r="E323">
        <v>1</v>
      </c>
      <c r="F323">
        <v>689</v>
      </c>
      <c r="G323">
        <v>64.755600000000001</v>
      </c>
      <c r="H323">
        <v>0.64755600000000002</v>
      </c>
      <c r="I323">
        <v>15.1</v>
      </c>
      <c r="J323">
        <v>60</v>
      </c>
      <c r="K323">
        <v>5207</v>
      </c>
      <c r="L323" t="s">
        <v>158</v>
      </c>
      <c r="M323" t="s">
        <v>159</v>
      </c>
      <c r="N323" t="s">
        <v>160</v>
      </c>
      <c r="O323" t="s">
        <v>161</v>
      </c>
      <c r="P323" t="s">
        <v>162</v>
      </c>
      <c r="Q323" t="s">
        <v>163</v>
      </c>
      <c r="R323" t="s">
        <v>164</v>
      </c>
      <c r="S323" t="s">
        <v>14</v>
      </c>
      <c r="T323">
        <v>0.647556390977443</v>
      </c>
      <c r="U323">
        <v>0.47795586870886603</v>
      </c>
      <c r="V323">
        <v>0.73809150117014999</v>
      </c>
      <c r="W323">
        <v>0</v>
      </c>
      <c r="X323" s="3">
        <f t="shared" si="8"/>
        <v>1064</v>
      </c>
      <c r="Y323" s="3">
        <f t="shared" si="9"/>
        <v>688.99958400000003</v>
      </c>
    </row>
    <row r="324" spans="1:25" x14ac:dyDescent="0.2">
      <c r="A324">
        <v>321</v>
      </c>
      <c r="B324">
        <v>34908</v>
      </c>
      <c r="C324">
        <v>1</v>
      </c>
      <c r="D324">
        <v>15806</v>
      </c>
      <c r="E324">
        <v>1</v>
      </c>
      <c r="F324">
        <v>2463</v>
      </c>
      <c r="G324">
        <v>15.582700000000001</v>
      </c>
      <c r="H324">
        <v>0.15582699999999999</v>
      </c>
      <c r="I324">
        <v>29</v>
      </c>
      <c r="J324">
        <v>60</v>
      </c>
      <c r="K324">
        <v>5207</v>
      </c>
      <c r="L324" t="s">
        <v>158</v>
      </c>
      <c r="M324" t="s">
        <v>159</v>
      </c>
      <c r="N324" t="s">
        <v>160</v>
      </c>
      <c r="O324" t="s">
        <v>161</v>
      </c>
      <c r="P324" t="s">
        <v>162</v>
      </c>
      <c r="Q324" t="s">
        <v>163</v>
      </c>
      <c r="R324" t="s">
        <v>164</v>
      </c>
      <c r="S324" t="s">
        <v>14</v>
      </c>
      <c r="T324">
        <v>0</v>
      </c>
      <c r="U324">
        <v>0</v>
      </c>
      <c r="V324" t="s">
        <v>241</v>
      </c>
      <c r="W324">
        <v>0</v>
      </c>
      <c r="X324" s="3">
        <f t="shared" ref="X324:X387" si="10">D324-C324+1</f>
        <v>15806</v>
      </c>
      <c r="Y324" s="3">
        <f t="shared" ref="Y324:Y387" si="11">H324*X324</f>
        <v>2463.0015619999999</v>
      </c>
    </row>
    <row r="325" spans="1:25" x14ac:dyDescent="0.2">
      <c r="A325">
        <v>322</v>
      </c>
      <c r="B325">
        <v>34914</v>
      </c>
      <c r="C325">
        <v>1</v>
      </c>
      <c r="D325">
        <v>15906</v>
      </c>
      <c r="E325">
        <v>1</v>
      </c>
      <c r="F325">
        <v>648</v>
      </c>
      <c r="G325">
        <v>4.0739299999999998</v>
      </c>
      <c r="H325">
        <v>4.0739299999999999E-2</v>
      </c>
      <c r="I325">
        <v>22.5</v>
      </c>
      <c r="J325">
        <v>60</v>
      </c>
      <c r="K325">
        <v>5207</v>
      </c>
      <c r="L325" t="s">
        <v>158</v>
      </c>
      <c r="M325" t="s">
        <v>159</v>
      </c>
      <c r="N325" t="s">
        <v>160</v>
      </c>
      <c r="O325" t="s">
        <v>161</v>
      </c>
      <c r="P325" t="s">
        <v>162</v>
      </c>
      <c r="Q325" t="s">
        <v>163</v>
      </c>
      <c r="R325" t="s">
        <v>164</v>
      </c>
      <c r="S325" t="s">
        <v>14</v>
      </c>
      <c r="T325">
        <v>0</v>
      </c>
      <c r="U325">
        <v>0</v>
      </c>
      <c r="V325" t="s">
        <v>241</v>
      </c>
      <c r="W325">
        <v>0</v>
      </c>
      <c r="X325" s="3">
        <f t="shared" si="10"/>
        <v>15906</v>
      </c>
      <c r="Y325" s="3">
        <f t="shared" si="11"/>
        <v>647.9993058</v>
      </c>
    </row>
    <row r="326" spans="1:25" x14ac:dyDescent="0.2">
      <c r="A326">
        <v>323</v>
      </c>
      <c r="B326">
        <v>34924</v>
      </c>
      <c r="C326">
        <v>1</v>
      </c>
      <c r="D326">
        <v>15755</v>
      </c>
      <c r="E326">
        <v>1</v>
      </c>
      <c r="F326">
        <v>397</v>
      </c>
      <c r="G326">
        <v>2.5198299999999998</v>
      </c>
      <c r="H326">
        <v>2.51983E-2</v>
      </c>
      <c r="I326">
        <v>28</v>
      </c>
      <c r="J326">
        <v>60</v>
      </c>
      <c r="K326">
        <v>5207</v>
      </c>
      <c r="L326" t="s">
        <v>158</v>
      </c>
      <c r="M326" t="s">
        <v>159</v>
      </c>
      <c r="N326" t="s">
        <v>160</v>
      </c>
      <c r="O326" t="s">
        <v>161</v>
      </c>
      <c r="P326" t="s">
        <v>162</v>
      </c>
      <c r="Q326" t="s">
        <v>163</v>
      </c>
      <c r="R326" t="s">
        <v>164</v>
      </c>
      <c r="S326" t="s">
        <v>14</v>
      </c>
      <c r="T326">
        <v>0</v>
      </c>
      <c r="U326">
        <v>0</v>
      </c>
      <c r="V326" t="s">
        <v>241</v>
      </c>
      <c r="W326">
        <v>0</v>
      </c>
      <c r="X326" s="3">
        <f t="shared" si="10"/>
        <v>15755</v>
      </c>
      <c r="Y326" s="3">
        <f t="shared" si="11"/>
        <v>396.99921649999999</v>
      </c>
    </row>
    <row r="327" spans="1:25" x14ac:dyDescent="0.2">
      <c r="A327">
        <v>324</v>
      </c>
      <c r="B327">
        <v>34929</v>
      </c>
      <c r="C327">
        <v>1</v>
      </c>
      <c r="D327">
        <v>3996</v>
      </c>
      <c r="E327">
        <v>1</v>
      </c>
      <c r="F327">
        <v>562</v>
      </c>
      <c r="G327">
        <v>14.0641</v>
      </c>
      <c r="H327">
        <v>0.14064099999999999</v>
      </c>
      <c r="I327">
        <v>27.5</v>
      </c>
      <c r="J327">
        <v>60</v>
      </c>
      <c r="K327">
        <v>5207</v>
      </c>
      <c r="L327" t="s">
        <v>158</v>
      </c>
      <c r="M327" t="s">
        <v>159</v>
      </c>
      <c r="N327" t="s">
        <v>160</v>
      </c>
      <c r="O327" t="s">
        <v>161</v>
      </c>
      <c r="P327" t="s">
        <v>162</v>
      </c>
      <c r="Q327" t="s">
        <v>163</v>
      </c>
      <c r="R327" t="s">
        <v>164</v>
      </c>
      <c r="S327" t="s">
        <v>14</v>
      </c>
      <c r="T327">
        <v>0.14064064064064</v>
      </c>
      <c r="U327">
        <v>0.34769398020360798</v>
      </c>
      <c r="V327">
        <v>2.4722155603089302</v>
      </c>
      <c r="W327">
        <v>0</v>
      </c>
      <c r="X327" s="3">
        <f t="shared" si="10"/>
        <v>3996</v>
      </c>
      <c r="Y327" s="3">
        <f t="shared" si="11"/>
        <v>562.0014359999999</v>
      </c>
    </row>
    <row r="328" spans="1:25" x14ac:dyDescent="0.2">
      <c r="A328">
        <v>325</v>
      </c>
      <c r="B328">
        <v>34934</v>
      </c>
      <c r="C328">
        <v>1</v>
      </c>
      <c r="D328">
        <v>10608</v>
      </c>
      <c r="E328">
        <v>2</v>
      </c>
      <c r="F328">
        <v>4765</v>
      </c>
      <c r="G328">
        <v>44.918900000000001</v>
      </c>
      <c r="H328">
        <v>0.449189</v>
      </c>
      <c r="I328">
        <v>33.9</v>
      </c>
      <c r="J328">
        <v>60</v>
      </c>
      <c r="K328">
        <v>5207</v>
      </c>
      <c r="L328" t="s">
        <v>158</v>
      </c>
      <c r="M328" t="s">
        <v>159</v>
      </c>
      <c r="N328" t="s">
        <v>160</v>
      </c>
      <c r="O328" t="s">
        <v>161</v>
      </c>
      <c r="P328" t="s">
        <v>162</v>
      </c>
      <c r="Q328" t="s">
        <v>163</v>
      </c>
      <c r="R328" t="s">
        <v>164</v>
      </c>
      <c r="S328" t="s">
        <v>14</v>
      </c>
      <c r="T328">
        <v>0</v>
      </c>
      <c r="U328">
        <v>0</v>
      </c>
      <c r="V328" t="s">
        <v>241</v>
      </c>
      <c r="W328">
        <v>0</v>
      </c>
      <c r="X328" s="3">
        <f t="shared" si="10"/>
        <v>10608</v>
      </c>
      <c r="Y328" s="3">
        <f t="shared" si="11"/>
        <v>4764.9969119999996</v>
      </c>
    </row>
    <row r="329" spans="1:25" x14ac:dyDescent="0.2">
      <c r="A329">
        <v>326</v>
      </c>
      <c r="B329">
        <v>34941</v>
      </c>
      <c r="C329">
        <v>1</v>
      </c>
      <c r="D329">
        <v>209342</v>
      </c>
      <c r="E329">
        <v>13</v>
      </c>
      <c r="F329">
        <v>23322</v>
      </c>
      <c r="G329">
        <v>11.140599999999999</v>
      </c>
      <c r="H329">
        <v>0.11140600000000001</v>
      </c>
      <c r="I329">
        <v>27.9</v>
      </c>
      <c r="J329">
        <v>60</v>
      </c>
      <c r="K329">
        <v>5207</v>
      </c>
      <c r="L329" t="s">
        <v>158</v>
      </c>
      <c r="M329" t="s">
        <v>159</v>
      </c>
      <c r="N329" t="s">
        <v>160</v>
      </c>
      <c r="O329" t="s">
        <v>161</v>
      </c>
      <c r="P329" t="s">
        <v>162</v>
      </c>
      <c r="Q329" t="s">
        <v>163</v>
      </c>
      <c r="R329" t="s">
        <v>164</v>
      </c>
      <c r="S329" t="s">
        <v>14</v>
      </c>
      <c r="T329">
        <v>0.11140621566623</v>
      </c>
      <c r="U329">
        <v>0.314635254962431</v>
      </c>
      <c r="V329">
        <v>2.82421634269553</v>
      </c>
      <c r="W329">
        <v>0.02</v>
      </c>
      <c r="X329" s="3">
        <f t="shared" si="10"/>
        <v>209342</v>
      </c>
      <c r="Y329" s="3">
        <f t="shared" si="11"/>
        <v>23321.954852000003</v>
      </c>
    </row>
    <row r="330" spans="1:25" x14ac:dyDescent="0.2">
      <c r="A330">
        <v>327</v>
      </c>
      <c r="B330">
        <v>34947</v>
      </c>
      <c r="C330">
        <v>1</v>
      </c>
      <c r="D330">
        <v>34966</v>
      </c>
      <c r="E330">
        <v>1</v>
      </c>
      <c r="F330">
        <v>2954</v>
      </c>
      <c r="G330">
        <v>8.4482099999999996</v>
      </c>
      <c r="H330">
        <v>8.4482100000000004E-2</v>
      </c>
      <c r="I330">
        <v>30.5</v>
      </c>
      <c r="J330">
        <v>60</v>
      </c>
      <c r="K330">
        <v>5207</v>
      </c>
      <c r="L330" t="s">
        <v>158</v>
      </c>
      <c r="M330" t="s">
        <v>159</v>
      </c>
      <c r="N330" t="s">
        <v>160</v>
      </c>
      <c r="O330" t="s">
        <v>161</v>
      </c>
      <c r="P330" t="s">
        <v>162</v>
      </c>
      <c r="Q330" t="s">
        <v>163</v>
      </c>
      <c r="R330" t="s">
        <v>164</v>
      </c>
      <c r="S330" t="s">
        <v>14</v>
      </c>
      <c r="T330">
        <v>0</v>
      </c>
      <c r="U330">
        <v>0</v>
      </c>
      <c r="V330" t="s">
        <v>241</v>
      </c>
      <c r="W330">
        <v>0</v>
      </c>
      <c r="X330" s="3">
        <f t="shared" si="10"/>
        <v>34966</v>
      </c>
      <c r="Y330" s="3">
        <f t="shared" si="11"/>
        <v>2954.0011086</v>
      </c>
    </row>
    <row r="331" spans="1:25" x14ac:dyDescent="0.2">
      <c r="A331">
        <v>328</v>
      </c>
      <c r="B331">
        <v>34952</v>
      </c>
      <c r="C331">
        <v>1</v>
      </c>
      <c r="D331">
        <v>132456</v>
      </c>
      <c r="E331">
        <v>6</v>
      </c>
      <c r="F331">
        <v>8237</v>
      </c>
      <c r="G331">
        <v>6.2186700000000004</v>
      </c>
      <c r="H331">
        <v>6.2186699999999998E-2</v>
      </c>
      <c r="I331">
        <v>20.9</v>
      </c>
      <c r="J331">
        <v>60</v>
      </c>
      <c r="K331">
        <v>5207</v>
      </c>
      <c r="L331" t="s">
        <v>158</v>
      </c>
      <c r="M331" t="s">
        <v>159</v>
      </c>
      <c r="N331" t="s">
        <v>160</v>
      </c>
      <c r="O331" t="s">
        <v>161</v>
      </c>
      <c r="P331" t="s">
        <v>162</v>
      </c>
      <c r="Q331" t="s">
        <v>163</v>
      </c>
      <c r="R331" t="s">
        <v>164</v>
      </c>
      <c r="S331" t="s">
        <v>14</v>
      </c>
      <c r="T331">
        <v>0</v>
      </c>
      <c r="U331">
        <v>0</v>
      </c>
      <c r="V331" t="s">
        <v>241</v>
      </c>
      <c r="W331">
        <v>0.01</v>
      </c>
      <c r="X331" s="3">
        <f t="shared" si="10"/>
        <v>132456</v>
      </c>
      <c r="Y331" s="3">
        <f t="shared" si="11"/>
        <v>8237.0015351999991</v>
      </c>
    </row>
    <row r="332" spans="1:25" x14ac:dyDescent="0.2">
      <c r="A332">
        <v>329</v>
      </c>
      <c r="B332">
        <v>34954</v>
      </c>
      <c r="C332">
        <v>1</v>
      </c>
      <c r="D332">
        <v>8164</v>
      </c>
      <c r="E332">
        <v>1</v>
      </c>
      <c r="F332">
        <v>4114</v>
      </c>
      <c r="G332">
        <v>50.392000000000003</v>
      </c>
      <c r="H332">
        <v>0.50392000000000003</v>
      </c>
      <c r="I332">
        <v>23.4</v>
      </c>
      <c r="J332">
        <v>60</v>
      </c>
      <c r="K332">
        <v>5207</v>
      </c>
      <c r="L332" t="s">
        <v>158</v>
      </c>
      <c r="M332" t="s">
        <v>159</v>
      </c>
      <c r="N332" t="s">
        <v>160</v>
      </c>
      <c r="O332" t="s">
        <v>161</v>
      </c>
      <c r="P332" t="s">
        <v>162</v>
      </c>
      <c r="Q332" t="s">
        <v>163</v>
      </c>
      <c r="R332" t="s">
        <v>164</v>
      </c>
      <c r="S332" t="s">
        <v>14</v>
      </c>
      <c r="T332">
        <v>0</v>
      </c>
      <c r="U332">
        <v>0</v>
      </c>
      <c r="V332" t="s">
        <v>241</v>
      </c>
      <c r="W332">
        <v>0</v>
      </c>
      <c r="X332" s="3">
        <f t="shared" si="10"/>
        <v>8164</v>
      </c>
      <c r="Y332" s="3">
        <f t="shared" si="11"/>
        <v>4114.00288</v>
      </c>
    </row>
    <row r="333" spans="1:25" x14ac:dyDescent="0.2">
      <c r="A333">
        <v>330</v>
      </c>
      <c r="B333">
        <v>34957</v>
      </c>
      <c r="C333">
        <v>1</v>
      </c>
      <c r="D333">
        <v>36162</v>
      </c>
      <c r="E333">
        <v>3</v>
      </c>
      <c r="F333">
        <v>13605</v>
      </c>
      <c r="G333">
        <v>37.622399999999999</v>
      </c>
      <c r="H333">
        <v>0.50105100000000002</v>
      </c>
      <c r="I333">
        <v>29.5</v>
      </c>
      <c r="J333">
        <v>60</v>
      </c>
      <c r="K333">
        <v>5207</v>
      </c>
      <c r="L333" t="s">
        <v>158</v>
      </c>
      <c r="M333" t="s">
        <v>159</v>
      </c>
      <c r="N333" t="s">
        <v>160</v>
      </c>
      <c r="O333" t="s">
        <v>161</v>
      </c>
      <c r="P333" t="s">
        <v>162</v>
      </c>
      <c r="Q333" t="s">
        <v>163</v>
      </c>
      <c r="R333" t="s">
        <v>164</v>
      </c>
      <c r="S333" t="s">
        <v>14</v>
      </c>
      <c r="T333">
        <v>0</v>
      </c>
      <c r="U333">
        <v>0</v>
      </c>
      <c r="V333" t="s">
        <v>241</v>
      </c>
      <c r="W333">
        <v>0.01</v>
      </c>
      <c r="X333" s="3">
        <f t="shared" si="10"/>
        <v>36162</v>
      </c>
      <c r="Y333" s="3">
        <f t="shared" si="11"/>
        <v>18119.006262000003</v>
      </c>
    </row>
    <row r="334" spans="1:25" x14ac:dyDescent="0.2">
      <c r="A334">
        <v>331</v>
      </c>
      <c r="B334">
        <v>34963</v>
      </c>
      <c r="C334">
        <v>1</v>
      </c>
      <c r="D334">
        <v>4964</v>
      </c>
      <c r="E334">
        <v>1</v>
      </c>
      <c r="F334">
        <v>1052</v>
      </c>
      <c r="G334">
        <v>21.192599999999999</v>
      </c>
      <c r="H334">
        <v>0.211926</v>
      </c>
      <c r="I334">
        <v>31.8</v>
      </c>
      <c r="J334">
        <v>60</v>
      </c>
      <c r="K334">
        <v>5207</v>
      </c>
      <c r="L334" t="s">
        <v>158</v>
      </c>
      <c r="M334" t="s">
        <v>159</v>
      </c>
      <c r="N334" t="s">
        <v>160</v>
      </c>
      <c r="O334" t="s">
        <v>161</v>
      </c>
      <c r="P334" t="s">
        <v>162</v>
      </c>
      <c r="Q334" t="s">
        <v>163</v>
      </c>
      <c r="R334" t="s">
        <v>164</v>
      </c>
      <c r="S334" t="s">
        <v>14</v>
      </c>
      <c r="T334">
        <v>0.21192586623690499</v>
      </c>
      <c r="U334">
        <v>0.40871376920502001</v>
      </c>
      <c r="V334">
        <v>1.92856953453775</v>
      </c>
      <c r="W334">
        <v>0</v>
      </c>
      <c r="X334" s="3">
        <f t="shared" si="10"/>
        <v>4964</v>
      </c>
      <c r="Y334" s="3">
        <f t="shared" si="11"/>
        <v>1052.0006639999999</v>
      </c>
    </row>
    <row r="335" spans="1:25" x14ac:dyDescent="0.2">
      <c r="A335">
        <v>332</v>
      </c>
      <c r="B335">
        <v>34968</v>
      </c>
      <c r="C335">
        <v>1</v>
      </c>
      <c r="D335">
        <v>8277</v>
      </c>
      <c r="E335">
        <v>1</v>
      </c>
      <c r="F335">
        <v>552</v>
      </c>
      <c r="G335">
        <v>6.6690800000000001</v>
      </c>
      <c r="H335">
        <v>6.6690799999999995E-2</v>
      </c>
      <c r="I335">
        <v>32.200000000000003</v>
      </c>
      <c r="J335">
        <v>60</v>
      </c>
      <c r="K335">
        <v>5207</v>
      </c>
      <c r="L335" t="s">
        <v>158</v>
      </c>
      <c r="M335" t="s">
        <v>159</v>
      </c>
      <c r="N335" t="s">
        <v>160</v>
      </c>
      <c r="O335" t="s">
        <v>161</v>
      </c>
      <c r="P335" t="s">
        <v>162</v>
      </c>
      <c r="Q335" t="s">
        <v>163</v>
      </c>
      <c r="R335" t="s">
        <v>164</v>
      </c>
      <c r="S335" t="s">
        <v>14</v>
      </c>
      <c r="T335">
        <v>0</v>
      </c>
      <c r="U335">
        <v>0</v>
      </c>
      <c r="V335" t="s">
        <v>241</v>
      </c>
      <c r="W335">
        <v>0</v>
      </c>
      <c r="X335" s="3">
        <f t="shared" si="10"/>
        <v>8277</v>
      </c>
      <c r="Y335" s="3">
        <f t="shared" si="11"/>
        <v>551.99975159999997</v>
      </c>
    </row>
    <row r="336" spans="1:25" x14ac:dyDescent="0.2">
      <c r="A336">
        <v>333</v>
      </c>
      <c r="B336">
        <v>34971</v>
      </c>
      <c r="C336">
        <v>1</v>
      </c>
      <c r="D336">
        <v>66963</v>
      </c>
      <c r="E336">
        <v>2</v>
      </c>
      <c r="F336">
        <v>2544</v>
      </c>
      <c r="G336">
        <v>3.7991100000000002</v>
      </c>
      <c r="H336">
        <v>3.79911E-2</v>
      </c>
      <c r="I336">
        <v>31.6</v>
      </c>
      <c r="J336">
        <v>60</v>
      </c>
      <c r="K336">
        <v>5207</v>
      </c>
      <c r="L336" t="s">
        <v>158</v>
      </c>
      <c r="M336" t="s">
        <v>159</v>
      </c>
      <c r="N336" t="s">
        <v>160</v>
      </c>
      <c r="O336" t="s">
        <v>161</v>
      </c>
      <c r="P336" t="s">
        <v>162</v>
      </c>
      <c r="Q336" t="s">
        <v>163</v>
      </c>
      <c r="R336" t="s">
        <v>164</v>
      </c>
      <c r="S336" t="s">
        <v>14</v>
      </c>
      <c r="T336">
        <v>0</v>
      </c>
      <c r="U336">
        <v>0</v>
      </c>
      <c r="V336" t="s">
        <v>241</v>
      </c>
      <c r="W336">
        <v>0</v>
      </c>
      <c r="X336" s="3">
        <f t="shared" si="10"/>
        <v>66963</v>
      </c>
      <c r="Y336" s="3">
        <f t="shared" si="11"/>
        <v>2543.9980292999999</v>
      </c>
    </row>
    <row r="337" spans="1:25" x14ac:dyDescent="0.2">
      <c r="A337">
        <v>334</v>
      </c>
      <c r="B337">
        <v>34972</v>
      </c>
      <c r="C337">
        <v>1</v>
      </c>
      <c r="D337">
        <v>75181</v>
      </c>
      <c r="E337">
        <v>6</v>
      </c>
      <c r="F337">
        <v>7564</v>
      </c>
      <c r="G337">
        <v>10.0611</v>
      </c>
      <c r="H337">
        <v>0.10061100000000001</v>
      </c>
      <c r="I337">
        <v>29.3</v>
      </c>
      <c r="J337">
        <v>60</v>
      </c>
      <c r="K337">
        <v>5207</v>
      </c>
      <c r="L337" t="s">
        <v>158</v>
      </c>
      <c r="M337" t="s">
        <v>159</v>
      </c>
      <c r="N337" t="s">
        <v>160</v>
      </c>
      <c r="O337" t="s">
        <v>161</v>
      </c>
      <c r="P337" t="s">
        <v>162</v>
      </c>
      <c r="Q337" t="s">
        <v>163</v>
      </c>
      <c r="R337" t="s">
        <v>164</v>
      </c>
      <c r="S337" t="s">
        <v>14</v>
      </c>
      <c r="T337">
        <v>0</v>
      </c>
      <c r="U337">
        <v>0</v>
      </c>
      <c r="V337" t="s">
        <v>241</v>
      </c>
      <c r="W337">
        <v>0.01</v>
      </c>
      <c r="X337" s="3">
        <f t="shared" si="10"/>
        <v>75181</v>
      </c>
      <c r="Y337" s="3">
        <f t="shared" si="11"/>
        <v>7564.0355910000007</v>
      </c>
    </row>
    <row r="338" spans="1:25" x14ac:dyDescent="0.2">
      <c r="A338">
        <v>335</v>
      </c>
      <c r="B338">
        <v>34977</v>
      </c>
      <c r="C338">
        <v>1</v>
      </c>
      <c r="D338">
        <v>36875</v>
      </c>
      <c r="E338">
        <v>2</v>
      </c>
      <c r="F338">
        <v>8984</v>
      </c>
      <c r="G338">
        <v>24.363399999999999</v>
      </c>
      <c r="H338">
        <v>0.24363399999999999</v>
      </c>
      <c r="I338">
        <v>26.8</v>
      </c>
      <c r="J338">
        <v>60</v>
      </c>
      <c r="K338">
        <v>5207</v>
      </c>
      <c r="L338" t="s">
        <v>158</v>
      </c>
      <c r="M338" t="s">
        <v>159</v>
      </c>
      <c r="N338" t="s">
        <v>160</v>
      </c>
      <c r="O338" t="s">
        <v>161</v>
      </c>
      <c r="P338" t="s">
        <v>162</v>
      </c>
      <c r="Q338" t="s">
        <v>163</v>
      </c>
      <c r="R338" t="s">
        <v>164</v>
      </c>
      <c r="S338" t="s">
        <v>14</v>
      </c>
      <c r="T338">
        <v>0</v>
      </c>
      <c r="U338">
        <v>0</v>
      </c>
      <c r="V338" t="s">
        <v>241</v>
      </c>
      <c r="W338">
        <v>0</v>
      </c>
      <c r="X338" s="3">
        <f t="shared" si="10"/>
        <v>36875</v>
      </c>
      <c r="Y338" s="3">
        <f t="shared" si="11"/>
        <v>8984.0037499999999</v>
      </c>
    </row>
    <row r="339" spans="1:25" x14ac:dyDescent="0.2">
      <c r="A339">
        <v>336</v>
      </c>
      <c r="B339">
        <v>34981</v>
      </c>
      <c r="C339">
        <v>1</v>
      </c>
      <c r="D339">
        <v>9234</v>
      </c>
      <c r="E339">
        <v>1</v>
      </c>
      <c r="F339">
        <v>781</v>
      </c>
      <c r="G339">
        <v>8.4578699999999998</v>
      </c>
      <c r="H339">
        <v>8.4578700000000007E-2</v>
      </c>
      <c r="I339">
        <v>33.799999999999997</v>
      </c>
      <c r="J339">
        <v>0</v>
      </c>
      <c r="K339">
        <v>5207</v>
      </c>
      <c r="L339" t="s">
        <v>158</v>
      </c>
      <c r="M339" t="s">
        <v>159</v>
      </c>
      <c r="N339" t="s">
        <v>160</v>
      </c>
      <c r="O339" t="s">
        <v>161</v>
      </c>
      <c r="P339" t="s">
        <v>162</v>
      </c>
      <c r="Q339" t="s">
        <v>163</v>
      </c>
      <c r="R339" t="s">
        <v>164</v>
      </c>
      <c r="S339" t="s">
        <v>14</v>
      </c>
      <c r="T339">
        <v>0</v>
      </c>
      <c r="U339">
        <v>0</v>
      </c>
      <c r="V339" t="s">
        <v>241</v>
      </c>
      <c r="W339">
        <v>0</v>
      </c>
      <c r="X339" s="3">
        <f t="shared" si="10"/>
        <v>9234</v>
      </c>
      <c r="Y339" s="3">
        <f t="shared" si="11"/>
        <v>780.9997158000001</v>
      </c>
    </row>
    <row r="340" spans="1:25" x14ac:dyDescent="0.2">
      <c r="A340">
        <v>337</v>
      </c>
      <c r="B340">
        <v>34982</v>
      </c>
      <c r="C340">
        <v>1</v>
      </c>
      <c r="D340">
        <v>17469</v>
      </c>
      <c r="E340">
        <v>1</v>
      </c>
      <c r="F340">
        <v>3755</v>
      </c>
      <c r="G340">
        <v>21.495200000000001</v>
      </c>
      <c r="H340">
        <v>0.214952</v>
      </c>
      <c r="I340">
        <v>29.4</v>
      </c>
      <c r="J340">
        <v>60</v>
      </c>
      <c r="K340">
        <v>5207</v>
      </c>
      <c r="L340" t="s">
        <v>158</v>
      </c>
      <c r="M340" t="s">
        <v>159</v>
      </c>
      <c r="N340" t="s">
        <v>160</v>
      </c>
      <c r="O340" t="s">
        <v>161</v>
      </c>
      <c r="P340" t="s">
        <v>162</v>
      </c>
      <c r="Q340" t="s">
        <v>163</v>
      </c>
      <c r="R340" t="s">
        <v>164</v>
      </c>
      <c r="S340" t="s">
        <v>14</v>
      </c>
      <c r="T340">
        <v>0</v>
      </c>
      <c r="U340">
        <v>0</v>
      </c>
      <c r="V340" t="s">
        <v>241</v>
      </c>
      <c r="W340">
        <v>0</v>
      </c>
      <c r="X340" s="3">
        <f t="shared" si="10"/>
        <v>17469</v>
      </c>
      <c r="Y340" s="3">
        <f t="shared" si="11"/>
        <v>3754.9964880000002</v>
      </c>
    </row>
    <row r="341" spans="1:25" x14ac:dyDescent="0.2">
      <c r="A341">
        <v>338</v>
      </c>
      <c r="B341">
        <v>34984</v>
      </c>
      <c r="C341">
        <v>1</v>
      </c>
      <c r="D341">
        <v>1327</v>
      </c>
      <c r="E341">
        <v>1</v>
      </c>
      <c r="F341">
        <v>685</v>
      </c>
      <c r="G341">
        <v>51.620199999999997</v>
      </c>
      <c r="H341">
        <v>0.51620200000000005</v>
      </c>
      <c r="I341">
        <v>36.1</v>
      </c>
      <c r="J341">
        <v>60</v>
      </c>
      <c r="K341">
        <v>5207</v>
      </c>
      <c r="L341" t="s">
        <v>158</v>
      </c>
      <c r="M341" t="s">
        <v>159</v>
      </c>
      <c r="N341" t="s">
        <v>160</v>
      </c>
      <c r="O341" t="s">
        <v>161</v>
      </c>
      <c r="P341" t="s">
        <v>162</v>
      </c>
      <c r="Q341" t="s">
        <v>163</v>
      </c>
      <c r="R341" t="s">
        <v>164</v>
      </c>
      <c r="S341" t="s">
        <v>14</v>
      </c>
      <c r="T341">
        <v>0.51620195930670598</v>
      </c>
      <c r="U341">
        <v>0.49992583000024798</v>
      </c>
      <c r="V341">
        <v>0.968469454613619</v>
      </c>
      <c r="W341">
        <v>0</v>
      </c>
      <c r="X341" s="3">
        <f t="shared" si="10"/>
        <v>1327</v>
      </c>
      <c r="Y341" s="3">
        <f t="shared" si="11"/>
        <v>685.00005400000009</v>
      </c>
    </row>
    <row r="342" spans="1:25" x14ac:dyDescent="0.2">
      <c r="A342">
        <v>339</v>
      </c>
      <c r="B342">
        <v>34986</v>
      </c>
      <c r="C342">
        <v>1</v>
      </c>
      <c r="D342">
        <v>2401</v>
      </c>
      <c r="E342">
        <v>1</v>
      </c>
      <c r="F342">
        <v>932</v>
      </c>
      <c r="G342">
        <v>38.8172</v>
      </c>
      <c r="H342">
        <v>0.38817200000000002</v>
      </c>
      <c r="I342">
        <v>35.5</v>
      </c>
      <c r="J342">
        <v>60</v>
      </c>
      <c r="K342">
        <v>5207</v>
      </c>
      <c r="L342" t="s">
        <v>158</v>
      </c>
      <c r="M342" t="s">
        <v>159</v>
      </c>
      <c r="N342" t="s">
        <v>160</v>
      </c>
      <c r="O342" t="s">
        <v>161</v>
      </c>
      <c r="P342" t="s">
        <v>162</v>
      </c>
      <c r="Q342" t="s">
        <v>163</v>
      </c>
      <c r="R342" t="s">
        <v>164</v>
      </c>
      <c r="S342" t="s">
        <v>14</v>
      </c>
      <c r="T342">
        <v>0.388171595168679</v>
      </c>
      <c r="U342">
        <v>0.48743549714414802</v>
      </c>
      <c r="V342">
        <v>1.2557217045526801</v>
      </c>
      <c r="W342">
        <v>0</v>
      </c>
      <c r="X342" s="3">
        <f t="shared" si="10"/>
        <v>2401</v>
      </c>
      <c r="Y342" s="3">
        <f t="shared" si="11"/>
        <v>932.00097200000005</v>
      </c>
    </row>
    <row r="343" spans="1:25" x14ac:dyDescent="0.2">
      <c r="A343">
        <v>340</v>
      </c>
      <c r="B343">
        <v>34987</v>
      </c>
      <c r="C343">
        <v>1</v>
      </c>
      <c r="D343">
        <v>41607</v>
      </c>
      <c r="E343">
        <v>3</v>
      </c>
      <c r="F343">
        <v>6182</v>
      </c>
      <c r="G343">
        <v>14.8581</v>
      </c>
      <c r="H343">
        <v>0.15240200000000001</v>
      </c>
      <c r="I343">
        <v>20.9</v>
      </c>
      <c r="J343">
        <v>60</v>
      </c>
      <c r="K343">
        <v>5207</v>
      </c>
      <c r="L343" t="s">
        <v>158</v>
      </c>
      <c r="M343" t="s">
        <v>159</v>
      </c>
      <c r="N343" t="s">
        <v>160</v>
      </c>
      <c r="O343" t="s">
        <v>161</v>
      </c>
      <c r="P343" t="s">
        <v>162</v>
      </c>
      <c r="Q343" t="s">
        <v>163</v>
      </c>
      <c r="R343" t="s">
        <v>164</v>
      </c>
      <c r="S343" t="s">
        <v>14</v>
      </c>
      <c r="T343">
        <v>0</v>
      </c>
      <c r="U343">
        <v>0</v>
      </c>
      <c r="V343" t="s">
        <v>241</v>
      </c>
      <c r="W343">
        <v>0.01</v>
      </c>
      <c r="X343" s="3">
        <f t="shared" si="10"/>
        <v>41607</v>
      </c>
      <c r="Y343" s="3">
        <f t="shared" si="11"/>
        <v>6340.990014</v>
      </c>
    </row>
    <row r="344" spans="1:25" x14ac:dyDescent="0.2">
      <c r="A344">
        <v>341</v>
      </c>
      <c r="B344">
        <v>34988</v>
      </c>
      <c r="C344">
        <v>1</v>
      </c>
      <c r="D344">
        <v>33322</v>
      </c>
      <c r="E344">
        <v>1</v>
      </c>
      <c r="F344">
        <v>1041</v>
      </c>
      <c r="G344">
        <v>3.1240600000000001</v>
      </c>
      <c r="H344">
        <v>3.12406E-2</v>
      </c>
      <c r="I344">
        <v>23.3</v>
      </c>
      <c r="J344">
        <v>60</v>
      </c>
      <c r="K344">
        <v>5207</v>
      </c>
      <c r="L344" t="s">
        <v>158</v>
      </c>
      <c r="M344" t="s">
        <v>159</v>
      </c>
      <c r="N344" t="s">
        <v>160</v>
      </c>
      <c r="O344" t="s">
        <v>161</v>
      </c>
      <c r="P344" t="s">
        <v>162</v>
      </c>
      <c r="Q344" t="s">
        <v>163</v>
      </c>
      <c r="R344" t="s">
        <v>164</v>
      </c>
      <c r="S344" t="s">
        <v>14</v>
      </c>
      <c r="T344">
        <v>0</v>
      </c>
      <c r="U344">
        <v>0</v>
      </c>
      <c r="V344" t="s">
        <v>241</v>
      </c>
      <c r="W344">
        <v>0</v>
      </c>
      <c r="X344" s="3">
        <f t="shared" si="10"/>
        <v>33322</v>
      </c>
      <c r="Y344" s="3">
        <f t="shared" si="11"/>
        <v>1040.9992732000001</v>
      </c>
    </row>
    <row r="345" spans="1:25" x14ac:dyDescent="0.2">
      <c r="A345">
        <v>342</v>
      </c>
      <c r="B345">
        <v>34992</v>
      </c>
      <c r="C345">
        <v>1</v>
      </c>
      <c r="D345">
        <v>71687</v>
      </c>
      <c r="E345">
        <v>5</v>
      </c>
      <c r="F345">
        <v>10487</v>
      </c>
      <c r="G345">
        <v>14.6289</v>
      </c>
      <c r="H345">
        <v>0.146289</v>
      </c>
      <c r="I345">
        <v>26.4</v>
      </c>
      <c r="J345">
        <v>60</v>
      </c>
      <c r="K345">
        <v>5207</v>
      </c>
      <c r="L345" t="s">
        <v>158</v>
      </c>
      <c r="M345" t="s">
        <v>159</v>
      </c>
      <c r="N345" t="s">
        <v>160</v>
      </c>
      <c r="O345" t="s">
        <v>161</v>
      </c>
      <c r="P345" t="s">
        <v>162</v>
      </c>
      <c r="Q345" t="s">
        <v>163</v>
      </c>
      <c r="R345" t="s">
        <v>164</v>
      </c>
      <c r="S345" t="s">
        <v>14</v>
      </c>
      <c r="T345">
        <v>0</v>
      </c>
      <c r="U345">
        <v>0</v>
      </c>
      <c r="V345" t="s">
        <v>241</v>
      </c>
      <c r="W345">
        <v>0.01</v>
      </c>
      <c r="X345" s="3">
        <f t="shared" si="10"/>
        <v>71687</v>
      </c>
      <c r="Y345" s="3">
        <f t="shared" si="11"/>
        <v>10487.019543</v>
      </c>
    </row>
    <row r="346" spans="1:25" x14ac:dyDescent="0.2">
      <c r="A346">
        <v>343</v>
      </c>
      <c r="B346">
        <v>34996</v>
      </c>
      <c r="C346">
        <v>1</v>
      </c>
      <c r="D346">
        <v>38222</v>
      </c>
      <c r="E346">
        <v>1</v>
      </c>
      <c r="F346">
        <v>1990</v>
      </c>
      <c r="G346">
        <v>5.2064300000000001</v>
      </c>
      <c r="H346">
        <v>5.2064300000000001E-2</v>
      </c>
      <c r="I346">
        <v>14.3</v>
      </c>
      <c r="J346">
        <v>60</v>
      </c>
      <c r="K346">
        <v>5207</v>
      </c>
      <c r="L346" t="s">
        <v>158</v>
      </c>
      <c r="M346" t="s">
        <v>159</v>
      </c>
      <c r="N346" t="s">
        <v>160</v>
      </c>
      <c r="O346" t="s">
        <v>161</v>
      </c>
      <c r="P346" t="s">
        <v>162</v>
      </c>
      <c r="Q346" t="s">
        <v>163</v>
      </c>
      <c r="R346" t="s">
        <v>164</v>
      </c>
      <c r="S346" t="s">
        <v>14</v>
      </c>
      <c r="T346">
        <v>0</v>
      </c>
      <c r="U346">
        <v>0</v>
      </c>
      <c r="V346" t="s">
        <v>241</v>
      </c>
      <c r="W346">
        <v>0</v>
      </c>
      <c r="X346" s="3">
        <f t="shared" si="10"/>
        <v>38222</v>
      </c>
      <c r="Y346" s="3">
        <f t="shared" si="11"/>
        <v>1990.0016746000001</v>
      </c>
    </row>
    <row r="347" spans="1:25" x14ac:dyDescent="0.2">
      <c r="A347">
        <v>344</v>
      </c>
      <c r="B347">
        <v>35001</v>
      </c>
      <c r="C347">
        <v>1</v>
      </c>
      <c r="D347">
        <v>8821</v>
      </c>
      <c r="E347">
        <v>1</v>
      </c>
      <c r="F347">
        <v>1018</v>
      </c>
      <c r="G347">
        <v>11.5406</v>
      </c>
      <c r="H347">
        <v>0.11540599999999999</v>
      </c>
      <c r="I347">
        <v>33.9</v>
      </c>
      <c r="J347">
        <v>60</v>
      </c>
      <c r="K347">
        <v>5207</v>
      </c>
      <c r="L347" t="s">
        <v>158</v>
      </c>
      <c r="M347" t="s">
        <v>159</v>
      </c>
      <c r="N347" t="s">
        <v>160</v>
      </c>
      <c r="O347" t="s">
        <v>161</v>
      </c>
      <c r="P347" t="s">
        <v>162</v>
      </c>
      <c r="Q347" t="s">
        <v>163</v>
      </c>
      <c r="R347" t="s">
        <v>164</v>
      </c>
      <c r="S347" t="s">
        <v>14</v>
      </c>
      <c r="T347">
        <v>0</v>
      </c>
      <c r="U347">
        <v>0</v>
      </c>
      <c r="V347" t="s">
        <v>241</v>
      </c>
      <c r="W347">
        <v>0</v>
      </c>
      <c r="X347" s="3">
        <f t="shared" si="10"/>
        <v>8821</v>
      </c>
      <c r="Y347" s="3">
        <f t="shared" si="11"/>
        <v>1017.996326</v>
      </c>
    </row>
    <row r="348" spans="1:25" x14ac:dyDescent="0.2">
      <c r="A348">
        <v>345</v>
      </c>
      <c r="B348">
        <v>35002</v>
      </c>
      <c r="C348">
        <v>1</v>
      </c>
      <c r="D348">
        <v>26626</v>
      </c>
      <c r="E348">
        <v>1</v>
      </c>
      <c r="F348">
        <v>322</v>
      </c>
      <c r="G348">
        <v>1.2093400000000001</v>
      </c>
      <c r="H348">
        <v>1.2093400000000001E-2</v>
      </c>
      <c r="I348">
        <v>23.5</v>
      </c>
      <c r="J348">
        <v>60</v>
      </c>
      <c r="K348">
        <v>5207</v>
      </c>
      <c r="L348" t="s">
        <v>158</v>
      </c>
      <c r="M348" t="s">
        <v>159</v>
      </c>
      <c r="N348" t="s">
        <v>160</v>
      </c>
      <c r="O348" t="s">
        <v>161</v>
      </c>
      <c r="P348" t="s">
        <v>162</v>
      </c>
      <c r="Q348" t="s">
        <v>163</v>
      </c>
      <c r="R348" t="s">
        <v>164</v>
      </c>
      <c r="S348" t="s">
        <v>14</v>
      </c>
      <c r="T348">
        <v>0</v>
      </c>
      <c r="U348">
        <v>0</v>
      </c>
      <c r="V348" t="s">
        <v>241</v>
      </c>
      <c r="W348">
        <v>0</v>
      </c>
      <c r="X348" s="3">
        <f t="shared" si="10"/>
        <v>26626</v>
      </c>
      <c r="Y348" s="3">
        <f t="shared" si="11"/>
        <v>321.99886839999999</v>
      </c>
    </row>
    <row r="349" spans="1:25" x14ac:dyDescent="0.2">
      <c r="A349">
        <v>346</v>
      </c>
      <c r="B349">
        <v>35008</v>
      </c>
      <c r="C349">
        <v>1</v>
      </c>
      <c r="D349">
        <v>25365</v>
      </c>
      <c r="E349">
        <v>2</v>
      </c>
      <c r="F349">
        <v>2185</v>
      </c>
      <c r="G349">
        <v>8.6142299999999992</v>
      </c>
      <c r="H349">
        <v>8.6142300000000005E-2</v>
      </c>
      <c r="I349">
        <v>30.9</v>
      </c>
      <c r="J349">
        <v>60</v>
      </c>
      <c r="K349">
        <v>5207</v>
      </c>
      <c r="L349" t="s">
        <v>158</v>
      </c>
      <c r="M349" t="s">
        <v>159</v>
      </c>
      <c r="N349" t="s">
        <v>160</v>
      </c>
      <c r="O349" t="s">
        <v>161</v>
      </c>
      <c r="P349" t="s">
        <v>162</v>
      </c>
      <c r="Q349" t="s">
        <v>163</v>
      </c>
      <c r="R349" t="s">
        <v>164</v>
      </c>
      <c r="S349" t="s">
        <v>14</v>
      </c>
      <c r="T349">
        <v>0</v>
      </c>
      <c r="U349">
        <v>0</v>
      </c>
      <c r="V349" t="s">
        <v>241</v>
      </c>
      <c r="W349">
        <v>0</v>
      </c>
      <c r="X349" s="3">
        <f t="shared" si="10"/>
        <v>25365</v>
      </c>
      <c r="Y349" s="3">
        <f t="shared" si="11"/>
        <v>2184.9994395000003</v>
      </c>
    </row>
    <row r="350" spans="1:25" x14ac:dyDescent="0.2">
      <c r="A350">
        <v>347</v>
      </c>
      <c r="B350">
        <v>35010</v>
      </c>
      <c r="C350">
        <v>1</v>
      </c>
      <c r="D350">
        <v>9891</v>
      </c>
      <c r="E350">
        <v>1</v>
      </c>
      <c r="F350">
        <v>4420</v>
      </c>
      <c r="G350">
        <v>44.687100000000001</v>
      </c>
      <c r="H350">
        <v>0.44687100000000002</v>
      </c>
      <c r="I350">
        <v>33.299999999999997</v>
      </c>
      <c r="J350">
        <v>60</v>
      </c>
      <c r="K350">
        <v>5207</v>
      </c>
      <c r="L350" t="s">
        <v>158</v>
      </c>
      <c r="M350" t="s">
        <v>159</v>
      </c>
      <c r="N350" t="s">
        <v>160</v>
      </c>
      <c r="O350" t="s">
        <v>161</v>
      </c>
      <c r="P350" t="s">
        <v>162</v>
      </c>
      <c r="Q350" t="s">
        <v>163</v>
      </c>
      <c r="R350" t="s">
        <v>164</v>
      </c>
      <c r="S350" t="s">
        <v>14</v>
      </c>
      <c r="T350">
        <v>0</v>
      </c>
      <c r="U350">
        <v>0</v>
      </c>
      <c r="V350" t="s">
        <v>241</v>
      </c>
      <c r="W350">
        <v>0</v>
      </c>
      <c r="X350" s="3">
        <f t="shared" si="10"/>
        <v>9891</v>
      </c>
      <c r="Y350" s="3">
        <f t="shared" si="11"/>
        <v>4420.0010609999999</v>
      </c>
    </row>
    <row r="351" spans="1:25" x14ac:dyDescent="0.2">
      <c r="A351">
        <v>348</v>
      </c>
      <c r="B351">
        <v>35017</v>
      </c>
      <c r="C351">
        <v>1</v>
      </c>
      <c r="D351">
        <v>54030</v>
      </c>
      <c r="E351">
        <v>2</v>
      </c>
      <c r="F351">
        <v>5006</v>
      </c>
      <c r="G351">
        <v>9.2652199999999993</v>
      </c>
      <c r="H351">
        <v>9.2652200000000004E-2</v>
      </c>
      <c r="I351">
        <v>20.3</v>
      </c>
      <c r="J351">
        <v>60</v>
      </c>
      <c r="K351">
        <v>5207</v>
      </c>
      <c r="L351" t="s">
        <v>158</v>
      </c>
      <c r="M351" t="s">
        <v>159</v>
      </c>
      <c r="N351" t="s">
        <v>160</v>
      </c>
      <c r="O351" t="s">
        <v>161</v>
      </c>
      <c r="P351" t="s">
        <v>162</v>
      </c>
      <c r="Q351" t="s">
        <v>163</v>
      </c>
      <c r="R351" t="s">
        <v>164</v>
      </c>
      <c r="S351" t="s">
        <v>14</v>
      </c>
      <c r="T351">
        <v>0</v>
      </c>
      <c r="U351">
        <v>0</v>
      </c>
      <c r="V351" t="s">
        <v>241</v>
      </c>
      <c r="W351">
        <v>0</v>
      </c>
      <c r="X351" s="3">
        <f t="shared" si="10"/>
        <v>54030</v>
      </c>
      <c r="Y351" s="3">
        <f t="shared" si="11"/>
        <v>5005.9983659999998</v>
      </c>
    </row>
    <row r="352" spans="1:25" x14ac:dyDescent="0.2">
      <c r="A352">
        <v>349</v>
      </c>
      <c r="B352">
        <v>35018</v>
      </c>
      <c r="C352">
        <v>1</v>
      </c>
      <c r="D352">
        <v>51459</v>
      </c>
      <c r="E352">
        <v>4</v>
      </c>
      <c r="F352">
        <v>8774</v>
      </c>
      <c r="G352">
        <v>17.0505</v>
      </c>
      <c r="H352">
        <v>0.17050499999999999</v>
      </c>
      <c r="I352">
        <v>22.7</v>
      </c>
      <c r="J352">
        <v>60</v>
      </c>
      <c r="K352">
        <v>5207</v>
      </c>
      <c r="L352" t="s">
        <v>158</v>
      </c>
      <c r="M352" t="s">
        <v>159</v>
      </c>
      <c r="N352" t="s">
        <v>160</v>
      </c>
      <c r="O352" t="s">
        <v>161</v>
      </c>
      <c r="P352" t="s">
        <v>162</v>
      </c>
      <c r="Q352" t="s">
        <v>163</v>
      </c>
      <c r="R352" t="s">
        <v>164</v>
      </c>
      <c r="S352" t="s">
        <v>14</v>
      </c>
      <c r="T352">
        <v>0</v>
      </c>
      <c r="U352">
        <v>0</v>
      </c>
      <c r="V352" t="s">
        <v>241</v>
      </c>
      <c r="W352">
        <v>0.01</v>
      </c>
      <c r="X352" s="3">
        <f t="shared" si="10"/>
        <v>51459</v>
      </c>
      <c r="Y352" s="3">
        <f t="shared" si="11"/>
        <v>8774.0167949999995</v>
      </c>
    </row>
    <row r="353" spans="1:25" x14ac:dyDescent="0.2">
      <c r="A353">
        <v>350</v>
      </c>
      <c r="B353">
        <v>35019</v>
      </c>
      <c r="C353">
        <v>1</v>
      </c>
      <c r="D353">
        <v>72851</v>
      </c>
      <c r="E353">
        <v>5</v>
      </c>
      <c r="F353">
        <v>10090</v>
      </c>
      <c r="G353">
        <v>13.850199999999999</v>
      </c>
      <c r="H353">
        <v>0.167849</v>
      </c>
      <c r="I353">
        <v>29</v>
      </c>
      <c r="J353">
        <v>60</v>
      </c>
      <c r="K353">
        <v>5207</v>
      </c>
      <c r="L353" t="s">
        <v>158</v>
      </c>
      <c r="M353" t="s">
        <v>159</v>
      </c>
      <c r="N353" t="s">
        <v>160</v>
      </c>
      <c r="O353" t="s">
        <v>161</v>
      </c>
      <c r="P353" t="s">
        <v>162</v>
      </c>
      <c r="Q353" t="s">
        <v>163</v>
      </c>
      <c r="R353" t="s">
        <v>164</v>
      </c>
      <c r="S353" t="s">
        <v>14</v>
      </c>
      <c r="T353">
        <v>0</v>
      </c>
      <c r="U353">
        <v>0</v>
      </c>
      <c r="V353" t="s">
        <v>241</v>
      </c>
      <c r="W353">
        <v>0.01</v>
      </c>
      <c r="X353" s="3">
        <f t="shared" si="10"/>
        <v>72851</v>
      </c>
      <c r="Y353" s="3">
        <f t="shared" si="11"/>
        <v>12227.967499</v>
      </c>
    </row>
    <row r="354" spans="1:25" x14ac:dyDescent="0.2">
      <c r="A354">
        <v>351</v>
      </c>
      <c r="B354">
        <v>35023</v>
      </c>
      <c r="C354">
        <v>1</v>
      </c>
      <c r="D354">
        <v>10440</v>
      </c>
      <c r="E354">
        <v>1</v>
      </c>
      <c r="F354">
        <v>1400</v>
      </c>
      <c r="G354">
        <v>13.41</v>
      </c>
      <c r="H354">
        <v>0.1341</v>
      </c>
      <c r="I354">
        <v>21.6</v>
      </c>
      <c r="J354">
        <v>60</v>
      </c>
      <c r="K354">
        <v>5207</v>
      </c>
      <c r="L354" t="s">
        <v>158</v>
      </c>
      <c r="M354" t="s">
        <v>159</v>
      </c>
      <c r="N354" t="s">
        <v>160</v>
      </c>
      <c r="O354" t="s">
        <v>161</v>
      </c>
      <c r="P354" t="s">
        <v>162</v>
      </c>
      <c r="Q354" t="s">
        <v>163</v>
      </c>
      <c r="R354" t="s">
        <v>164</v>
      </c>
      <c r="S354" t="s">
        <v>14</v>
      </c>
      <c r="T354">
        <v>0</v>
      </c>
      <c r="U354">
        <v>0</v>
      </c>
      <c r="V354" t="s">
        <v>241</v>
      </c>
      <c r="W354">
        <v>0</v>
      </c>
      <c r="X354" s="3">
        <f t="shared" si="10"/>
        <v>10440</v>
      </c>
      <c r="Y354" s="3">
        <f t="shared" si="11"/>
        <v>1400.0039999999999</v>
      </c>
    </row>
    <row r="355" spans="1:25" x14ac:dyDescent="0.2">
      <c r="A355">
        <v>352</v>
      </c>
      <c r="B355">
        <v>35025</v>
      </c>
      <c r="C355">
        <v>1</v>
      </c>
      <c r="D355">
        <v>40061</v>
      </c>
      <c r="E355">
        <v>3</v>
      </c>
      <c r="F355">
        <v>3313</v>
      </c>
      <c r="G355">
        <v>8.2698900000000002</v>
      </c>
      <c r="H355">
        <v>8.2698900000000006E-2</v>
      </c>
      <c r="I355">
        <v>23.3</v>
      </c>
      <c r="J355">
        <v>60</v>
      </c>
      <c r="K355">
        <v>5207</v>
      </c>
      <c r="L355" t="s">
        <v>158</v>
      </c>
      <c r="M355" t="s">
        <v>159</v>
      </c>
      <c r="N355" t="s">
        <v>160</v>
      </c>
      <c r="O355" t="s">
        <v>161</v>
      </c>
      <c r="P355" t="s">
        <v>162</v>
      </c>
      <c r="Q355" t="s">
        <v>163</v>
      </c>
      <c r="R355" t="s">
        <v>164</v>
      </c>
      <c r="S355" t="s">
        <v>14</v>
      </c>
      <c r="T355">
        <v>0</v>
      </c>
      <c r="U355">
        <v>0</v>
      </c>
      <c r="V355" t="s">
        <v>241</v>
      </c>
      <c r="W355">
        <v>0.01</v>
      </c>
      <c r="X355" s="3">
        <f t="shared" si="10"/>
        <v>40061</v>
      </c>
      <c r="Y355" s="3">
        <f t="shared" si="11"/>
        <v>3313.0006329000003</v>
      </c>
    </row>
    <row r="356" spans="1:25" x14ac:dyDescent="0.2">
      <c r="A356">
        <v>353</v>
      </c>
      <c r="B356">
        <v>35026</v>
      </c>
      <c r="C356">
        <v>1</v>
      </c>
      <c r="D356">
        <v>1248</v>
      </c>
      <c r="E356">
        <v>1</v>
      </c>
      <c r="F356">
        <v>378</v>
      </c>
      <c r="G356">
        <v>30.288499999999999</v>
      </c>
      <c r="H356">
        <v>0.30288500000000002</v>
      </c>
      <c r="I356">
        <v>28.5</v>
      </c>
      <c r="J356">
        <v>60</v>
      </c>
      <c r="K356">
        <v>5207</v>
      </c>
      <c r="L356" t="s">
        <v>158</v>
      </c>
      <c r="M356" t="s">
        <v>159</v>
      </c>
      <c r="N356" t="s">
        <v>160</v>
      </c>
      <c r="O356" t="s">
        <v>161</v>
      </c>
      <c r="P356" t="s">
        <v>162</v>
      </c>
      <c r="Q356" t="s">
        <v>163</v>
      </c>
      <c r="R356" t="s">
        <v>164</v>
      </c>
      <c r="S356" t="s">
        <v>14</v>
      </c>
      <c r="T356">
        <v>0.30288461538461497</v>
      </c>
      <c r="U356">
        <v>0.45968994761986498</v>
      </c>
      <c r="V356">
        <v>1.5177064937290801</v>
      </c>
      <c r="W356">
        <v>0</v>
      </c>
      <c r="X356" s="3">
        <f t="shared" si="10"/>
        <v>1248</v>
      </c>
      <c r="Y356" s="3">
        <f t="shared" si="11"/>
        <v>378.00048000000004</v>
      </c>
    </row>
    <row r="357" spans="1:25" x14ac:dyDescent="0.2">
      <c r="A357">
        <v>354</v>
      </c>
      <c r="B357">
        <v>35028</v>
      </c>
      <c r="C357">
        <v>1</v>
      </c>
      <c r="D357">
        <v>20077</v>
      </c>
      <c r="E357">
        <v>3</v>
      </c>
      <c r="F357">
        <v>1990</v>
      </c>
      <c r="G357">
        <v>9.9118399999999998</v>
      </c>
      <c r="H357">
        <v>0.102754</v>
      </c>
      <c r="I357">
        <v>20.9</v>
      </c>
      <c r="J357">
        <v>40.299999999999997</v>
      </c>
      <c r="K357">
        <v>5207</v>
      </c>
      <c r="L357" t="s">
        <v>158</v>
      </c>
      <c r="M357" t="s">
        <v>159</v>
      </c>
      <c r="N357" t="s">
        <v>160</v>
      </c>
      <c r="O357" t="s">
        <v>161</v>
      </c>
      <c r="P357" t="s">
        <v>162</v>
      </c>
      <c r="Q357" t="s">
        <v>163</v>
      </c>
      <c r="R357" t="s">
        <v>164</v>
      </c>
      <c r="S357" t="s">
        <v>14</v>
      </c>
      <c r="T357">
        <v>0</v>
      </c>
      <c r="U357">
        <v>0</v>
      </c>
      <c r="V357" t="s">
        <v>241</v>
      </c>
      <c r="W357">
        <v>0.01</v>
      </c>
      <c r="X357" s="3">
        <f t="shared" si="10"/>
        <v>20077</v>
      </c>
      <c r="Y357" s="3">
        <f t="shared" si="11"/>
        <v>2062.9920579999998</v>
      </c>
    </row>
    <row r="358" spans="1:25" x14ac:dyDescent="0.2">
      <c r="A358">
        <v>355</v>
      </c>
      <c r="B358">
        <v>35031</v>
      </c>
      <c r="C358">
        <v>1</v>
      </c>
      <c r="D358">
        <v>20666</v>
      </c>
      <c r="E358">
        <v>1</v>
      </c>
      <c r="F358">
        <v>316</v>
      </c>
      <c r="G358">
        <v>1.52908</v>
      </c>
      <c r="H358">
        <v>1.52908E-2</v>
      </c>
      <c r="I358">
        <v>23.8</v>
      </c>
      <c r="J358">
        <v>60</v>
      </c>
      <c r="K358">
        <v>5207</v>
      </c>
      <c r="L358" t="s">
        <v>158</v>
      </c>
      <c r="M358" t="s">
        <v>159</v>
      </c>
      <c r="N358" t="s">
        <v>160</v>
      </c>
      <c r="O358" t="s">
        <v>161</v>
      </c>
      <c r="P358" t="s">
        <v>162</v>
      </c>
      <c r="Q358" t="s">
        <v>163</v>
      </c>
      <c r="R358" t="s">
        <v>164</v>
      </c>
      <c r="S358" t="s">
        <v>14</v>
      </c>
      <c r="T358">
        <v>0</v>
      </c>
      <c r="U358">
        <v>0</v>
      </c>
      <c r="V358" t="s">
        <v>241</v>
      </c>
      <c r="W358">
        <v>0</v>
      </c>
      <c r="X358" s="3">
        <f t="shared" si="10"/>
        <v>20666</v>
      </c>
      <c r="Y358" s="3">
        <f t="shared" si="11"/>
        <v>315.99967279999998</v>
      </c>
    </row>
    <row r="359" spans="1:25" x14ac:dyDescent="0.2">
      <c r="A359">
        <v>356</v>
      </c>
      <c r="B359">
        <v>35033</v>
      </c>
      <c r="C359">
        <v>1</v>
      </c>
      <c r="D359">
        <v>49445</v>
      </c>
      <c r="E359">
        <v>3</v>
      </c>
      <c r="F359">
        <v>5201</v>
      </c>
      <c r="G359">
        <v>10.518800000000001</v>
      </c>
      <c r="H359">
        <v>0.105188</v>
      </c>
      <c r="I359">
        <v>28.1</v>
      </c>
      <c r="J359">
        <v>60</v>
      </c>
      <c r="K359">
        <v>5207</v>
      </c>
      <c r="L359" t="s">
        <v>158</v>
      </c>
      <c r="M359" t="s">
        <v>159</v>
      </c>
      <c r="N359" t="s">
        <v>160</v>
      </c>
      <c r="O359" t="s">
        <v>161</v>
      </c>
      <c r="P359" t="s">
        <v>162</v>
      </c>
      <c r="Q359" t="s">
        <v>163</v>
      </c>
      <c r="R359" t="s">
        <v>164</v>
      </c>
      <c r="S359" t="s">
        <v>14</v>
      </c>
      <c r="T359">
        <v>0</v>
      </c>
      <c r="U359">
        <v>0</v>
      </c>
      <c r="V359" t="s">
        <v>241</v>
      </c>
      <c r="W359">
        <v>0.01</v>
      </c>
      <c r="X359" s="3">
        <f t="shared" si="10"/>
        <v>49445</v>
      </c>
      <c r="Y359" s="3">
        <f t="shared" si="11"/>
        <v>5201.0206600000001</v>
      </c>
    </row>
    <row r="360" spans="1:25" x14ac:dyDescent="0.2">
      <c r="A360">
        <v>357</v>
      </c>
      <c r="B360">
        <v>35036</v>
      </c>
      <c r="C360">
        <v>1</v>
      </c>
      <c r="D360">
        <v>7434</v>
      </c>
      <c r="E360">
        <v>1</v>
      </c>
      <c r="F360">
        <v>2787</v>
      </c>
      <c r="G360">
        <v>37.489899999999999</v>
      </c>
      <c r="H360">
        <v>0.37489899999999998</v>
      </c>
      <c r="I360">
        <v>28.7</v>
      </c>
      <c r="J360">
        <v>60</v>
      </c>
      <c r="K360">
        <v>5207</v>
      </c>
      <c r="L360" t="s">
        <v>158</v>
      </c>
      <c r="M360" t="s">
        <v>159</v>
      </c>
      <c r="N360" t="s">
        <v>160</v>
      </c>
      <c r="O360" t="s">
        <v>161</v>
      </c>
      <c r="P360" t="s">
        <v>162</v>
      </c>
      <c r="Q360" t="s">
        <v>163</v>
      </c>
      <c r="R360" t="s">
        <v>164</v>
      </c>
      <c r="S360" t="s">
        <v>14</v>
      </c>
      <c r="T360">
        <v>0</v>
      </c>
      <c r="U360">
        <v>0</v>
      </c>
      <c r="V360" t="s">
        <v>241</v>
      </c>
      <c r="W360">
        <v>0</v>
      </c>
      <c r="X360" s="3">
        <f t="shared" si="10"/>
        <v>7434</v>
      </c>
      <c r="Y360" s="3">
        <f t="shared" si="11"/>
        <v>2786.9991660000001</v>
      </c>
    </row>
    <row r="361" spans="1:25" x14ac:dyDescent="0.2">
      <c r="A361">
        <v>358</v>
      </c>
      <c r="B361">
        <v>35037</v>
      </c>
      <c r="C361">
        <v>1</v>
      </c>
      <c r="D361">
        <v>17948</v>
      </c>
      <c r="E361">
        <v>1</v>
      </c>
      <c r="F361">
        <v>825</v>
      </c>
      <c r="G361">
        <v>4.5966100000000001</v>
      </c>
      <c r="H361">
        <v>4.5966100000000003E-2</v>
      </c>
      <c r="I361">
        <v>20.8</v>
      </c>
      <c r="J361">
        <v>60</v>
      </c>
      <c r="K361">
        <v>5207</v>
      </c>
      <c r="L361" t="s">
        <v>158</v>
      </c>
      <c r="M361" t="s">
        <v>159</v>
      </c>
      <c r="N361" t="s">
        <v>160</v>
      </c>
      <c r="O361" t="s">
        <v>161</v>
      </c>
      <c r="P361" t="s">
        <v>162</v>
      </c>
      <c r="Q361" t="s">
        <v>163</v>
      </c>
      <c r="R361" t="s">
        <v>164</v>
      </c>
      <c r="S361" t="s">
        <v>14</v>
      </c>
      <c r="T361">
        <v>0</v>
      </c>
      <c r="U361">
        <v>0</v>
      </c>
      <c r="V361" t="s">
        <v>241</v>
      </c>
      <c r="W361">
        <v>0</v>
      </c>
      <c r="X361" s="3">
        <f t="shared" si="10"/>
        <v>17948</v>
      </c>
      <c r="Y361" s="3">
        <f t="shared" si="11"/>
        <v>824.99956280000004</v>
      </c>
    </row>
    <row r="362" spans="1:25" x14ac:dyDescent="0.2">
      <c r="A362">
        <v>359</v>
      </c>
      <c r="B362">
        <v>35040</v>
      </c>
      <c r="C362">
        <v>1</v>
      </c>
      <c r="D362">
        <v>14141</v>
      </c>
      <c r="E362">
        <v>1</v>
      </c>
      <c r="F362">
        <v>739</v>
      </c>
      <c r="G362">
        <v>5.2259399999999996</v>
      </c>
      <c r="H362">
        <v>5.2259399999999998E-2</v>
      </c>
      <c r="I362">
        <v>32</v>
      </c>
      <c r="J362">
        <v>60</v>
      </c>
      <c r="K362">
        <v>5207</v>
      </c>
      <c r="L362" t="s">
        <v>158</v>
      </c>
      <c r="M362" t="s">
        <v>159</v>
      </c>
      <c r="N362" t="s">
        <v>160</v>
      </c>
      <c r="O362" t="s">
        <v>161</v>
      </c>
      <c r="P362" t="s">
        <v>162</v>
      </c>
      <c r="Q362" t="s">
        <v>163</v>
      </c>
      <c r="R362" t="s">
        <v>164</v>
      </c>
      <c r="S362" t="s">
        <v>14</v>
      </c>
      <c r="T362">
        <v>0</v>
      </c>
      <c r="U362">
        <v>0</v>
      </c>
      <c r="V362" t="s">
        <v>241</v>
      </c>
      <c r="W362">
        <v>0</v>
      </c>
      <c r="X362" s="3">
        <f t="shared" si="10"/>
        <v>14141</v>
      </c>
      <c r="Y362" s="3">
        <f t="shared" si="11"/>
        <v>739.00017539999999</v>
      </c>
    </row>
    <row r="363" spans="1:25" x14ac:dyDescent="0.2">
      <c r="A363">
        <v>360</v>
      </c>
      <c r="B363">
        <v>35044</v>
      </c>
      <c r="C363">
        <v>1</v>
      </c>
      <c r="D363">
        <v>10970</v>
      </c>
      <c r="E363">
        <v>1</v>
      </c>
      <c r="F363">
        <v>4391</v>
      </c>
      <c r="G363">
        <v>40.027299999999997</v>
      </c>
      <c r="H363">
        <v>0.40027299999999999</v>
      </c>
      <c r="I363">
        <v>30.1</v>
      </c>
      <c r="J363">
        <v>60</v>
      </c>
      <c r="K363">
        <v>5207</v>
      </c>
      <c r="L363" t="s">
        <v>158</v>
      </c>
      <c r="M363" t="s">
        <v>159</v>
      </c>
      <c r="N363" t="s">
        <v>160</v>
      </c>
      <c r="O363" t="s">
        <v>161</v>
      </c>
      <c r="P363" t="s">
        <v>162</v>
      </c>
      <c r="Q363" t="s">
        <v>163</v>
      </c>
      <c r="R363" t="s">
        <v>164</v>
      </c>
      <c r="S363" t="s">
        <v>14</v>
      </c>
      <c r="T363">
        <v>0</v>
      </c>
      <c r="U363">
        <v>0</v>
      </c>
      <c r="V363" t="s">
        <v>241</v>
      </c>
      <c r="W363">
        <v>0</v>
      </c>
      <c r="X363" s="3">
        <f t="shared" si="10"/>
        <v>10970</v>
      </c>
      <c r="Y363" s="3">
        <f t="shared" si="11"/>
        <v>4390.9948100000001</v>
      </c>
    </row>
    <row r="364" spans="1:25" x14ac:dyDescent="0.2">
      <c r="A364">
        <v>361</v>
      </c>
      <c r="B364">
        <v>35052</v>
      </c>
      <c r="C364">
        <v>1</v>
      </c>
      <c r="D364">
        <v>9264</v>
      </c>
      <c r="E364">
        <v>1</v>
      </c>
      <c r="F364">
        <v>2534</v>
      </c>
      <c r="G364">
        <v>27.353200000000001</v>
      </c>
      <c r="H364">
        <v>0.273532</v>
      </c>
      <c r="I364">
        <v>24.4</v>
      </c>
      <c r="J364">
        <v>60</v>
      </c>
      <c r="K364">
        <v>5207</v>
      </c>
      <c r="L364" t="s">
        <v>158</v>
      </c>
      <c r="M364" t="s">
        <v>159</v>
      </c>
      <c r="N364" t="s">
        <v>160</v>
      </c>
      <c r="O364" t="s">
        <v>161</v>
      </c>
      <c r="P364" t="s">
        <v>162</v>
      </c>
      <c r="Q364" t="s">
        <v>163</v>
      </c>
      <c r="R364" t="s">
        <v>164</v>
      </c>
      <c r="S364" t="s">
        <v>14</v>
      </c>
      <c r="T364">
        <v>0</v>
      </c>
      <c r="U364">
        <v>0</v>
      </c>
      <c r="V364" t="s">
        <v>241</v>
      </c>
      <c r="W364">
        <v>0</v>
      </c>
      <c r="X364" s="3">
        <f t="shared" si="10"/>
        <v>9264</v>
      </c>
      <c r="Y364" s="3">
        <f t="shared" si="11"/>
        <v>2534.0004479999998</v>
      </c>
    </row>
    <row r="365" spans="1:25" x14ac:dyDescent="0.2">
      <c r="A365">
        <v>362</v>
      </c>
      <c r="B365">
        <v>35055</v>
      </c>
      <c r="C365">
        <v>1</v>
      </c>
      <c r="D365">
        <v>38506</v>
      </c>
      <c r="E365">
        <v>4</v>
      </c>
      <c r="F365">
        <v>9145</v>
      </c>
      <c r="G365">
        <v>23.749500000000001</v>
      </c>
      <c r="H365">
        <v>0.24567600000000001</v>
      </c>
      <c r="I365">
        <v>30.5</v>
      </c>
      <c r="J365">
        <v>60</v>
      </c>
      <c r="K365">
        <v>5207</v>
      </c>
      <c r="L365" t="s">
        <v>158</v>
      </c>
      <c r="M365" t="s">
        <v>159</v>
      </c>
      <c r="N365" t="s">
        <v>160</v>
      </c>
      <c r="O365" t="s">
        <v>161</v>
      </c>
      <c r="P365" t="s">
        <v>162</v>
      </c>
      <c r="Q365" t="s">
        <v>163</v>
      </c>
      <c r="R365" t="s">
        <v>164</v>
      </c>
      <c r="S365" t="s">
        <v>14</v>
      </c>
      <c r="T365">
        <v>0</v>
      </c>
      <c r="U365">
        <v>0</v>
      </c>
      <c r="V365" t="s">
        <v>241</v>
      </c>
      <c r="W365">
        <v>0.01</v>
      </c>
      <c r="X365" s="3">
        <f t="shared" si="10"/>
        <v>38506</v>
      </c>
      <c r="Y365" s="3">
        <f t="shared" si="11"/>
        <v>9460.0000560000008</v>
      </c>
    </row>
    <row r="366" spans="1:25" x14ac:dyDescent="0.2">
      <c r="A366">
        <v>363</v>
      </c>
      <c r="B366">
        <v>35057</v>
      </c>
      <c r="C366">
        <v>1</v>
      </c>
      <c r="D366">
        <v>15167</v>
      </c>
      <c r="E366">
        <v>1</v>
      </c>
      <c r="F366">
        <v>669</v>
      </c>
      <c r="G366">
        <v>4.4108900000000002</v>
      </c>
      <c r="H366">
        <v>4.4108899999999999E-2</v>
      </c>
      <c r="I366">
        <v>19.899999999999999</v>
      </c>
      <c r="J366">
        <v>60</v>
      </c>
      <c r="K366">
        <v>5207</v>
      </c>
      <c r="L366" t="s">
        <v>158</v>
      </c>
      <c r="M366" t="s">
        <v>159</v>
      </c>
      <c r="N366" t="s">
        <v>160</v>
      </c>
      <c r="O366" t="s">
        <v>161</v>
      </c>
      <c r="P366" t="s">
        <v>162</v>
      </c>
      <c r="Q366" t="s">
        <v>163</v>
      </c>
      <c r="R366" t="s">
        <v>164</v>
      </c>
      <c r="S366" t="s">
        <v>14</v>
      </c>
      <c r="T366">
        <v>0</v>
      </c>
      <c r="U366">
        <v>0</v>
      </c>
      <c r="V366" t="s">
        <v>241</v>
      </c>
      <c r="W366">
        <v>0</v>
      </c>
      <c r="X366" s="3">
        <f t="shared" si="10"/>
        <v>15167</v>
      </c>
      <c r="Y366" s="3">
        <f t="shared" si="11"/>
        <v>668.99968630000001</v>
      </c>
    </row>
    <row r="367" spans="1:25" x14ac:dyDescent="0.2">
      <c r="A367">
        <v>364</v>
      </c>
      <c r="B367">
        <v>35058</v>
      </c>
      <c r="C367">
        <v>1</v>
      </c>
      <c r="D367">
        <v>19306</v>
      </c>
      <c r="E367">
        <v>1</v>
      </c>
      <c r="F367">
        <v>6196</v>
      </c>
      <c r="G367">
        <v>32.093600000000002</v>
      </c>
      <c r="H367">
        <v>0.320936</v>
      </c>
      <c r="I367">
        <v>30</v>
      </c>
      <c r="J367">
        <v>60</v>
      </c>
      <c r="K367">
        <v>5207</v>
      </c>
      <c r="L367" t="s">
        <v>158</v>
      </c>
      <c r="M367" t="s">
        <v>159</v>
      </c>
      <c r="N367" t="s">
        <v>160</v>
      </c>
      <c r="O367" t="s">
        <v>161</v>
      </c>
      <c r="P367" t="s">
        <v>162</v>
      </c>
      <c r="Q367" t="s">
        <v>163</v>
      </c>
      <c r="R367" t="s">
        <v>164</v>
      </c>
      <c r="S367" t="s">
        <v>14</v>
      </c>
      <c r="T367">
        <v>0</v>
      </c>
      <c r="U367">
        <v>0</v>
      </c>
      <c r="V367" t="s">
        <v>241</v>
      </c>
      <c r="W367">
        <v>0</v>
      </c>
      <c r="X367" s="3">
        <f t="shared" si="10"/>
        <v>19306</v>
      </c>
      <c r="Y367" s="3">
        <f t="shared" si="11"/>
        <v>6195.9904159999996</v>
      </c>
    </row>
    <row r="368" spans="1:25" x14ac:dyDescent="0.2">
      <c r="A368">
        <v>365</v>
      </c>
      <c r="B368">
        <v>35062</v>
      </c>
      <c r="C368">
        <v>1</v>
      </c>
      <c r="D368">
        <v>12466</v>
      </c>
      <c r="E368">
        <v>1</v>
      </c>
      <c r="F368">
        <v>4828</v>
      </c>
      <c r="G368">
        <v>38.729300000000002</v>
      </c>
      <c r="H368">
        <v>0.387293</v>
      </c>
      <c r="I368">
        <v>32.700000000000003</v>
      </c>
      <c r="J368">
        <v>60</v>
      </c>
      <c r="K368">
        <v>5207</v>
      </c>
      <c r="L368" t="s">
        <v>158</v>
      </c>
      <c r="M368" t="s">
        <v>159</v>
      </c>
      <c r="N368" t="s">
        <v>160</v>
      </c>
      <c r="O368" t="s">
        <v>161</v>
      </c>
      <c r="P368" t="s">
        <v>162</v>
      </c>
      <c r="Q368" t="s">
        <v>163</v>
      </c>
      <c r="R368" t="s">
        <v>164</v>
      </c>
      <c r="S368" t="s">
        <v>14</v>
      </c>
      <c r="T368">
        <v>0</v>
      </c>
      <c r="U368">
        <v>0</v>
      </c>
      <c r="V368" t="s">
        <v>241</v>
      </c>
      <c r="W368">
        <v>0</v>
      </c>
      <c r="X368" s="3">
        <f t="shared" si="10"/>
        <v>12466</v>
      </c>
      <c r="Y368" s="3">
        <f t="shared" si="11"/>
        <v>4827.9945379999999</v>
      </c>
    </row>
    <row r="369" spans="1:25" x14ac:dyDescent="0.2">
      <c r="A369">
        <v>366</v>
      </c>
      <c r="B369">
        <v>35065</v>
      </c>
      <c r="C369">
        <v>1</v>
      </c>
      <c r="D369">
        <v>30085</v>
      </c>
      <c r="E369">
        <v>1</v>
      </c>
      <c r="F369">
        <v>1856</v>
      </c>
      <c r="G369">
        <v>6.1691900000000004</v>
      </c>
      <c r="H369">
        <v>6.1691900000000001E-2</v>
      </c>
      <c r="I369">
        <v>30.8</v>
      </c>
      <c r="J369">
        <v>60</v>
      </c>
      <c r="K369">
        <v>5207</v>
      </c>
      <c r="L369" t="s">
        <v>158</v>
      </c>
      <c r="M369" t="s">
        <v>159</v>
      </c>
      <c r="N369" t="s">
        <v>160</v>
      </c>
      <c r="O369" t="s">
        <v>161</v>
      </c>
      <c r="P369" t="s">
        <v>162</v>
      </c>
      <c r="Q369" t="s">
        <v>163</v>
      </c>
      <c r="R369" t="s">
        <v>164</v>
      </c>
      <c r="S369" t="s">
        <v>14</v>
      </c>
      <c r="T369">
        <v>0</v>
      </c>
      <c r="U369">
        <v>0</v>
      </c>
      <c r="V369" t="s">
        <v>241</v>
      </c>
      <c r="W369">
        <v>0</v>
      </c>
      <c r="X369" s="3">
        <f t="shared" si="10"/>
        <v>30085</v>
      </c>
      <c r="Y369" s="3">
        <f t="shared" si="11"/>
        <v>1856.0008115000001</v>
      </c>
    </row>
    <row r="370" spans="1:25" x14ac:dyDescent="0.2">
      <c r="A370">
        <v>367</v>
      </c>
      <c r="B370">
        <v>35066</v>
      </c>
      <c r="C370">
        <v>1</v>
      </c>
      <c r="D370">
        <v>26948</v>
      </c>
      <c r="E370">
        <v>1</v>
      </c>
      <c r="F370">
        <v>884</v>
      </c>
      <c r="G370">
        <v>3.2803900000000001</v>
      </c>
      <c r="H370">
        <v>3.2803899999999997E-2</v>
      </c>
      <c r="I370">
        <v>17.399999999999999</v>
      </c>
      <c r="J370">
        <v>60</v>
      </c>
      <c r="K370">
        <v>5207</v>
      </c>
      <c r="L370" t="s">
        <v>158</v>
      </c>
      <c r="M370" t="s">
        <v>159</v>
      </c>
      <c r="N370" t="s">
        <v>160</v>
      </c>
      <c r="O370" t="s">
        <v>161</v>
      </c>
      <c r="P370" t="s">
        <v>162</v>
      </c>
      <c r="Q370" t="s">
        <v>163</v>
      </c>
      <c r="R370" t="s">
        <v>164</v>
      </c>
      <c r="S370" t="s">
        <v>14</v>
      </c>
      <c r="T370">
        <v>0</v>
      </c>
      <c r="U370">
        <v>0</v>
      </c>
      <c r="V370" t="s">
        <v>241</v>
      </c>
      <c r="W370">
        <v>0</v>
      </c>
      <c r="X370" s="3">
        <f t="shared" si="10"/>
        <v>26948</v>
      </c>
      <c r="Y370" s="3">
        <f t="shared" si="11"/>
        <v>883.99949719999995</v>
      </c>
    </row>
    <row r="371" spans="1:25" x14ac:dyDescent="0.2">
      <c r="A371">
        <v>368</v>
      </c>
      <c r="B371">
        <v>35070</v>
      </c>
      <c r="C371">
        <v>1</v>
      </c>
      <c r="D371">
        <v>14411</v>
      </c>
      <c r="E371">
        <v>1</v>
      </c>
      <c r="F371">
        <v>5196</v>
      </c>
      <c r="G371">
        <v>36.055799999999998</v>
      </c>
      <c r="H371">
        <v>0.36055799999999999</v>
      </c>
      <c r="I371">
        <v>14.4</v>
      </c>
      <c r="J371">
        <v>60</v>
      </c>
      <c r="K371">
        <v>5207</v>
      </c>
      <c r="L371" t="s">
        <v>158</v>
      </c>
      <c r="M371" t="s">
        <v>159</v>
      </c>
      <c r="N371" t="s">
        <v>160</v>
      </c>
      <c r="O371" t="s">
        <v>161</v>
      </c>
      <c r="P371" t="s">
        <v>162</v>
      </c>
      <c r="Q371" t="s">
        <v>163</v>
      </c>
      <c r="R371" t="s">
        <v>164</v>
      </c>
      <c r="S371" t="s">
        <v>14</v>
      </c>
      <c r="T371">
        <v>0</v>
      </c>
      <c r="U371">
        <v>0</v>
      </c>
      <c r="V371" t="s">
        <v>241</v>
      </c>
      <c r="W371">
        <v>0</v>
      </c>
      <c r="X371" s="3">
        <f t="shared" si="10"/>
        <v>14411</v>
      </c>
      <c r="Y371" s="3">
        <f t="shared" si="11"/>
        <v>5196.001338</v>
      </c>
    </row>
    <row r="372" spans="1:25" x14ac:dyDescent="0.2">
      <c r="A372">
        <v>369</v>
      </c>
      <c r="B372">
        <v>35071</v>
      </c>
      <c r="C372">
        <v>1</v>
      </c>
      <c r="D372">
        <v>40459</v>
      </c>
      <c r="E372">
        <v>2</v>
      </c>
      <c r="F372">
        <v>5374</v>
      </c>
      <c r="G372">
        <v>13.2826</v>
      </c>
      <c r="H372">
        <v>0.132826</v>
      </c>
      <c r="I372">
        <v>25.5</v>
      </c>
      <c r="J372">
        <v>60</v>
      </c>
      <c r="K372">
        <v>5207</v>
      </c>
      <c r="L372" t="s">
        <v>158</v>
      </c>
      <c r="M372" t="s">
        <v>159</v>
      </c>
      <c r="N372" t="s">
        <v>160</v>
      </c>
      <c r="O372" t="s">
        <v>161</v>
      </c>
      <c r="P372" t="s">
        <v>162</v>
      </c>
      <c r="Q372" t="s">
        <v>163</v>
      </c>
      <c r="R372" t="s">
        <v>164</v>
      </c>
      <c r="S372" t="s">
        <v>14</v>
      </c>
      <c r="T372">
        <v>0</v>
      </c>
      <c r="U372">
        <v>0</v>
      </c>
      <c r="V372" t="s">
        <v>241</v>
      </c>
      <c r="W372">
        <v>0</v>
      </c>
      <c r="X372" s="3">
        <f t="shared" si="10"/>
        <v>40459</v>
      </c>
      <c r="Y372" s="3">
        <f t="shared" si="11"/>
        <v>5374.0071340000004</v>
      </c>
    </row>
    <row r="373" spans="1:25" x14ac:dyDescent="0.2">
      <c r="A373">
        <v>370</v>
      </c>
      <c r="B373">
        <v>35073</v>
      </c>
      <c r="C373">
        <v>1</v>
      </c>
      <c r="D373">
        <v>9379</v>
      </c>
      <c r="E373">
        <v>2</v>
      </c>
      <c r="F373">
        <v>1006</v>
      </c>
      <c r="G373">
        <v>10.726100000000001</v>
      </c>
      <c r="H373">
        <v>0.107261</v>
      </c>
      <c r="I373">
        <v>21</v>
      </c>
      <c r="J373">
        <v>60</v>
      </c>
      <c r="K373">
        <v>5207</v>
      </c>
      <c r="L373" t="s">
        <v>158</v>
      </c>
      <c r="M373" t="s">
        <v>159</v>
      </c>
      <c r="N373" t="s">
        <v>160</v>
      </c>
      <c r="O373" t="s">
        <v>161</v>
      </c>
      <c r="P373" t="s">
        <v>162</v>
      </c>
      <c r="Q373" t="s">
        <v>163</v>
      </c>
      <c r="R373" t="s">
        <v>164</v>
      </c>
      <c r="S373" t="s">
        <v>14</v>
      </c>
      <c r="T373">
        <v>0</v>
      </c>
      <c r="U373">
        <v>0</v>
      </c>
      <c r="V373" t="s">
        <v>241</v>
      </c>
      <c r="W373">
        <v>0</v>
      </c>
      <c r="X373" s="3">
        <f t="shared" si="10"/>
        <v>9379</v>
      </c>
      <c r="Y373" s="3">
        <f t="shared" si="11"/>
        <v>1006.000919</v>
      </c>
    </row>
    <row r="374" spans="1:25" x14ac:dyDescent="0.2">
      <c r="A374">
        <v>371</v>
      </c>
      <c r="B374">
        <v>35074</v>
      </c>
      <c r="C374">
        <v>1</v>
      </c>
      <c r="D374">
        <v>11921</v>
      </c>
      <c r="E374">
        <v>1</v>
      </c>
      <c r="F374">
        <v>5843</v>
      </c>
      <c r="G374">
        <v>49.014299999999999</v>
      </c>
      <c r="H374">
        <v>0.490143</v>
      </c>
      <c r="I374">
        <v>34.5</v>
      </c>
      <c r="J374">
        <v>60</v>
      </c>
      <c r="K374">
        <v>5207</v>
      </c>
      <c r="L374" t="s">
        <v>158</v>
      </c>
      <c r="M374" t="s">
        <v>159</v>
      </c>
      <c r="N374" t="s">
        <v>160</v>
      </c>
      <c r="O374" t="s">
        <v>161</v>
      </c>
      <c r="P374" t="s">
        <v>162</v>
      </c>
      <c r="Q374" t="s">
        <v>163</v>
      </c>
      <c r="R374" t="s">
        <v>164</v>
      </c>
      <c r="S374" t="s">
        <v>14</v>
      </c>
      <c r="T374">
        <v>0</v>
      </c>
      <c r="U374">
        <v>0</v>
      </c>
      <c r="V374" t="s">
        <v>241</v>
      </c>
      <c r="W374">
        <v>0</v>
      </c>
      <c r="X374" s="3">
        <f t="shared" si="10"/>
        <v>11921</v>
      </c>
      <c r="Y374" s="3">
        <f t="shared" si="11"/>
        <v>5842.9947030000003</v>
      </c>
    </row>
    <row r="375" spans="1:25" x14ac:dyDescent="0.2">
      <c r="A375">
        <v>372</v>
      </c>
      <c r="B375">
        <v>35081</v>
      </c>
      <c r="C375">
        <v>1</v>
      </c>
      <c r="D375">
        <v>28183</v>
      </c>
      <c r="E375">
        <v>1</v>
      </c>
      <c r="F375">
        <v>4574</v>
      </c>
      <c r="G375">
        <v>16.229600000000001</v>
      </c>
      <c r="H375">
        <v>0.162296</v>
      </c>
      <c r="I375">
        <v>30</v>
      </c>
      <c r="J375">
        <v>60</v>
      </c>
      <c r="K375">
        <v>5207</v>
      </c>
      <c r="L375" t="s">
        <v>158</v>
      </c>
      <c r="M375" t="s">
        <v>159</v>
      </c>
      <c r="N375" t="s">
        <v>160</v>
      </c>
      <c r="O375" t="s">
        <v>161</v>
      </c>
      <c r="P375" t="s">
        <v>162</v>
      </c>
      <c r="Q375" t="s">
        <v>163</v>
      </c>
      <c r="R375" t="s">
        <v>164</v>
      </c>
      <c r="S375" t="s">
        <v>14</v>
      </c>
      <c r="T375">
        <v>0</v>
      </c>
      <c r="U375">
        <v>0</v>
      </c>
      <c r="V375" t="s">
        <v>241</v>
      </c>
      <c r="W375">
        <v>0</v>
      </c>
      <c r="X375" s="3">
        <f t="shared" si="10"/>
        <v>28183</v>
      </c>
      <c r="Y375" s="3">
        <f t="shared" si="11"/>
        <v>4573.9881679999999</v>
      </c>
    </row>
    <row r="376" spans="1:25" x14ac:dyDescent="0.2">
      <c r="A376">
        <v>373</v>
      </c>
      <c r="B376">
        <v>35082</v>
      </c>
      <c r="C376">
        <v>1</v>
      </c>
      <c r="D376">
        <v>7135</v>
      </c>
      <c r="E376">
        <v>1</v>
      </c>
      <c r="F376">
        <v>753</v>
      </c>
      <c r="G376">
        <v>10.553599999999999</v>
      </c>
      <c r="H376">
        <v>0.105536</v>
      </c>
      <c r="I376">
        <v>38.4</v>
      </c>
      <c r="J376">
        <v>60</v>
      </c>
      <c r="K376">
        <v>5207</v>
      </c>
      <c r="L376" t="s">
        <v>158</v>
      </c>
      <c r="M376" t="s">
        <v>159</v>
      </c>
      <c r="N376" t="s">
        <v>160</v>
      </c>
      <c r="O376" t="s">
        <v>161</v>
      </c>
      <c r="P376" t="s">
        <v>162</v>
      </c>
      <c r="Q376" t="s">
        <v>163</v>
      </c>
      <c r="R376" t="s">
        <v>164</v>
      </c>
      <c r="S376" t="s">
        <v>14</v>
      </c>
      <c r="T376">
        <v>0</v>
      </c>
      <c r="U376">
        <v>0</v>
      </c>
      <c r="V376" t="s">
        <v>241</v>
      </c>
      <c r="W376">
        <v>0</v>
      </c>
      <c r="X376" s="3">
        <f t="shared" si="10"/>
        <v>7135</v>
      </c>
      <c r="Y376" s="3">
        <f t="shared" si="11"/>
        <v>752.99936000000002</v>
      </c>
    </row>
    <row r="377" spans="1:25" x14ac:dyDescent="0.2">
      <c r="A377">
        <v>374</v>
      </c>
      <c r="B377">
        <v>35084</v>
      </c>
      <c r="C377">
        <v>1</v>
      </c>
      <c r="D377">
        <v>30121</v>
      </c>
      <c r="E377">
        <v>1</v>
      </c>
      <c r="F377">
        <v>1099</v>
      </c>
      <c r="G377">
        <v>3.6486200000000002</v>
      </c>
      <c r="H377">
        <v>3.6486200000000003E-2</v>
      </c>
      <c r="I377">
        <v>10.3</v>
      </c>
      <c r="J377">
        <v>60</v>
      </c>
      <c r="K377">
        <v>5207</v>
      </c>
      <c r="L377" t="s">
        <v>158</v>
      </c>
      <c r="M377" t="s">
        <v>159</v>
      </c>
      <c r="N377" t="s">
        <v>160</v>
      </c>
      <c r="O377" t="s">
        <v>161</v>
      </c>
      <c r="P377" t="s">
        <v>162</v>
      </c>
      <c r="Q377" t="s">
        <v>163</v>
      </c>
      <c r="R377" t="s">
        <v>164</v>
      </c>
      <c r="S377" t="s">
        <v>14</v>
      </c>
      <c r="T377">
        <v>0</v>
      </c>
      <c r="U377">
        <v>0</v>
      </c>
      <c r="V377" t="s">
        <v>241</v>
      </c>
      <c r="W377">
        <v>0</v>
      </c>
      <c r="X377" s="3">
        <f t="shared" si="10"/>
        <v>30121</v>
      </c>
      <c r="Y377" s="3">
        <f t="shared" si="11"/>
        <v>1099.0008302000001</v>
      </c>
    </row>
    <row r="378" spans="1:25" x14ac:dyDescent="0.2">
      <c r="A378">
        <v>375</v>
      </c>
      <c r="B378">
        <v>35085</v>
      </c>
      <c r="C378">
        <v>1</v>
      </c>
      <c r="D378">
        <v>34907</v>
      </c>
      <c r="E378">
        <v>2</v>
      </c>
      <c r="F378">
        <v>2904</v>
      </c>
      <c r="G378">
        <v>8.3192500000000003</v>
      </c>
      <c r="H378">
        <v>8.3192500000000003E-2</v>
      </c>
      <c r="I378">
        <v>29.1</v>
      </c>
      <c r="J378">
        <v>60</v>
      </c>
      <c r="K378">
        <v>5207</v>
      </c>
      <c r="L378" t="s">
        <v>158</v>
      </c>
      <c r="M378" t="s">
        <v>159</v>
      </c>
      <c r="N378" t="s">
        <v>160</v>
      </c>
      <c r="O378" t="s">
        <v>161</v>
      </c>
      <c r="P378" t="s">
        <v>162</v>
      </c>
      <c r="Q378" t="s">
        <v>163</v>
      </c>
      <c r="R378" t="s">
        <v>164</v>
      </c>
      <c r="S378" t="s">
        <v>14</v>
      </c>
      <c r="T378">
        <v>0</v>
      </c>
      <c r="U378">
        <v>0</v>
      </c>
      <c r="V378" t="s">
        <v>241</v>
      </c>
      <c r="W378">
        <v>0</v>
      </c>
      <c r="X378" s="3">
        <f t="shared" si="10"/>
        <v>34907</v>
      </c>
      <c r="Y378" s="3">
        <f t="shared" si="11"/>
        <v>2904.0005974999999</v>
      </c>
    </row>
    <row r="379" spans="1:25" x14ac:dyDescent="0.2">
      <c r="A379">
        <v>376</v>
      </c>
      <c r="B379">
        <v>35086</v>
      </c>
      <c r="C379">
        <v>1</v>
      </c>
      <c r="D379">
        <v>10451</v>
      </c>
      <c r="E379">
        <v>1</v>
      </c>
      <c r="F379">
        <v>5638</v>
      </c>
      <c r="G379">
        <v>53.947000000000003</v>
      </c>
      <c r="H379">
        <v>0.53947000000000001</v>
      </c>
      <c r="I379">
        <v>29.2</v>
      </c>
      <c r="J379">
        <v>60</v>
      </c>
      <c r="K379">
        <v>5207</v>
      </c>
      <c r="L379" t="s">
        <v>158</v>
      </c>
      <c r="M379" t="s">
        <v>159</v>
      </c>
      <c r="N379" t="s">
        <v>160</v>
      </c>
      <c r="O379" t="s">
        <v>161</v>
      </c>
      <c r="P379" t="s">
        <v>162</v>
      </c>
      <c r="Q379" t="s">
        <v>163</v>
      </c>
      <c r="R379" t="s">
        <v>164</v>
      </c>
      <c r="S379" t="s">
        <v>14</v>
      </c>
      <c r="T379">
        <v>0</v>
      </c>
      <c r="U379">
        <v>0</v>
      </c>
      <c r="V379" t="s">
        <v>241</v>
      </c>
      <c r="W379">
        <v>0</v>
      </c>
      <c r="X379" s="3">
        <f t="shared" si="10"/>
        <v>10451</v>
      </c>
      <c r="Y379" s="3">
        <f t="shared" si="11"/>
        <v>5638.0009700000001</v>
      </c>
    </row>
    <row r="380" spans="1:25" x14ac:dyDescent="0.2">
      <c r="A380">
        <v>377</v>
      </c>
      <c r="B380">
        <v>35088</v>
      </c>
      <c r="C380">
        <v>1</v>
      </c>
      <c r="D380">
        <v>20783</v>
      </c>
      <c r="E380">
        <v>1</v>
      </c>
      <c r="F380">
        <v>1175</v>
      </c>
      <c r="G380">
        <v>5.6536600000000004</v>
      </c>
      <c r="H380">
        <v>5.6536599999999999E-2</v>
      </c>
      <c r="I380">
        <v>31.3</v>
      </c>
      <c r="J380">
        <v>60</v>
      </c>
      <c r="K380">
        <v>5207</v>
      </c>
      <c r="L380" t="s">
        <v>158</v>
      </c>
      <c r="M380" t="s">
        <v>159</v>
      </c>
      <c r="N380" t="s">
        <v>160</v>
      </c>
      <c r="O380" t="s">
        <v>161</v>
      </c>
      <c r="P380" t="s">
        <v>162</v>
      </c>
      <c r="Q380" t="s">
        <v>163</v>
      </c>
      <c r="R380" t="s">
        <v>164</v>
      </c>
      <c r="S380" t="s">
        <v>14</v>
      </c>
      <c r="T380">
        <v>0</v>
      </c>
      <c r="U380">
        <v>0</v>
      </c>
      <c r="V380" t="s">
        <v>241</v>
      </c>
      <c r="W380">
        <v>0</v>
      </c>
      <c r="X380" s="3">
        <f t="shared" si="10"/>
        <v>20783</v>
      </c>
      <c r="Y380" s="3">
        <f t="shared" si="11"/>
        <v>1175.0001577999999</v>
      </c>
    </row>
    <row r="381" spans="1:25" x14ac:dyDescent="0.2">
      <c r="A381">
        <v>378</v>
      </c>
      <c r="B381">
        <v>35090</v>
      </c>
      <c r="C381">
        <v>1</v>
      </c>
      <c r="D381">
        <v>7249</v>
      </c>
      <c r="E381">
        <v>1</v>
      </c>
      <c r="F381">
        <v>633</v>
      </c>
      <c r="G381">
        <v>8.7322399999999991</v>
      </c>
      <c r="H381">
        <v>8.7322399999999994E-2</v>
      </c>
      <c r="I381">
        <v>20.8</v>
      </c>
      <c r="J381">
        <v>60</v>
      </c>
      <c r="K381">
        <v>5207</v>
      </c>
      <c r="L381" t="s">
        <v>158</v>
      </c>
      <c r="M381" t="s">
        <v>159</v>
      </c>
      <c r="N381" t="s">
        <v>160</v>
      </c>
      <c r="O381" t="s">
        <v>161</v>
      </c>
      <c r="P381" t="s">
        <v>162</v>
      </c>
      <c r="Q381" t="s">
        <v>163</v>
      </c>
      <c r="R381" t="s">
        <v>164</v>
      </c>
      <c r="S381" t="s">
        <v>14</v>
      </c>
      <c r="T381">
        <v>0</v>
      </c>
      <c r="U381">
        <v>0</v>
      </c>
      <c r="V381" t="s">
        <v>241</v>
      </c>
      <c r="W381">
        <v>0</v>
      </c>
      <c r="X381" s="3">
        <f t="shared" si="10"/>
        <v>7249</v>
      </c>
      <c r="Y381" s="3">
        <f t="shared" si="11"/>
        <v>633.00007759999994</v>
      </c>
    </row>
    <row r="382" spans="1:25" x14ac:dyDescent="0.2">
      <c r="A382">
        <v>379</v>
      </c>
      <c r="B382">
        <v>35091</v>
      </c>
      <c r="C382">
        <v>1</v>
      </c>
      <c r="D382">
        <v>35986</v>
      </c>
      <c r="E382">
        <v>2</v>
      </c>
      <c r="F382">
        <v>15397</v>
      </c>
      <c r="G382">
        <v>42.786099999999998</v>
      </c>
      <c r="H382">
        <v>0.42786099999999999</v>
      </c>
      <c r="I382">
        <v>31</v>
      </c>
      <c r="J382">
        <v>60</v>
      </c>
      <c r="K382">
        <v>5207</v>
      </c>
      <c r="L382" t="s">
        <v>158</v>
      </c>
      <c r="M382" t="s">
        <v>159</v>
      </c>
      <c r="N382" t="s">
        <v>160</v>
      </c>
      <c r="O382" t="s">
        <v>161</v>
      </c>
      <c r="P382" t="s">
        <v>162</v>
      </c>
      <c r="Q382" t="s">
        <v>163</v>
      </c>
      <c r="R382" t="s">
        <v>164</v>
      </c>
      <c r="S382" t="s">
        <v>14</v>
      </c>
      <c r="T382">
        <v>0</v>
      </c>
      <c r="U382">
        <v>0</v>
      </c>
      <c r="V382" t="s">
        <v>241</v>
      </c>
      <c r="W382">
        <v>0</v>
      </c>
      <c r="X382" s="3">
        <f t="shared" si="10"/>
        <v>35986</v>
      </c>
      <c r="Y382" s="3">
        <f t="shared" si="11"/>
        <v>15397.005945999999</v>
      </c>
    </row>
    <row r="383" spans="1:25" x14ac:dyDescent="0.2">
      <c r="A383">
        <v>380</v>
      </c>
      <c r="B383">
        <v>35093</v>
      </c>
      <c r="C383">
        <v>1</v>
      </c>
      <c r="D383">
        <v>22579</v>
      </c>
      <c r="E383">
        <v>2</v>
      </c>
      <c r="F383">
        <v>2177</v>
      </c>
      <c r="G383">
        <v>9.6417000000000002</v>
      </c>
      <c r="H383">
        <v>9.6417000000000003E-2</v>
      </c>
      <c r="I383">
        <v>27.5</v>
      </c>
      <c r="J383">
        <v>60</v>
      </c>
      <c r="K383">
        <v>5207</v>
      </c>
      <c r="L383" t="s">
        <v>158</v>
      </c>
      <c r="M383" t="s">
        <v>159</v>
      </c>
      <c r="N383" t="s">
        <v>160</v>
      </c>
      <c r="O383" t="s">
        <v>161</v>
      </c>
      <c r="P383" t="s">
        <v>162</v>
      </c>
      <c r="Q383" t="s">
        <v>163</v>
      </c>
      <c r="R383" t="s">
        <v>164</v>
      </c>
      <c r="S383" t="s">
        <v>14</v>
      </c>
      <c r="T383">
        <v>0</v>
      </c>
      <c r="U383">
        <v>0</v>
      </c>
      <c r="V383" t="s">
        <v>241</v>
      </c>
      <c r="W383">
        <v>0</v>
      </c>
      <c r="X383" s="3">
        <f t="shared" si="10"/>
        <v>22579</v>
      </c>
      <c r="Y383" s="3">
        <f t="shared" si="11"/>
        <v>2176.9994430000002</v>
      </c>
    </row>
    <row r="384" spans="1:25" x14ac:dyDescent="0.2">
      <c r="A384">
        <v>381</v>
      </c>
      <c r="B384">
        <v>35095</v>
      </c>
      <c r="C384">
        <v>1</v>
      </c>
      <c r="D384">
        <v>44906</v>
      </c>
      <c r="E384">
        <v>3</v>
      </c>
      <c r="F384">
        <v>5499</v>
      </c>
      <c r="G384">
        <v>12.2456</v>
      </c>
      <c r="H384">
        <v>0.122456</v>
      </c>
      <c r="I384">
        <v>31.6</v>
      </c>
      <c r="J384">
        <v>60</v>
      </c>
      <c r="K384">
        <v>5207</v>
      </c>
      <c r="L384" t="s">
        <v>158</v>
      </c>
      <c r="M384" t="s">
        <v>159</v>
      </c>
      <c r="N384" t="s">
        <v>160</v>
      </c>
      <c r="O384" t="s">
        <v>161</v>
      </c>
      <c r="P384" t="s">
        <v>162</v>
      </c>
      <c r="Q384" t="s">
        <v>163</v>
      </c>
      <c r="R384" t="s">
        <v>164</v>
      </c>
      <c r="S384" t="s">
        <v>14</v>
      </c>
      <c r="T384">
        <v>0</v>
      </c>
      <c r="U384">
        <v>0</v>
      </c>
      <c r="V384" t="s">
        <v>241</v>
      </c>
      <c r="W384">
        <v>0.01</v>
      </c>
      <c r="X384" s="3">
        <f t="shared" si="10"/>
        <v>44906</v>
      </c>
      <c r="Y384" s="3">
        <f t="shared" si="11"/>
        <v>5499.0091359999997</v>
      </c>
    </row>
    <row r="385" spans="1:25" x14ac:dyDescent="0.2">
      <c r="A385">
        <v>382</v>
      </c>
      <c r="B385">
        <v>35104</v>
      </c>
      <c r="C385">
        <v>1</v>
      </c>
      <c r="D385">
        <v>20610</v>
      </c>
      <c r="E385">
        <v>1</v>
      </c>
      <c r="F385">
        <v>3991</v>
      </c>
      <c r="G385">
        <v>19.3644</v>
      </c>
      <c r="H385">
        <v>0.19364400000000001</v>
      </c>
      <c r="I385">
        <v>23.8</v>
      </c>
      <c r="J385">
        <v>60</v>
      </c>
      <c r="K385">
        <v>5207</v>
      </c>
      <c r="L385" t="s">
        <v>158</v>
      </c>
      <c r="M385" t="s">
        <v>159</v>
      </c>
      <c r="N385" t="s">
        <v>160</v>
      </c>
      <c r="O385" t="s">
        <v>161</v>
      </c>
      <c r="P385" t="s">
        <v>162</v>
      </c>
      <c r="Q385" t="s">
        <v>163</v>
      </c>
      <c r="R385" t="s">
        <v>164</v>
      </c>
      <c r="S385" t="s">
        <v>14</v>
      </c>
      <c r="T385">
        <v>0</v>
      </c>
      <c r="U385">
        <v>0</v>
      </c>
      <c r="V385" t="s">
        <v>241</v>
      </c>
      <c r="W385">
        <v>0</v>
      </c>
      <c r="X385" s="3">
        <f t="shared" si="10"/>
        <v>20610</v>
      </c>
      <c r="Y385" s="3">
        <f t="shared" si="11"/>
        <v>3991.0028400000001</v>
      </c>
    </row>
    <row r="386" spans="1:25" x14ac:dyDescent="0.2">
      <c r="A386">
        <v>383</v>
      </c>
      <c r="B386">
        <v>35105</v>
      </c>
      <c r="C386">
        <v>1</v>
      </c>
      <c r="D386">
        <v>13672</v>
      </c>
      <c r="E386">
        <v>1</v>
      </c>
      <c r="F386">
        <v>656</v>
      </c>
      <c r="G386">
        <v>4.7981299999999996</v>
      </c>
      <c r="H386">
        <v>4.7981299999999998E-2</v>
      </c>
      <c r="I386">
        <v>21.1</v>
      </c>
      <c r="J386">
        <v>60</v>
      </c>
      <c r="K386">
        <v>5207</v>
      </c>
      <c r="L386" t="s">
        <v>158</v>
      </c>
      <c r="M386" t="s">
        <v>159</v>
      </c>
      <c r="N386" t="s">
        <v>160</v>
      </c>
      <c r="O386" t="s">
        <v>161</v>
      </c>
      <c r="P386" t="s">
        <v>162</v>
      </c>
      <c r="Q386" t="s">
        <v>163</v>
      </c>
      <c r="R386" t="s">
        <v>164</v>
      </c>
      <c r="S386" t="s">
        <v>14</v>
      </c>
      <c r="T386">
        <v>0</v>
      </c>
      <c r="U386">
        <v>0</v>
      </c>
      <c r="V386" t="s">
        <v>241</v>
      </c>
      <c r="W386">
        <v>0</v>
      </c>
      <c r="X386" s="3">
        <f t="shared" si="10"/>
        <v>13672</v>
      </c>
      <c r="Y386" s="3">
        <f t="shared" si="11"/>
        <v>656.00033359999998</v>
      </c>
    </row>
    <row r="387" spans="1:25" x14ac:dyDescent="0.2">
      <c r="A387">
        <v>384</v>
      </c>
      <c r="B387">
        <v>35106</v>
      </c>
      <c r="C387">
        <v>1</v>
      </c>
      <c r="D387">
        <v>6853</v>
      </c>
      <c r="E387">
        <v>1</v>
      </c>
      <c r="F387">
        <v>810</v>
      </c>
      <c r="G387">
        <v>11.819599999999999</v>
      </c>
      <c r="H387">
        <v>0.118196</v>
      </c>
      <c r="I387">
        <v>29.4</v>
      </c>
      <c r="J387">
        <v>60</v>
      </c>
      <c r="K387">
        <v>5207</v>
      </c>
      <c r="L387" t="s">
        <v>158</v>
      </c>
      <c r="M387" t="s">
        <v>159</v>
      </c>
      <c r="N387" t="s">
        <v>160</v>
      </c>
      <c r="O387" t="s">
        <v>161</v>
      </c>
      <c r="P387" t="s">
        <v>162</v>
      </c>
      <c r="Q387" t="s">
        <v>163</v>
      </c>
      <c r="R387" t="s">
        <v>164</v>
      </c>
      <c r="S387" t="s">
        <v>14</v>
      </c>
      <c r="T387">
        <v>0</v>
      </c>
      <c r="U387">
        <v>0</v>
      </c>
      <c r="V387" t="s">
        <v>241</v>
      </c>
      <c r="W387">
        <v>0</v>
      </c>
      <c r="X387" s="3">
        <f t="shared" si="10"/>
        <v>6853</v>
      </c>
      <c r="Y387" s="3">
        <f t="shared" si="11"/>
        <v>809.99718799999994</v>
      </c>
    </row>
    <row r="388" spans="1:25" x14ac:dyDescent="0.2">
      <c r="A388">
        <v>385</v>
      </c>
      <c r="B388">
        <v>35108</v>
      </c>
      <c r="C388">
        <v>1</v>
      </c>
      <c r="D388">
        <v>7398</v>
      </c>
      <c r="E388">
        <v>1</v>
      </c>
      <c r="F388">
        <v>246</v>
      </c>
      <c r="G388">
        <v>3.3252199999999998</v>
      </c>
      <c r="H388">
        <v>3.3252200000000003E-2</v>
      </c>
      <c r="I388">
        <v>26.1</v>
      </c>
      <c r="J388">
        <v>60</v>
      </c>
      <c r="K388">
        <v>5207</v>
      </c>
      <c r="L388" t="s">
        <v>158</v>
      </c>
      <c r="M388" t="s">
        <v>159</v>
      </c>
      <c r="N388" t="s">
        <v>160</v>
      </c>
      <c r="O388" t="s">
        <v>161</v>
      </c>
      <c r="P388" t="s">
        <v>162</v>
      </c>
      <c r="Q388" t="s">
        <v>163</v>
      </c>
      <c r="R388" t="s">
        <v>164</v>
      </c>
      <c r="S388" t="s">
        <v>14</v>
      </c>
      <c r="T388">
        <v>0</v>
      </c>
      <c r="U388">
        <v>0</v>
      </c>
      <c r="V388" t="s">
        <v>241</v>
      </c>
      <c r="W388">
        <v>0</v>
      </c>
      <c r="X388" s="3">
        <f t="shared" ref="X388:X451" si="12">D388-C388+1</f>
        <v>7398</v>
      </c>
      <c r="Y388" s="3">
        <f t="shared" ref="Y388:Y451" si="13">H388*X388</f>
        <v>245.99977560000002</v>
      </c>
    </row>
    <row r="389" spans="1:25" x14ac:dyDescent="0.2">
      <c r="A389">
        <v>386</v>
      </c>
      <c r="B389">
        <v>35110</v>
      </c>
      <c r="C389">
        <v>1</v>
      </c>
      <c r="D389">
        <v>43784</v>
      </c>
      <c r="E389">
        <v>1</v>
      </c>
      <c r="F389">
        <v>7066</v>
      </c>
      <c r="G389">
        <v>16.138300000000001</v>
      </c>
      <c r="H389">
        <v>0.161383</v>
      </c>
      <c r="I389">
        <v>24.5</v>
      </c>
      <c r="J389">
        <v>60</v>
      </c>
      <c r="K389">
        <v>5207</v>
      </c>
      <c r="L389" t="s">
        <v>158</v>
      </c>
      <c r="M389" t="s">
        <v>159</v>
      </c>
      <c r="N389" t="s">
        <v>160</v>
      </c>
      <c r="O389" t="s">
        <v>161</v>
      </c>
      <c r="P389" t="s">
        <v>162</v>
      </c>
      <c r="Q389" t="s">
        <v>163</v>
      </c>
      <c r="R389" t="s">
        <v>164</v>
      </c>
      <c r="S389" t="s">
        <v>14</v>
      </c>
      <c r="T389">
        <v>0</v>
      </c>
      <c r="U389">
        <v>0</v>
      </c>
      <c r="V389" t="s">
        <v>241</v>
      </c>
      <c r="W389">
        <v>0</v>
      </c>
      <c r="X389" s="3">
        <f t="shared" si="12"/>
        <v>43784</v>
      </c>
      <c r="Y389" s="3">
        <f t="shared" si="13"/>
        <v>7065.9932719999997</v>
      </c>
    </row>
    <row r="390" spans="1:25" x14ac:dyDescent="0.2">
      <c r="A390">
        <v>387</v>
      </c>
      <c r="B390">
        <v>35112</v>
      </c>
      <c r="C390">
        <v>1</v>
      </c>
      <c r="D390">
        <v>18431</v>
      </c>
      <c r="E390">
        <v>1</v>
      </c>
      <c r="F390">
        <v>1427</v>
      </c>
      <c r="G390">
        <v>7.7423900000000003</v>
      </c>
      <c r="H390">
        <v>7.7423900000000004E-2</v>
      </c>
      <c r="I390">
        <v>29.9</v>
      </c>
      <c r="J390">
        <v>60</v>
      </c>
      <c r="K390">
        <v>5207</v>
      </c>
      <c r="L390" t="s">
        <v>158</v>
      </c>
      <c r="M390" t="s">
        <v>159</v>
      </c>
      <c r="N390" t="s">
        <v>160</v>
      </c>
      <c r="O390" t="s">
        <v>161</v>
      </c>
      <c r="P390" t="s">
        <v>162</v>
      </c>
      <c r="Q390" t="s">
        <v>163</v>
      </c>
      <c r="R390" t="s">
        <v>164</v>
      </c>
      <c r="S390" t="s">
        <v>14</v>
      </c>
      <c r="T390">
        <v>0</v>
      </c>
      <c r="U390">
        <v>0</v>
      </c>
      <c r="V390" t="s">
        <v>241</v>
      </c>
      <c r="W390">
        <v>0</v>
      </c>
      <c r="X390" s="3">
        <f t="shared" si="12"/>
        <v>18431</v>
      </c>
      <c r="Y390" s="3">
        <f t="shared" si="13"/>
        <v>1426.9999009000001</v>
      </c>
    </row>
    <row r="391" spans="1:25" x14ac:dyDescent="0.2">
      <c r="A391">
        <v>388</v>
      </c>
      <c r="B391">
        <v>35113</v>
      </c>
      <c r="C391">
        <v>1</v>
      </c>
      <c r="D391">
        <v>8783</v>
      </c>
      <c r="E391">
        <v>1</v>
      </c>
      <c r="F391">
        <v>1387</v>
      </c>
      <c r="G391">
        <v>15.7919</v>
      </c>
      <c r="H391">
        <v>0.157919</v>
      </c>
      <c r="I391">
        <v>29.9</v>
      </c>
      <c r="J391">
        <v>60</v>
      </c>
      <c r="K391">
        <v>5207</v>
      </c>
      <c r="L391" t="s">
        <v>158</v>
      </c>
      <c r="M391" t="s">
        <v>159</v>
      </c>
      <c r="N391" t="s">
        <v>160</v>
      </c>
      <c r="O391" t="s">
        <v>161</v>
      </c>
      <c r="P391" t="s">
        <v>162</v>
      </c>
      <c r="Q391" t="s">
        <v>163</v>
      </c>
      <c r="R391" t="s">
        <v>164</v>
      </c>
      <c r="S391" t="s">
        <v>14</v>
      </c>
      <c r="T391">
        <v>0</v>
      </c>
      <c r="U391">
        <v>0</v>
      </c>
      <c r="V391" t="s">
        <v>241</v>
      </c>
      <c r="W391">
        <v>0</v>
      </c>
      <c r="X391" s="3">
        <f t="shared" si="12"/>
        <v>8783</v>
      </c>
      <c r="Y391" s="3">
        <f t="shared" si="13"/>
        <v>1387.002577</v>
      </c>
    </row>
    <row r="392" spans="1:25" x14ac:dyDescent="0.2">
      <c r="A392">
        <v>389</v>
      </c>
      <c r="B392">
        <v>35122</v>
      </c>
      <c r="C392">
        <v>1</v>
      </c>
      <c r="D392">
        <v>21351</v>
      </c>
      <c r="E392">
        <v>4</v>
      </c>
      <c r="F392">
        <v>3594</v>
      </c>
      <c r="G392">
        <v>16.832899999999999</v>
      </c>
      <c r="H392">
        <v>0.27848800000000001</v>
      </c>
      <c r="I392">
        <v>27.5</v>
      </c>
      <c r="J392">
        <v>60</v>
      </c>
      <c r="K392">
        <v>5207</v>
      </c>
      <c r="L392" t="s">
        <v>158</v>
      </c>
      <c r="M392" t="s">
        <v>159</v>
      </c>
      <c r="N392" t="s">
        <v>160</v>
      </c>
      <c r="O392" t="s">
        <v>161</v>
      </c>
      <c r="P392" t="s">
        <v>162</v>
      </c>
      <c r="Q392" t="s">
        <v>163</v>
      </c>
      <c r="R392" t="s">
        <v>164</v>
      </c>
      <c r="S392" t="s">
        <v>14</v>
      </c>
      <c r="T392">
        <v>0</v>
      </c>
      <c r="U392">
        <v>0</v>
      </c>
      <c r="V392" t="s">
        <v>241</v>
      </c>
      <c r="W392">
        <v>0.01</v>
      </c>
      <c r="X392" s="3">
        <f t="shared" si="12"/>
        <v>21351</v>
      </c>
      <c r="Y392" s="3">
        <f t="shared" si="13"/>
        <v>5945.9972880000005</v>
      </c>
    </row>
    <row r="393" spans="1:25" x14ac:dyDescent="0.2">
      <c r="A393">
        <v>390</v>
      </c>
      <c r="B393">
        <v>35127</v>
      </c>
      <c r="C393">
        <v>1</v>
      </c>
      <c r="D393">
        <v>46775</v>
      </c>
      <c r="E393">
        <v>2</v>
      </c>
      <c r="F393">
        <v>9024</v>
      </c>
      <c r="G393">
        <v>19.292400000000001</v>
      </c>
      <c r="H393">
        <v>0.19292400000000001</v>
      </c>
      <c r="I393">
        <v>17.5</v>
      </c>
      <c r="J393">
        <v>60</v>
      </c>
      <c r="K393">
        <v>5207</v>
      </c>
      <c r="L393" t="s">
        <v>158</v>
      </c>
      <c r="M393" t="s">
        <v>159</v>
      </c>
      <c r="N393" t="s">
        <v>160</v>
      </c>
      <c r="O393" t="s">
        <v>161</v>
      </c>
      <c r="P393" t="s">
        <v>162</v>
      </c>
      <c r="Q393" t="s">
        <v>163</v>
      </c>
      <c r="R393" t="s">
        <v>164</v>
      </c>
      <c r="S393" t="s">
        <v>14</v>
      </c>
      <c r="T393">
        <v>0</v>
      </c>
      <c r="U393">
        <v>0</v>
      </c>
      <c r="V393" t="s">
        <v>241</v>
      </c>
      <c r="W393">
        <v>0</v>
      </c>
      <c r="X393" s="3">
        <f t="shared" si="12"/>
        <v>46775</v>
      </c>
      <c r="Y393" s="3">
        <f t="shared" si="13"/>
        <v>9024.0200999999997</v>
      </c>
    </row>
    <row r="394" spans="1:25" x14ac:dyDescent="0.2">
      <c r="A394">
        <v>391</v>
      </c>
      <c r="B394">
        <v>35129</v>
      </c>
      <c r="C394">
        <v>1</v>
      </c>
      <c r="D394">
        <v>23595</v>
      </c>
      <c r="E394">
        <v>1</v>
      </c>
      <c r="F394">
        <v>6089</v>
      </c>
      <c r="G394">
        <v>25.8063</v>
      </c>
      <c r="H394">
        <v>0.25806299999999999</v>
      </c>
      <c r="I394">
        <v>32.299999999999997</v>
      </c>
      <c r="J394">
        <v>60</v>
      </c>
      <c r="K394">
        <v>5207</v>
      </c>
      <c r="L394" t="s">
        <v>158</v>
      </c>
      <c r="M394" t="s">
        <v>159</v>
      </c>
      <c r="N394" t="s">
        <v>160</v>
      </c>
      <c r="O394" t="s">
        <v>161</v>
      </c>
      <c r="P394" t="s">
        <v>162</v>
      </c>
      <c r="Q394" t="s">
        <v>163</v>
      </c>
      <c r="R394" t="s">
        <v>164</v>
      </c>
      <c r="S394" t="s">
        <v>14</v>
      </c>
      <c r="T394">
        <v>0</v>
      </c>
      <c r="U394">
        <v>0</v>
      </c>
      <c r="V394" t="s">
        <v>241</v>
      </c>
      <c r="W394">
        <v>0</v>
      </c>
      <c r="X394" s="3">
        <f t="shared" si="12"/>
        <v>23595</v>
      </c>
      <c r="Y394" s="3">
        <f t="shared" si="13"/>
        <v>6088.9964849999997</v>
      </c>
    </row>
    <row r="395" spans="1:25" x14ac:dyDescent="0.2">
      <c r="A395">
        <v>392</v>
      </c>
      <c r="B395">
        <v>35132</v>
      </c>
      <c r="C395">
        <v>1</v>
      </c>
      <c r="D395">
        <v>175604</v>
      </c>
      <c r="E395">
        <v>12</v>
      </c>
      <c r="F395">
        <v>26671</v>
      </c>
      <c r="G395">
        <v>15.1882</v>
      </c>
      <c r="H395">
        <v>0.15188199999999999</v>
      </c>
      <c r="I395">
        <v>29.7</v>
      </c>
      <c r="J395">
        <v>60</v>
      </c>
      <c r="K395">
        <v>5207</v>
      </c>
      <c r="L395" t="s">
        <v>158</v>
      </c>
      <c r="M395" t="s">
        <v>159</v>
      </c>
      <c r="N395" t="s">
        <v>160</v>
      </c>
      <c r="O395" t="s">
        <v>161</v>
      </c>
      <c r="P395" t="s">
        <v>162</v>
      </c>
      <c r="Q395" t="s">
        <v>163</v>
      </c>
      <c r="R395" t="s">
        <v>164</v>
      </c>
      <c r="S395" t="s">
        <v>14</v>
      </c>
      <c r="T395">
        <v>0.15188150611603299</v>
      </c>
      <c r="U395">
        <v>0.35890701827295102</v>
      </c>
      <c r="V395">
        <v>2.3630725520904101</v>
      </c>
      <c r="W395">
        <v>0.02</v>
      </c>
      <c r="X395" s="3">
        <f t="shared" si="12"/>
        <v>175604</v>
      </c>
      <c r="Y395" s="3">
        <f t="shared" si="13"/>
        <v>26671.086727999998</v>
      </c>
    </row>
    <row r="396" spans="1:25" x14ac:dyDescent="0.2">
      <c r="A396">
        <v>393</v>
      </c>
      <c r="B396">
        <v>35134</v>
      </c>
      <c r="C396">
        <v>1</v>
      </c>
      <c r="D396">
        <v>7692</v>
      </c>
      <c r="E396">
        <v>1</v>
      </c>
      <c r="F396">
        <v>2171</v>
      </c>
      <c r="G396">
        <v>28.2241</v>
      </c>
      <c r="H396">
        <v>0.28224100000000002</v>
      </c>
      <c r="I396">
        <v>27.4</v>
      </c>
      <c r="J396">
        <v>60</v>
      </c>
      <c r="K396">
        <v>5207</v>
      </c>
      <c r="L396" t="s">
        <v>158</v>
      </c>
      <c r="M396" t="s">
        <v>159</v>
      </c>
      <c r="N396" t="s">
        <v>160</v>
      </c>
      <c r="O396" t="s">
        <v>161</v>
      </c>
      <c r="P396" t="s">
        <v>162</v>
      </c>
      <c r="Q396" t="s">
        <v>163</v>
      </c>
      <c r="R396" t="s">
        <v>164</v>
      </c>
      <c r="S396" t="s">
        <v>14</v>
      </c>
      <c r="T396">
        <v>0</v>
      </c>
      <c r="U396">
        <v>0</v>
      </c>
      <c r="V396" t="s">
        <v>241</v>
      </c>
      <c r="W396">
        <v>0</v>
      </c>
      <c r="X396" s="3">
        <f t="shared" si="12"/>
        <v>7692</v>
      </c>
      <c r="Y396" s="3">
        <f t="shared" si="13"/>
        <v>2170.9977720000002</v>
      </c>
    </row>
    <row r="397" spans="1:25" x14ac:dyDescent="0.2">
      <c r="A397">
        <v>394</v>
      </c>
      <c r="B397">
        <v>35137</v>
      </c>
      <c r="C397">
        <v>1</v>
      </c>
      <c r="D397">
        <v>32706</v>
      </c>
      <c r="E397">
        <v>1</v>
      </c>
      <c r="F397">
        <v>3169</v>
      </c>
      <c r="G397">
        <v>9.6893499999999992</v>
      </c>
      <c r="H397">
        <v>9.6893499999999994E-2</v>
      </c>
      <c r="I397">
        <v>21.8</v>
      </c>
      <c r="J397">
        <v>60</v>
      </c>
      <c r="K397">
        <v>5207</v>
      </c>
      <c r="L397" t="s">
        <v>158</v>
      </c>
      <c r="M397" t="s">
        <v>159</v>
      </c>
      <c r="N397" t="s">
        <v>160</v>
      </c>
      <c r="O397" t="s">
        <v>161</v>
      </c>
      <c r="P397" t="s">
        <v>162</v>
      </c>
      <c r="Q397" t="s">
        <v>163</v>
      </c>
      <c r="R397" t="s">
        <v>164</v>
      </c>
      <c r="S397" t="s">
        <v>14</v>
      </c>
      <c r="T397">
        <v>0</v>
      </c>
      <c r="U397">
        <v>0</v>
      </c>
      <c r="V397" t="s">
        <v>241</v>
      </c>
      <c r="W397">
        <v>0</v>
      </c>
      <c r="X397" s="3">
        <f t="shared" si="12"/>
        <v>32706</v>
      </c>
      <c r="Y397" s="3">
        <f t="shared" si="13"/>
        <v>3168.9988109999999</v>
      </c>
    </row>
    <row r="398" spans="1:25" x14ac:dyDescent="0.2">
      <c r="A398">
        <v>395</v>
      </c>
      <c r="B398">
        <v>35138</v>
      </c>
      <c r="C398">
        <v>1</v>
      </c>
      <c r="D398">
        <v>40309</v>
      </c>
      <c r="E398">
        <v>4</v>
      </c>
      <c r="F398">
        <v>5582</v>
      </c>
      <c r="G398">
        <v>13.848000000000001</v>
      </c>
      <c r="H398">
        <v>0.13847999999999999</v>
      </c>
      <c r="I398">
        <v>30.8</v>
      </c>
      <c r="J398">
        <v>60</v>
      </c>
      <c r="K398">
        <v>5207</v>
      </c>
      <c r="L398" t="s">
        <v>158</v>
      </c>
      <c r="M398" t="s">
        <v>159</v>
      </c>
      <c r="N398" t="s">
        <v>160</v>
      </c>
      <c r="O398" t="s">
        <v>161</v>
      </c>
      <c r="P398" t="s">
        <v>162</v>
      </c>
      <c r="Q398" t="s">
        <v>163</v>
      </c>
      <c r="R398" t="s">
        <v>164</v>
      </c>
      <c r="S398" t="s">
        <v>14</v>
      </c>
      <c r="T398">
        <v>0</v>
      </c>
      <c r="U398">
        <v>0</v>
      </c>
      <c r="V398" t="s">
        <v>241</v>
      </c>
      <c r="W398">
        <v>0.01</v>
      </c>
      <c r="X398" s="3">
        <f t="shared" si="12"/>
        <v>40309</v>
      </c>
      <c r="Y398" s="3">
        <f t="shared" si="13"/>
        <v>5581.9903199999999</v>
      </c>
    </row>
    <row r="399" spans="1:25" x14ac:dyDescent="0.2">
      <c r="A399">
        <v>396</v>
      </c>
      <c r="B399">
        <v>35141</v>
      </c>
      <c r="C399">
        <v>1</v>
      </c>
      <c r="D399">
        <v>15098</v>
      </c>
      <c r="E399">
        <v>1</v>
      </c>
      <c r="F399">
        <v>1637</v>
      </c>
      <c r="G399">
        <v>10.842499999999999</v>
      </c>
      <c r="H399">
        <v>0.10842499999999999</v>
      </c>
      <c r="I399">
        <v>30.2</v>
      </c>
      <c r="J399">
        <v>60</v>
      </c>
      <c r="K399">
        <v>5207</v>
      </c>
      <c r="L399" t="s">
        <v>158</v>
      </c>
      <c r="M399" t="s">
        <v>159</v>
      </c>
      <c r="N399" t="s">
        <v>160</v>
      </c>
      <c r="O399" t="s">
        <v>161</v>
      </c>
      <c r="P399" t="s">
        <v>162</v>
      </c>
      <c r="Q399" t="s">
        <v>163</v>
      </c>
      <c r="R399" t="s">
        <v>164</v>
      </c>
      <c r="S399" t="s">
        <v>14</v>
      </c>
      <c r="T399">
        <v>0</v>
      </c>
      <c r="U399">
        <v>0</v>
      </c>
      <c r="V399" t="s">
        <v>241</v>
      </c>
      <c r="W399">
        <v>0</v>
      </c>
      <c r="X399" s="3">
        <f t="shared" si="12"/>
        <v>15098</v>
      </c>
      <c r="Y399" s="3">
        <f t="shared" si="13"/>
        <v>1637.00065</v>
      </c>
    </row>
    <row r="400" spans="1:25" x14ac:dyDescent="0.2">
      <c r="A400">
        <v>397</v>
      </c>
      <c r="B400">
        <v>35144</v>
      </c>
      <c r="C400">
        <v>1</v>
      </c>
      <c r="D400">
        <v>12492</v>
      </c>
      <c r="E400">
        <v>1</v>
      </c>
      <c r="F400">
        <v>989</v>
      </c>
      <c r="G400">
        <v>7.9170699999999998</v>
      </c>
      <c r="H400">
        <v>7.9170699999999997E-2</v>
      </c>
      <c r="I400">
        <v>31.5</v>
      </c>
      <c r="J400">
        <v>60</v>
      </c>
      <c r="K400">
        <v>5207</v>
      </c>
      <c r="L400" t="s">
        <v>158</v>
      </c>
      <c r="M400" t="s">
        <v>159</v>
      </c>
      <c r="N400" t="s">
        <v>160</v>
      </c>
      <c r="O400" t="s">
        <v>161</v>
      </c>
      <c r="P400" t="s">
        <v>162</v>
      </c>
      <c r="Q400" t="s">
        <v>163</v>
      </c>
      <c r="R400" t="s">
        <v>164</v>
      </c>
      <c r="S400" t="s">
        <v>14</v>
      </c>
      <c r="T400">
        <v>0</v>
      </c>
      <c r="U400">
        <v>0</v>
      </c>
      <c r="V400" t="s">
        <v>241</v>
      </c>
      <c r="W400">
        <v>0</v>
      </c>
      <c r="X400" s="3">
        <f t="shared" si="12"/>
        <v>12492</v>
      </c>
      <c r="Y400" s="3">
        <f t="shared" si="13"/>
        <v>989.00038439999992</v>
      </c>
    </row>
    <row r="401" spans="1:25" x14ac:dyDescent="0.2">
      <c r="A401">
        <v>398</v>
      </c>
      <c r="B401">
        <v>35149</v>
      </c>
      <c r="C401">
        <v>1</v>
      </c>
      <c r="D401">
        <v>17673</v>
      </c>
      <c r="E401">
        <v>2</v>
      </c>
      <c r="F401">
        <v>5257</v>
      </c>
      <c r="G401">
        <v>29.745899999999999</v>
      </c>
      <c r="H401">
        <v>0.29745899999999997</v>
      </c>
      <c r="I401">
        <v>33.1</v>
      </c>
      <c r="J401">
        <v>60</v>
      </c>
      <c r="K401">
        <v>5207</v>
      </c>
      <c r="L401" t="s">
        <v>158</v>
      </c>
      <c r="M401" t="s">
        <v>159</v>
      </c>
      <c r="N401" t="s">
        <v>160</v>
      </c>
      <c r="O401" t="s">
        <v>161</v>
      </c>
      <c r="P401" t="s">
        <v>162</v>
      </c>
      <c r="Q401" t="s">
        <v>163</v>
      </c>
      <c r="R401" t="s">
        <v>164</v>
      </c>
      <c r="S401" t="s">
        <v>14</v>
      </c>
      <c r="T401">
        <v>0</v>
      </c>
      <c r="U401">
        <v>0</v>
      </c>
      <c r="V401" t="s">
        <v>241</v>
      </c>
      <c r="W401">
        <v>0</v>
      </c>
      <c r="X401" s="3">
        <f t="shared" si="12"/>
        <v>17673</v>
      </c>
      <c r="Y401" s="3">
        <f t="shared" si="13"/>
        <v>5256.9929069999998</v>
      </c>
    </row>
    <row r="402" spans="1:25" x14ac:dyDescent="0.2">
      <c r="A402">
        <v>399</v>
      </c>
      <c r="B402">
        <v>35150</v>
      </c>
      <c r="C402">
        <v>1</v>
      </c>
      <c r="D402">
        <v>9005</v>
      </c>
      <c r="E402">
        <v>1</v>
      </c>
      <c r="F402">
        <v>680</v>
      </c>
      <c r="G402">
        <v>7.5513599999999999</v>
      </c>
      <c r="H402">
        <v>7.55136E-2</v>
      </c>
      <c r="I402">
        <v>28.7</v>
      </c>
      <c r="J402">
        <v>60</v>
      </c>
      <c r="K402">
        <v>5207</v>
      </c>
      <c r="L402" t="s">
        <v>158</v>
      </c>
      <c r="M402" t="s">
        <v>159</v>
      </c>
      <c r="N402" t="s">
        <v>160</v>
      </c>
      <c r="O402" t="s">
        <v>161</v>
      </c>
      <c r="P402" t="s">
        <v>162</v>
      </c>
      <c r="Q402" t="s">
        <v>163</v>
      </c>
      <c r="R402" t="s">
        <v>164</v>
      </c>
      <c r="S402" t="s">
        <v>14</v>
      </c>
      <c r="T402">
        <v>0</v>
      </c>
      <c r="U402">
        <v>0</v>
      </c>
      <c r="V402" t="s">
        <v>241</v>
      </c>
      <c r="W402">
        <v>0</v>
      </c>
      <c r="X402" s="3">
        <f t="shared" si="12"/>
        <v>9005</v>
      </c>
      <c r="Y402" s="3">
        <f t="shared" si="13"/>
        <v>679.99996799999997</v>
      </c>
    </row>
    <row r="403" spans="1:25" x14ac:dyDescent="0.2">
      <c r="A403">
        <v>400</v>
      </c>
      <c r="B403">
        <v>35159</v>
      </c>
      <c r="C403">
        <v>1</v>
      </c>
      <c r="D403">
        <v>27453</v>
      </c>
      <c r="E403">
        <v>1</v>
      </c>
      <c r="F403">
        <v>1615</v>
      </c>
      <c r="G403">
        <v>5.8827800000000003</v>
      </c>
      <c r="H403">
        <v>5.88278E-2</v>
      </c>
      <c r="I403">
        <v>34.1</v>
      </c>
      <c r="J403">
        <v>60</v>
      </c>
      <c r="K403">
        <v>5207</v>
      </c>
      <c r="L403" t="s">
        <v>158</v>
      </c>
      <c r="M403" t="s">
        <v>159</v>
      </c>
      <c r="N403" t="s">
        <v>160</v>
      </c>
      <c r="O403" t="s">
        <v>161</v>
      </c>
      <c r="P403" t="s">
        <v>162</v>
      </c>
      <c r="Q403" t="s">
        <v>163</v>
      </c>
      <c r="R403" t="s">
        <v>164</v>
      </c>
      <c r="S403" t="s">
        <v>14</v>
      </c>
      <c r="T403">
        <v>0</v>
      </c>
      <c r="U403">
        <v>0</v>
      </c>
      <c r="V403" t="s">
        <v>241</v>
      </c>
      <c r="W403">
        <v>0</v>
      </c>
      <c r="X403" s="3">
        <f t="shared" si="12"/>
        <v>27453</v>
      </c>
      <c r="Y403" s="3">
        <f t="shared" si="13"/>
        <v>1614.9995934000001</v>
      </c>
    </row>
    <row r="404" spans="1:25" x14ac:dyDescent="0.2">
      <c r="A404">
        <v>401</v>
      </c>
      <c r="B404">
        <v>35164</v>
      </c>
      <c r="C404">
        <v>1</v>
      </c>
      <c r="D404">
        <v>21544</v>
      </c>
      <c r="E404">
        <v>2</v>
      </c>
      <c r="F404">
        <v>2714</v>
      </c>
      <c r="G404">
        <v>12.5975</v>
      </c>
      <c r="H404">
        <v>0.125975</v>
      </c>
      <c r="I404">
        <v>22.6</v>
      </c>
      <c r="J404">
        <v>60</v>
      </c>
      <c r="K404">
        <v>5207</v>
      </c>
      <c r="L404" t="s">
        <v>158</v>
      </c>
      <c r="M404" t="s">
        <v>159</v>
      </c>
      <c r="N404" t="s">
        <v>160</v>
      </c>
      <c r="O404" t="s">
        <v>161</v>
      </c>
      <c r="P404" t="s">
        <v>162</v>
      </c>
      <c r="Q404" t="s">
        <v>163</v>
      </c>
      <c r="R404" t="s">
        <v>164</v>
      </c>
      <c r="S404" t="s">
        <v>14</v>
      </c>
      <c r="T404">
        <v>0</v>
      </c>
      <c r="U404">
        <v>0</v>
      </c>
      <c r="V404" t="s">
        <v>241</v>
      </c>
      <c r="W404">
        <v>0</v>
      </c>
      <c r="X404" s="3">
        <f t="shared" si="12"/>
        <v>21544</v>
      </c>
      <c r="Y404" s="3">
        <f t="shared" si="13"/>
        <v>2714.0054</v>
      </c>
    </row>
    <row r="405" spans="1:25" x14ac:dyDescent="0.2">
      <c r="A405">
        <v>402</v>
      </c>
      <c r="B405">
        <v>35169</v>
      </c>
      <c r="C405">
        <v>1</v>
      </c>
      <c r="D405">
        <v>19502</v>
      </c>
      <c r="E405">
        <v>1</v>
      </c>
      <c r="F405">
        <v>199</v>
      </c>
      <c r="G405">
        <v>1.02041</v>
      </c>
      <c r="H405">
        <v>1.0204100000000001E-2</v>
      </c>
      <c r="I405">
        <v>23.1</v>
      </c>
      <c r="J405">
        <v>60</v>
      </c>
      <c r="K405">
        <v>5207</v>
      </c>
      <c r="L405" t="s">
        <v>158</v>
      </c>
      <c r="M405" t="s">
        <v>159</v>
      </c>
      <c r="N405" t="s">
        <v>160</v>
      </c>
      <c r="O405" t="s">
        <v>161</v>
      </c>
      <c r="P405" t="s">
        <v>162</v>
      </c>
      <c r="Q405" t="s">
        <v>163</v>
      </c>
      <c r="R405" t="s">
        <v>164</v>
      </c>
      <c r="S405" t="s">
        <v>14</v>
      </c>
      <c r="T405">
        <v>0</v>
      </c>
      <c r="U405">
        <v>0</v>
      </c>
      <c r="V405" t="s">
        <v>241</v>
      </c>
      <c r="W405">
        <v>0</v>
      </c>
      <c r="X405" s="3">
        <f t="shared" si="12"/>
        <v>19502</v>
      </c>
      <c r="Y405" s="3">
        <f t="shared" si="13"/>
        <v>199.00035820000002</v>
      </c>
    </row>
    <row r="406" spans="1:25" x14ac:dyDescent="0.2">
      <c r="A406">
        <v>403</v>
      </c>
      <c r="B406">
        <v>35171</v>
      </c>
      <c r="C406">
        <v>1</v>
      </c>
      <c r="D406">
        <v>9058</v>
      </c>
      <c r="E406">
        <v>4</v>
      </c>
      <c r="F406">
        <v>5247</v>
      </c>
      <c r="G406">
        <v>57.926699999999997</v>
      </c>
      <c r="H406">
        <v>0.70854499999999998</v>
      </c>
      <c r="I406">
        <v>29.5</v>
      </c>
      <c r="J406">
        <v>60</v>
      </c>
      <c r="K406">
        <v>5207</v>
      </c>
      <c r="L406" t="s">
        <v>158</v>
      </c>
      <c r="M406" t="s">
        <v>159</v>
      </c>
      <c r="N406" t="s">
        <v>160</v>
      </c>
      <c r="O406" t="s">
        <v>161</v>
      </c>
      <c r="P406" t="s">
        <v>162</v>
      </c>
      <c r="Q406" t="s">
        <v>163</v>
      </c>
      <c r="R406" t="s">
        <v>164</v>
      </c>
      <c r="S406" t="s">
        <v>14</v>
      </c>
      <c r="T406">
        <v>0</v>
      </c>
      <c r="U406">
        <v>0</v>
      </c>
      <c r="V406" t="s">
        <v>241</v>
      </c>
      <c r="W406">
        <v>0.01</v>
      </c>
      <c r="X406" s="3">
        <f t="shared" si="12"/>
        <v>9058</v>
      </c>
      <c r="Y406" s="3">
        <f t="shared" si="13"/>
        <v>6418.0006100000001</v>
      </c>
    </row>
    <row r="407" spans="1:25" x14ac:dyDescent="0.2">
      <c r="A407">
        <v>404</v>
      </c>
      <c r="B407">
        <v>35175</v>
      </c>
      <c r="C407">
        <v>1</v>
      </c>
      <c r="D407">
        <v>22218</v>
      </c>
      <c r="E407">
        <v>1</v>
      </c>
      <c r="F407">
        <v>557</v>
      </c>
      <c r="G407">
        <v>2.50698</v>
      </c>
      <c r="H407">
        <v>2.50698E-2</v>
      </c>
      <c r="I407">
        <v>21</v>
      </c>
      <c r="J407">
        <v>60</v>
      </c>
      <c r="K407">
        <v>5207</v>
      </c>
      <c r="L407" t="s">
        <v>158</v>
      </c>
      <c r="M407" t="s">
        <v>159</v>
      </c>
      <c r="N407" t="s">
        <v>160</v>
      </c>
      <c r="O407" t="s">
        <v>161</v>
      </c>
      <c r="P407" t="s">
        <v>162</v>
      </c>
      <c r="Q407" t="s">
        <v>163</v>
      </c>
      <c r="R407" t="s">
        <v>164</v>
      </c>
      <c r="S407" t="s">
        <v>14</v>
      </c>
      <c r="T407">
        <v>0</v>
      </c>
      <c r="U407">
        <v>0</v>
      </c>
      <c r="V407" t="s">
        <v>241</v>
      </c>
      <c r="W407">
        <v>0</v>
      </c>
      <c r="X407" s="3">
        <f t="shared" si="12"/>
        <v>22218</v>
      </c>
      <c r="Y407" s="3">
        <f t="shared" si="13"/>
        <v>557.00081639999996</v>
      </c>
    </row>
    <row r="408" spans="1:25" x14ac:dyDescent="0.2">
      <c r="A408">
        <v>405</v>
      </c>
      <c r="B408">
        <v>35177</v>
      </c>
      <c r="C408">
        <v>1</v>
      </c>
      <c r="D408">
        <v>40989</v>
      </c>
      <c r="E408">
        <v>1</v>
      </c>
      <c r="F408">
        <v>8336</v>
      </c>
      <c r="G408">
        <v>20.337199999999999</v>
      </c>
      <c r="H408">
        <v>0.203372</v>
      </c>
      <c r="I408">
        <v>13.9</v>
      </c>
      <c r="J408">
        <v>60</v>
      </c>
      <c r="K408">
        <v>5207</v>
      </c>
      <c r="L408" t="s">
        <v>158</v>
      </c>
      <c r="M408" t="s">
        <v>159</v>
      </c>
      <c r="N408" t="s">
        <v>160</v>
      </c>
      <c r="O408" t="s">
        <v>161</v>
      </c>
      <c r="P408" t="s">
        <v>162</v>
      </c>
      <c r="Q408" t="s">
        <v>163</v>
      </c>
      <c r="R408" t="s">
        <v>164</v>
      </c>
      <c r="S408" t="s">
        <v>14</v>
      </c>
      <c r="T408">
        <v>0</v>
      </c>
      <c r="U408">
        <v>0</v>
      </c>
      <c r="V408" t="s">
        <v>241</v>
      </c>
      <c r="W408">
        <v>0</v>
      </c>
      <c r="X408" s="3">
        <f t="shared" si="12"/>
        <v>40989</v>
      </c>
      <c r="Y408" s="3">
        <f t="shared" si="13"/>
        <v>8336.0149079999992</v>
      </c>
    </row>
    <row r="409" spans="1:25" x14ac:dyDescent="0.2">
      <c r="A409">
        <v>406</v>
      </c>
      <c r="B409">
        <v>35180</v>
      </c>
      <c r="C409">
        <v>1</v>
      </c>
      <c r="D409">
        <v>55379</v>
      </c>
      <c r="E409">
        <v>2</v>
      </c>
      <c r="F409">
        <v>5493</v>
      </c>
      <c r="G409">
        <v>9.91892</v>
      </c>
      <c r="H409">
        <v>9.9189200000000005E-2</v>
      </c>
      <c r="I409">
        <v>29.1</v>
      </c>
      <c r="J409">
        <v>60</v>
      </c>
      <c r="K409">
        <v>5207</v>
      </c>
      <c r="L409" t="s">
        <v>158</v>
      </c>
      <c r="M409" t="s">
        <v>159</v>
      </c>
      <c r="N409" t="s">
        <v>160</v>
      </c>
      <c r="O409" t="s">
        <v>161</v>
      </c>
      <c r="P409" t="s">
        <v>162</v>
      </c>
      <c r="Q409" t="s">
        <v>163</v>
      </c>
      <c r="R409" t="s">
        <v>164</v>
      </c>
      <c r="S409" t="s">
        <v>14</v>
      </c>
      <c r="T409">
        <v>0</v>
      </c>
      <c r="U409">
        <v>0</v>
      </c>
      <c r="V409" t="s">
        <v>241</v>
      </c>
      <c r="W409">
        <v>0</v>
      </c>
      <c r="X409" s="3">
        <f t="shared" si="12"/>
        <v>55379</v>
      </c>
      <c r="Y409" s="3">
        <f t="shared" si="13"/>
        <v>5492.9987068</v>
      </c>
    </row>
    <row r="410" spans="1:25" x14ac:dyDescent="0.2">
      <c r="A410">
        <v>407</v>
      </c>
      <c r="B410">
        <v>35181</v>
      </c>
      <c r="C410">
        <v>1</v>
      </c>
      <c r="D410">
        <v>21200</v>
      </c>
      <c r="E410">
        <v>2</v>
      </c>
      <c r="F410">
        <v>1966</v>
      </c>
      <c r="G410">
        <v>9.2735800000000008</v>
      </c>
      <c r="H410">
        <v>9.2735799999999993E-2</v>
      </c>
      <c r="I410">
        <v>17.100000000000001</v>
      </c>
      <c r="J410">
        <v>32</v>
      </c>
      <c r="K410">
        <v>5207</v>
      </c>
      <c r="L410" t="s">
        <v>158</v>
      </c>
      <c r="M410" t="s">
        <v>159</v>
      </c>
      <c r="N410" t="s">
        <v>160</v>
      </c>
      <c r="O410" t="s">
        <v>161</v>
      </c>
      <c r="P410" t="s">
        <v>162</v>
      </c>
      <c r="Q410" t="s">
        <v>163</v>
      </c>
      <c r="R410" t="s">
        <v>164</v>
      </c>
      <c r="S410" t="s">
        <v>14</v>
      </c>
      <c r="T410">
        <v>0</v>
      </c>
      <c r="U410">
        <v>0</v>
      </c>
      <c r="V410" t="s">
        <v>241</v>
      </c>
      <c r="W410">
        <v>0</v>
      </c>
      <c r="X410" s="3">
        <f t="shared" si="12"/>
        <v>21200</v>
      </c>
      <c r="Y410" s="3">
        <f t="shared" si="13"/>
        <v>1965.9989599999999</v>
      </c>
    </row>
    <row r="411" spans="1:25" x14ac:dyDescent="0.2">
      <c r="A411">
        <v>408</v>
      </c>
      <c r="B411">
        <v>35184</v>
      </c>
      <c r="C411">
        <v>1</v>
      </c>
      <c r="D411">
        <v>23701</v>
      </c>
      <c r="E411">
        <v>1</v>
      </c>
      <c r="F411">
        <v>1258</v>
      </c>
      <c r="G411">
        <v>5.3077899999999998</v>
      </c>
      <c r="H411">
        <v>5.3077899999999997E-2</v>
      </c>
      <c r="I411">
        <v>35.5</v>
      </c>
      <c r="J411">
        <v>60</v>
      </c>
      <c r="K411">
        <v>5207</v>
      </c>
      <c r="L411" t="s">
        <v>158</v>
      </c>
      <c r="M411" t="s">
        <v>159</v>
      </c>
      <c r="N411" t="s">
        <v>160</v>
      </c>
      <c r="O411" t="s">
        <v>161</v>
      </c>
      <c r="P411" t="s">
        <v>162</v>
      </c>
      <c r="Q411" t="s">
        <v>163</v>
      </c>
      <c r="R411" t="s">
        <v>164</v>
      </c>
      <c r="S411" t="s">
        <v>14</v>
      </c>
      <c r="T411">
        <v>0</v>
      </c>
      <c r="U411">
        <v>0</v>
      </c>
      <c r="V411" t="s">
        <v>241</v>
      </c>
      <c r="W411">
        <v>0</v>
      </c>
      <c r="X411" s="3">
        <f t="shared" si="12"/>
        <v>23701</v>
      </c>
      <c r="Y411" s="3">
        <f t="shared" si="13"/>
        <v>1257.9993078999998</v>
      </c>
    </row>
    <row r="412" spans="1:25" x14ac:dyDescent="0.2">
      <c r="A412">
        <v>409</v>
      </c>
      <c r="B412">
        <v>35185</v>
      </c>
      <c r="C412">
        <v>1</v>
      </c>
      <c r="D412">
        <v>32126</v>
      </c>
      <c r="E412">
        <v>1</v>
      </c>
      <c r="F412">
        <v>2469</v>
      </c>
      <c r="G412">
        <v>7.6853600000000002</v>
      </c>
      <c r="H412">
        <v>7.6853599999999994E-2</v>
      </c>
      <c r="I412">
        <v>33.1</v>
      </c>
      <c r="J412">
        <v>60</v>
      </c>
      <c r="K412">
        <v>5207</v>
      </c>
      <c r="L412" t="s">
        <v>158</v>
      </c>
      <c r="M412" t="s">
        <v>159</v>
      </c>
      <c r="N412" t="s">
        <v>160</v>
      </c>
      <c r="O412" t="s">
        <v>161</v>
      </c>
      <c r="P412" t="s">
        <v>162</v>
      </c>
      <c r="Q412" t="s">
        <v>163</v>
      </c>
      <c r="R412" t="s">
        <v>164</v>
      </c>
      <c r="S412" t="s">
        <v>14</v>
      </c>
      <c r="T412">
        <v>0</v>
      </c>
      <c r="U412">
        <v>0</v>
      </c>
      <c r="V412" t="s">
        <v>241</v>
      </c>
      <c r="W412">
        <v>0</v>
      </c>
      <c r="X412" s="3">
        <f t="shared" si="12"/>
        <v>32126</v>
      </c>
      <c r="Y412" s="3">
        <f t="shared" si="13"/>
        <v>2468.9987535999999</v>
      </c>
    </row>
    <row r="413" spans="1:25" x14ac:dyDescent="0.2">
      <c r="A413">
        <v>410</v>
      </c>
      <c r="B413">
        <v>35196</v>
      </c>
      <c r="C413">
        <v>1</v>
      </c>
      <c r="D413">
        <v>27935</v>
      </c>
      <c r="E413">
        <v>1</v>
      </c>
      <c r="F413">
        <v>657</v>
      </c>
      <c r="G413">
        <v>2.35189</v>
      </c>
      <c r="H413">
        <v>2.3518899999999999E-2</v>
      </c>
      <c r="I413">
        <v>29.3</v>
      </c>
      <c r="J413">
        <v>60</v>
      </c>
      <c r="K413">
        <v>5207</v>
      </c>
      <c r="L413" t="s">
        <v>158</v>
      </c>
      <c r="M413" t="s">
        <v>159</v>
      </c>
      <c r="N413" t="s">
        <v>160</v>
      </c>
      <c r="O413" t="s">
        <v>161</v>
      </c>
      <c r="P413" t="s">
        <v>162</v>
      </c>
      <c r="Q413" t="s">
        <v>163</v>
      </c>
      <c r="R413" t="s">
        <v>164</v>
      </c>
      <c r="S413" t="s">
        <v>14</v>
      </c>
      <c r="T413">
        <v>0</v>
      </c>
      <c r="U413">
        <v>0</v>
      </c>
      <c r="V413" t="s">
        <v>241</v>
      </c>
      <c r="W413">
        <v>0</v>
      </c>
      <c r="X413" s="3">
        <f t="shared" si="12"/>
        <v>27935</v>
      </c>
      <c r="Y413" s="3">
        <f t="shared" si="13"/>
        <v>657.0004715</v>
      </c>
    </row>
    <row r="414" spans="1:25" x14ac:dyDescent="0.2">
      <c r="A414">
        <v>411</v>
      </c>
      <c r="B414">
        <v>35197</v>
      </c>
      <c r="C414">
        <v>1</v>
      </c>
      <c r="D414">
        <v>32184</v>
      </c>
      <c r="E414">
        <v>1</v>
      </c>
      <c r="F414">
        <v>3873</v>
      </c>
      <c r="G414">
        <v>12.033899999999999</v>
      </c>
      <c r="H414">
        <v>0.120339</v>
      </c>
      <c r="I414">
        <v>30.9</v>
      </c>
      <c r="J414">
        <v>60</v>
      </c>
      <c r="K414">
        <v>5207</v>
      </c>
      <c r="L414" t="s">
        <v>158</v>
      </c>
      <c r="M414" t="s">
        <v>159</v>
      </c>
      <c r="N414" t="s">
        <v>160</v>
      </c>
      <c r="O414" t="s">
        <v>161</v>
      </c>
      <c r="P414" t="s">
        <v>162</v>
      </c>
      <c r="Q414" t="s">
        <v>163</v>
      </c>
      <c r="R414" t="s">
        <v>164</v>
      </c>
      <c r="S414" t="s">
        <v>14</v>
      </c>
      <c r="T414">
        <v>0</v>
      </c>
      <c r="U414">
        <v>0</v>
      </c>
      <c r="V414" t="s">
        <v>241</v>
      </c>
      <c r="W414">
        <v>0</v>
      </c>
      <c r="X414" s="3">
        <f t="shared" si="12"/>
        <v>32184</v>
      </c>
      <c r="Y414" s="3">
        <f t="shared" si="13"/>
        <v>3872.9903760000002</v>
      </c>
    </row>
    <row r="415" spans="1:25" x14ac:dyDescent="0.2">
      <c r="A415">
        <v>412</v>
      </c>
      <c r="B415">
        <v>35200</v>
      </c>
      <c r="C415">
        <v>1</v>
      </c>
      <c r="D415">
        <v>71006</v>
      </c>
      <c r="E415">
        <v>2</v>
      </c>
      <c r="F415">
        <v>6836</v>
      </c>
      <c r="G415">
        <v>9.6273599999999995</v>
      </c>
      <c r="H415">
        <v>9.6273600000000001E-2</v>
      </c>
      <c r="I415">
        <v>22.6</v>
      </c>
      <c r="J415">
        <v>60</v>
      </c>
      <c r="K415">
        <v>5207</v>
      </c>
      <c r="L415" t="s">
        <v>158</v>
      </c>
      <c r="M415" t="s">
        <v>159</v>
      </c>
      <c r="N415" t="s">
        <v>160</v>
      </c>
      <c r="O415" t="s">
        <v>161</v>
      </c>
      <c r="P415" t="s">
        <v>162</v>
      </c>
      <c r="Q415" t="s">
        <v>163</v>
      </c>
      <c r="R415" t="s">
        <v>164</v>
      </c>
      <c r="S415" t="s">
        <v>14</v>
      </c>
      <c r="T415">
        <v>0</v>
      </c>
      <c r="U415">
        <v>0</v>
      </c>
      <c r="V415" t="s">
        <v>241</v>
      </c>
      <c r="W415">
        <v>0</v>
      </c>
      <c r="X415" s="3">
        <f t="shared" si="12"/>
        <v>71006</v>
      </c>
      <c r="Y415" s="3">
        <f t="shared" si="13"/>
        <v>6836.0032416000004</v>
      </c>
    </row>
    <row r="416" spans="1:25" x14ac:dyDescent="0.2">
      <c r="A416">
        <v>413</v>
      </c>
      <c r="B416">
        <v>35204</v>
      </c>
      <c r="C416">
        <v>1</v>
      </c>
      <c r="D416">
        <v>7079</v>
      </c>
      <c r="E416">
        <v>1</v>
      </c>
      <c r="F416">
        <v>770</v>
      </c>
      <c r="G416">
        <v>10.8772</v>
      </c>
      <c r="H416">
        <v>0.10877199999999999</v>
      </c>
      <c r="I416">
        <v>28</v>
      </c>
      <c r="J416">
        <v>60</v>
      </c>
      <c r="K416">
        <v>5207</v>
      </c>
      <c r="L416" t="s">
        <v>158</v>
      </c>
      <c r="M416" t="s">
        <v>159</v>
      </c>
      <c r="N416" t="s">
        <v>160</v>
      </c>
      <c r="O416" t="s">
        <v>161</v>
      </c>
      <c r="P416" t="s">
        <v>162</v>
      </c>
      <c r="Q416" t="s">
        <v>163</v>
      </c>
      <c r="R416" t="s">
        <v>164</v>
      </c>
      <c r="S416" t="s">
        <v>14</v>
      </c>
      <c r="T416">
        <v>0</v>
      </c>
      <c r="U416">
        <v>0</v>
      </c>
      <c r="V416" t="s">
        <v>241</v>
      </c>
      <c r="W416">
        <v>0</v>
      </c>
      <c r="X416" s="3">
        <f t="shared" si="12"/>
        <v>7079</v>
      </c>
      <c r="Y416" s="3">
        <f t="shared" si="13"/>
        <v>769.99698799999999</v>
      </c>
    </row>
    <row r="417" spans="1:25" x14ac:dyDescent="0.2">
      <c r="A417">
        <v>414</v>
      </c>
      <c r="B417">
        <v>35212</v>
      </c>
      <c r="C417">
        <v>1</v>
      </c>
      <c r="D417">
        <v>11144</v>
      </c>
      <c r="E417">
        <v>1</v>
      </c>
      <c r="F417">
        <v>2130</v>
      </c>
      <c r="G417">
        <v>19.113399999999999</v>
      </c>
      <c r="H417">
        <v>0.191134</v>
      </c>
      <c r="I417">
        <v>25.3</v>
      </c>
      <c r="J417">
        <v>60</v>
      </c>
      <c r="K417">
        <v>5207</v>
      </c>
      <c r="L417" t="s">
        <v>158</v>
      </c>
      <c r="M417" t="s">
        <v>159</v>
      </c>
      <c r="N417" t="s">
        <v>160</v>
      </c>
      <c r="O417" t="s">
        <v>161</v>
      </c>
      <c r="P417" t="s">
        <v>162</v>
      </c>
      <c r="Q417" t="s">
        <v>163</v>
      </c>
      <c r="R417" t="s">
        <v>164</v>
      </c>
      <c r="S417" t="s">
        <v>14</v>
      </c>
      <c r="T417">
        <v>0</v>
      </c>
      <c r="U417">
        <v>0</v>
      </c>
      <c r="V417" t="s">
        <v>241</v>
      </c>
      <c r="W417">
        <v>0</v>
      </c>
      <c r="X417" s="3">
        <f t="shared" si="12"/>
        <v>11144</v>
      </c>
      <c r="Y417" s="3">
        <f t="shared" si="13"/>
        <v>2129.997296</v>
      </c>
    </row>
    <row r="418" spans="1:25" x14ac:dyDescent="0.2">
      <c r="A418">
        <v>415</v>
      </c>
      <c r="B418">
        <v>35216</v>
      </c>
      <c r="C418">
        <v>1</v>
      </c>
      <c r="D418">
        <v>22858</v>
      </c>
      <c r="E418">
        <v>1</v>
      </c>
      <c r="F418">
        <v>364</v>
      </c>
      <c r="G418">
        <v>1.5924400000000001</v>
      </c>
      <c r="H418">
        <v>1.5924399999999998E-2</v>
      </c>
      <c r="I418">
        <v>33.200000000000003</v>
      </c>
      <c r="J418">
        <v>60</v>
      </c>
      <c r="K418">
        <v>5207</v>
      </c>
      <c r="L418" t="s">
        <v>158</v>
      </c>
      <c r="M418" t="s">
        <v>159</v>
      </c>
      <c r="N418" t="s">
        <v>160</v>
      </c>
      <c r="O418" t="s">
        <v>161</v>
      </c>
      <c r="P418" t="s">
        <v>162</v>
      </c>
      <c r="Q418" t="s">
        <v>163</v>
      </c>
      <c r="R418" t="s">
        <v>164</v>
      </c>
      <c r="S418" t="s">
        <v>14</v>
      </c>
      <c r="T418">
        <v>0</v>
      </c>
      <c r="U418">
        <v>0</v>
      </c>
      <c r="V418" t="s">
        <v>241</v>
      </c>
      <c r="W418">
        <v>0</v>
      </c>
      <c r="X418" s="3">
        <f t="shared" si="12"/>
        <v>22858</v>
      </c>
      <c r="Y418" s="3">
        <f t="shared" si="13"/>
        <v>363.99993519999998</v>
      </c>
    </row>
    <row r="419" spans="1:25" x14ac:dyDescent="0.2">
      <c r="A419">
        <v>416</v>
      </c>
      <c r="B419">
        <v>35219</v>
      </c>
      <c r="C419">
        <v>1</v>
      </c>
      <c r="D419">
        <v>35789</v>
      </c>
      <c r="E419">
        <v>3</v>
      </c>
      <c r="F419">
        <v>10660</v>
      </c>
      <c r="G419">
        <v>29.785699999999999</v>
      </c>
      <c r="H419">
        <v>0.29785699999999998</v>
      </c>
      <c r="I419">
        <v>30.7</v>
      </c>
      <c r="J419">
        <v>60</v>
      </c>
      <c r="K419">
        <v>5207</v>
      </c>
      <c r="L419" t="s">
        <v>158</v>
      </c>
      <c r="M419" t="s">
        <v>159</v>
      </c>
      <c r="N419" t="s">
        <v>160</v>
      </c>
      <c r="O419" t="s">
        <v>161</v>
      </c>
      <c r="P419" t="s">
        <v>162</v>
      </c>
      <c r="Q419" t="s">
        <v>163</v>
      </c>
      <c r="R419" t="s">
        <v>164</v>
      </c>
      <c r="S419" t="s">
        <v>14</v>
      </c>
      <c r="T419">
        <v>0</v>
      </c>
      <c r="U419">
        <v>0</v>
      </c>
      <c r="V419" t="s">
        <v>241</v>
      </c>
      <c r="W419">
        <v>0.01</v>
      </c>
      <c r="X419" s="3">
        <f t="shared" si="12"/>
        <v>35789</v>
      </c>
      <c r="Y419" s="3">
        <f t="shared" si="13"/>
        <v>10660.004172999999</v>
      </c>
    </row>
    <row r="420" spans="1:25" x14ac:dyDescent="0.2">
      <c r="A420">
        <v>417</v>
      </c>
      <c r="B420">
        <v>35222</v>
      </c>
      <c r="C420">
        <v>1</v>
      </c>
      <c r="D420">
        <v>27239</v>
      </c>
      <c r="E420">
        <v>1</v>
      </c>
      <c r="F420">
        <v>986</v>
      </c>
      <c r="G420">
        <v>3.6198100000000002</v>
      </c>
      <c r="H420">
        <v>3.6198099999999997E-2</v>
      </c>
      <c r="I420">
        <v>31.7</v>
      </c>
      <c r="J420">
        <v>60</v>
      </c>
      <c r="K420">
        <v>5207</v>
      </c>
      <c r="L420" t="s">
        <v>158</v>
      </c>
      <c r="M420" t="s">
        <v>159</v>
      </c>
      <c r="N420" t="s">
        <v>160</v>
      </c>
      <c r="O420" t="s">
        <v>161</v>
      </c>
      <c r="P420" t="s">
        <v>162</v>
      </c>
      <c r="Q420" t="s">
        <v>163</v>
      </c>
      <c r="R420" t="s">
        <v>164</v>
      </c>
      <c r="S420" t="s">
        <v>14</v>
      </c>
      <c r="T420">
        <v>0</v>
      </c>
      <c r="U420">
        <v>0</v>
      </c>
      <c r="V420" t="s">
        <v>241</v>
      </c>
      <c r="W420">
        <v>0</v>
      </c>
      <c r="X420" s="3">
        <f t="shared" si="12"/>
        <v>27239</v>
      </c>
      <c r="Y420" s="3">
        <f t="shared" si="13"/>
        <v>986.00004589999992</v>
      </c>
    </row>
    <row r="421" spans="1:25" x14ac:dyDescent="0.2">
      <c r="A421">
        <v>418</v>
      </c>
      <c r="B421">
        <v>35223</v>
      </c>
      <c r="C421">
        <v>1</v>
      </c>
      <c r="D421">
        <v>56707</v>
      </c>
      <c r="E421">
        <v>2</v>
      </c>
      <c r="F421">
        <v>7475</v>
      </c>
      <c r="G421">
        <v>13.181800000000001</v>
      </c>
      <c r="H421">
        <v>0.13800799999999999</v>
      </c>
      <c r="I421">
        <v>30.8</v>
      </c>
      <c r="J421">
        <v>60</v>
      </c>
      <c r="K421">
        <v>5207</v>
      </c>
      <c r="L421" t="s">
        <v>158</v>
      </c>
      <c r="M421" t="s">
        <v>159</v>
      </c>
      <c r="N421" t="s">
        <v>160</v>
      </c>
      <c r="O421" t="s">
        <v>161</v>
      </c>
      <c r="P421" t="s">
        <v>162</v>
      </c>
      <c r="Q421" t="s">
        <v>163</v>
      </c>
      <c r="R421" t="s">
        <v>164</v>
      </c>
      <c r="S421" t="s">
        <v>14</v>
      </c>
      <c r="T421">
        <v>0</v>
      </c>
      <c r="U421">
        <v>0</v>
      </c>
      <c r="V421" t="s">
        <v>241</v>
      </c>
      <c r="W421">
        <v>0</v>
      </c>
      <c r="X421" s="3">
        <f t="shared" si="12"/>
        <v>56707</v>
      </c>
      <c r="Y421" s="3">
        <f t="shared" si="13"/>
        <v>7826.0196559999995</v>
      </c>
    </row>
    <row r="422" spans="1:25" x14ac:dyDescent="0.2">
      <c r="A422">
        <v>419</v>
      </c>
      <c r="B422">
        <v>35226</v>
      </c>
      <c r="C422">
        <v>1</v>
      </c>
      <c r="D422">
        <v>19945</v>
      </c>
      <c r="E422">
        <v>1</v>
      </c>
      <c r="F422">
        <v>379</v>
      </c>
      <c r="G422">
        <v>1.9002300000000001</v>
      </c>
      <c r="H422">
        <v>1.90023E-2</v>
      </c>
      <c r="I422">
        <v>32.4</v>
      </c>
      <c r="J422">
        <v>60</v>
      </c>
      <c r="K422">
        <v>5207</v>
      </c>
      <c r="L422" t="s">
        <v>158</v>
      </c>
      <c r="M422" t="s">
        <v>159</v>
      </c>
      <c r="N422" t="s">
        <v>160</v>
      </c>
      <c r="O422" t="s">
        <v>161</v>
      </c>
      <c r="P422" t="s">
        <v>162</v>
      </c>
      <c r="Q422" t="s">
        <v>163</v>
      </c>
      <c r="R422" t="s">
        <v>164</v>
      </c>
      <c r="S422" t="s">
        <v>14</v>
      </c>
      <c r="T422">
        <v>0</v>
      </c>
      <c r="U422">
        <v>0</v>
      </c>
      <c r="V422" t="s">
        <v>241</v>
      </c>
      <c r="W422">
        <v>0</v>
      </c>
      <c r="X422" s="3">
        <f t="shared" si="12"/>
        <v>19945</v>
      </c>
      <c r="Y422" s="3">
        <f t="shared" si="13"/>
        <v>379.00087350000001</v>
      </c>
    </row>
    <row r="423" spans="1:25" x14ac:dyDescent="0.2">
      <c r="A423">
        <v>420</v>
      </c>
      <c r="B423">
        <v>35229</v>
      </c>
      <c r="C423">
        <v>1</v>
      </c>
      <c r="D423">
        <v>25812</v>
      </c>
      <c r="E423">
        <v>1</v>
      </c>
      <c r="F423">
        <v>2217</v>
      </c>
      <c r="G423">
        <v>8.5890299999999993</v>
      </c>
      <c r="H423">
        <v>8.5890300000000003E-2</v>
      </c>
      <c r="I423">
        <v>35.799999999999997</v>
      </c>
      <c r="J423">
        <v>60</v>
      </c>
      <c r="K423">
        <v>5207</v>
      </c>
      <c r="L423" t="s">
        <v>158</v>
      </c>
      <c r="M423" t="s">
        <v>159</v>
      </c>
      <c r="N423" t="s">
        <v>160</v>
      </c>
      <c r="O423" t="s">
        <v>161</v>
      </c>
      <c r="P423" t="s">
        <v>162</v>
      </c>
      <c r="Q423" t="s">
        <v>163</v>
      </c>
      <c r="R423" t="s">
        <v>164</v>
      </c>
      <c r="S423" t="s">
        <v>14</v>
      </c>
      <c r="T423">
        <v>0</v>
      </c>
      <c r="U423">
        <v>0</v>
      </c>
      <c r="V423" t="s">
        <v>241</v>
      </c>
      <c r="W423">
        <v>0</v>
      </c>
      <c r="X423" s="3">
        <f t="shared" si="12"/>
        <v>25812</v>
      </c>
      <c r="Y423" s="3">
        <f t="shared" si="13"/>
        <v>2217.0004236</v>
      </c>
    </row>
    <row r="424" spans="1:25" x14ac:dyDescent="0.2">
      <c r="A424">
        <v>421</v>
      </c>
      <c r="B424">
        <v>35234</v>
      </c>
      <c r="C424">
        <v>1</v>
      </c>
      <c r="D424">
        <v>13019</v>
      </c>
      <c r="E424">
        <v>1</v>
      </c>
      <c r="F424">
        <v>599</v>
      </c>
      <c r="G424">
        <v>4.6009700000000002</v>
      </c>
      <c r="H424">
        <v>4.6009700000000001E-2</v>
      </c>
      <c r="I424">
        <v>28.5</v>
      </c>
      <c r="J424">
        <v>60</v>
      </c>
      <c r="K424">
        <v>5207</v>
      </c>
      <c r="L424" t="s">
        <v>158</v>
      </c>
      <c r="M424" t="s">
        <v>159</v>
      </c>
      <c r="N424" t="s">
        <v>160</v>
      </c>
      <c r="O424" t="s">
        <v>161</v>
      </c>
      <c r="P424" t="s">
        <v>162</v>
      </c>
      <c r="Q424" t="s">
        <v>163</v>
      </c>
      <c r="R424" t="s">
        <v>164</v>
      </c>
      <c r="S424" t="s">
        <v>14</v>
      </c>
      <c r="T424">
        <v>0</v>
      </c>
      <c r="U424">
        <v>0</v>
      </c>
      <c r="V424" t="s">
        <v>241</v>
      </c>
      <c r="W424">
        <v>0</v>
      </c>
      <c r="X424" s="3">
        <f t="shared" si="12"/>
        <v>13019</v>
      </c>
      <c r="Y424" s="3">
        <f t="shared" si="13"/>
        <v>599.00028429999998</v>
      </c>
    </row>
    <row r="425" spans="1:25" x14ac:dyDescent="0.2">
      <c r="A425">
        <v>422</v>
      </c>
      <c r="B425">
        <v>35235</v>
      </c>
      <c r="C425">
        <v>1</v>
      </c>
      <c r="D425">
        <v>9074</v>
      </c>
      <c r="E425">
        <v>1</v>
      </c>
      <c r="F425">
        <v>9033</v>
      </c>
      <c r="G425">
        <v>99.548199999999994</v>
      </c>
      <c r="H425">
        <v>0.99548199999999998</v>
      </c>
      <c r="I425">
        <v>32.5</v>
      </c>
      <c r="J425">
        <v>60</v>
      </c>
      <c r="K425">
        <v>5207</v>
      </c>
      <c r="L425" t="s">
        <v>158</v>
      </c>
      <c r="M425" t="s">
        <v>159</v>
      </c>
      <c r="N425" t="s">
        <v>160</v>
      </c>
      <c r="O425" t="s">
        <v>161</v>
      </c>
      <c r="P425" t="s">
        <v>162</v>
      </c>
      <c r="Q425" t="s">
        <v>163</v>
      </c>
      <c r="R425" t="s">
        <v>164</v>
      </c>
      <c r="S425" t="s">
        <v>14</v>
      </c>
      <c r="T425">
        <v>0</v>
      </c>
      <c r="U425">
        <v>0</v>
      </c>
      <c r="V425" t="s">
        <v>241</v>
      </c>
      <c r="W425">
        <v>0</v>
      </c>
      <c r="X425" s="3">
        <f t="shared" si="12"/>
        <v>9074</v>
      </c>
      <c r="Y425" s="3">
        <f t="shared" si="13"/>
        <v>9033.0036679999994</v>
      </c>
    </row>
    <row r="426" spans="1:25" x14ac:dyDescent="0.2">
      <c r="A426">
        <v>423</v>
      </c>
      <c r="B426">
        <v>35237</v>
      </c>
      <c r="C426">
        <v>1</v>
      </c>
      <c r="D426">
        <v>29069</v>
      </c>
      <c r="E426">
        <v>2</v>
      </c>
      <c r="F426">
        <v>2730</v>
      </c>
      <c r="G426">
        <v>9.3914500000000007</v>
      </c>
      <c r="H426">
        <v>9.3914499999999998E-2</v>
      </c>
      <c r="I426">
        <v>30</v>
      </c>
      <c r="J426">
        <v>60</v>
      </c>
      <c r="K426">
        <v>5207</v>
      </c>
      <c r="L426" t="s">
        <v>158</v>
      </c>
      <c r="M426" t="s">
        <v>159</v>
      </c>
      <c r="N426" t="s">
        <v>160</v>
      </c>
      <c r="O426" t="s">
        <v>161</v>
      </c>
      <c r="P426" t="s">
        <v>162</v>
      </c>
      <c r="Q426" t="s">
        <v>163</v>
      </c>
      <c r="R426" t="s">
        <v>164</v>
      </c>
      <c r="S426" t="s">
        <v>14</v>
      </c>
      <c r="T426">
        <v>0</v>
      </c>
      <c r="U426">
        <v>0</v>
      </c>
      <c r="V426" t="s">
        <v>241</v>
      </c>
      <c r="W426">
        <v>0</v>
      </c>
      <c r="X426" s="3">
        <f t="shared" si="12"/>
        <v>29069</v>
      </c>
      <c r="Y426" s="3">
        <f t="shared" si="13"/>
        <v>2730.0006005</v>
      </c>
    </row>
    <row r="427" spans="1:25" x14ac:dyDescent="0.2">
      <c r="A427">
        <v>424</v>
      </c>
      <c r="B427">
        <v>35238</v>
      </c>
      <c r="C427">
        <v>1</v>
      </c>
      <c r="D427">
        <v>9942</v>
      </c>
      <c r="E427">
        <v>1</v>
      </c>
      <c r="F427">
        <v>1386</v>
      </c>
      <c r="G427">
        <v>13.940899999999999</v>
      </c>
      <c r="H427">
        <v>0.13940900000000001</v>
      </c>
      <c r="I427">
        <v>13.4</v>
      </c>
      <c r="J427">
        <v>60</v>
      </c>
      <c r="K427">
        <v>5207</v>
      </c>
      <c r="L427" t="s">
        <v>158</v>
      </c>
      <c r="M427" t="s">
        <v>159</v>
      </c>
      <c r="N427" t="s">
        <v>160</v>
      </c>
      <c r="O427" t="s">
        <v>161</v>
      </c>
      <c r="P427" t="s">
        <v>162</v>
      </c>
      <c r="Q427" t="s">
        <v>163</v>
      </c>
      <c r="R427" t="s">
        <v>164</v>
      </c>
      <c r="S427" t="s">
        <v>14</v>
      </c>
      <c r="T427">
        <v>0</v>
      </c>
      <c r="U427">
        <v>0</v>
      </c>
      <c r="V427" t="s">
        <v>241</v>
      </c>
      <c r="W427">
        <v>0</v>
      </c>
      <c r="X427" s="3">
        <f t="shared" si="12"/>
        <v>9942</v>
      </c>
      <c r="Y427" s="3">
        <f t="shared" si="13"/>
        <v>1386.0042780000001</v>
      </c>
    </row>
    <row r="428" spans="1:25" x14ac:dyDescent="0.2">
      <c r="A428">
        <v>425</v>
      </c>
      <c r="B428">
        <v>35239</v>
      </c>
      <c r="C428">
        <v>1</v>
      </c>
      <c r="D428">
        <v>10703</v>
      </c>
      <c r="E428">
        <v>2</v>
      </c>
      <c r="F428">
        <v>5573</v>
      </c>
      <c r="G428">
        <v>52.069499999999998</v>
      </c>
      <c r="H428">
        <v>0.52069500000000002</v>
      </c>
      <c r="I428">
        <v>28.9</v>
      </c>
      <c r="J428">
        <v>60</v>
      </c>
      <c r="K428">
        <v>5207</v>
      </c>
      <c r="L428" t="s">
        <v>158</v>
      </c>
      <c r="M428" t="s">
        <v>159</v>
      </c>
      <c r="N428" t="s">
        <v>160</v>
      </c>
      <c r="O428" t="s">
        <v>161</v>
      </c>
      <c r="P428" t="s">
        <v>162</v>
      </c>
      <c r="Q428" t="s">
        <v>163</v>
      </c>
      <c r="R428" t="s">
        <v>164</v>
      </c>
      <c r="S428" t="s">
        <v>14</v>
      </c>
      <c r="T428">
        <v>0</v>
      </c>
      <c r="U428">
        <v>0</v>
      </c>
      <c r="V428" t="s">
        <v>241</v>
      </c>
      <c r="W428">
        <v>0</v>
      </c>
      <c r="X428" s="3">
        <f t="shared" si="12"/>
        <v>10703</v>
      </c>
      <c r="Y428" s="3">
        <f t="shared" si="13"/>
        <v>5572.9985850000003</v>
      </c>
    </row>
    <row r="429" spans="1:25" x14ac:dyDescent="0.2">
      <c r="A429">
        <v>426</v>
      </c>
      <c r="B429">
        <v>35240</v>
      </c>
      <c r="C429">
        <v>1</v>
      </c>
      <c r="D429">
        <v>15775</v>
      </c>
      <c r="E429">
        <v>1</v>
      </c>
      <c r="F429">
        <v>917</v>
      </c>
      <c r="G429">
        <v>5.8129999999999997</v>
      </c>
      <c r="H429">
        <v>5.8130000000000001E-2</v>
      </c>
      <c r="I429">
        <v>12.9</v>
      </c>
      <c r="J429">
        <v>60</v>
      </c>
      <c r="K429">
        <v>5207</v>
      </c>
      <c r="L429" t="s">
        <v>158</v>
      </c>
      <c r="M429" t="s">
        <v>159</v>
      </c>
      <c r="N429" t="s">
        <v>160</v>
      </c>
      <c r="O429" t="s">
        <v>161</v>
      </c>
      <c r="P429" t="s">
        <v>162</v>
      </c>
      <c r="Q429" t="s">
        <v>163</v>
      </c>
      <c r="R429" t="s">
        <v>164</v>
      </c>
      <c r="S429" t="s">
        <v>14</v>
      </c>
      <c r="T429">
        <v>0</v>
      </c>
      <c r="U429">
        <v>0</v>
      </c>
      <c r="V429" t="s">
        <v>241</v>
      </c>
      <c r="W429">
        <v>0</v>
      </c>
      <c r="X429" s="3">
        <f t="shared" si="12"/>
        <v>15775</v>
      </c>
      <c r="Y429" s="3">
        <f t="shared" si="13"/>
        <v>917.00075000000004</v>
      </c>
    </row>
    <row r="430" spans="1:25" x14ac:dyDescent="0.2">
      <c r="A430">
        <v>427</v>
      </c>
      <c r="B430">
        <v>35250</v>
      </c>
      <c r="C430">
        <v>1</v>
      </c>
      <c r="D430">
        <v>27601</v>
      </c>
      <c r="E430">
        <v>2</v>
      </c>
      <c r="F430">
        <v>1901</v>
      </c>
      <c r="G430">
        <v>6.8874300000000002</v>
      </c>
      <c r="H430">
        <v>6.8874299999999999E-2</v>
      </c>
      <c r="I430">
        <v>27.2</v>
      </c>
      <c r="J430">
        <v>60</v>
      </c>
      <c r="K430">
        <v>5207</v>
      </c>
      <c r="L430" t="s">
        <v>158</v>
      </c>
      <c r="M430" t="s">
        <v>159</v>
      </c>
      <c r="N430" t="s">
        <v>160</v>
      </c>
      <c r="O430" t="s">
        <v>161</v>
      </c>
      <c r="P430" t="s">
        <v>162</v>
      </c>
      <c r="Q430" t="s">
        <v>163</v>
      </c>
      <c r="R430" t="s">
        <v>164</v>
      </c>
      <c r="S430" t="s">
        <v>14</v>
      </c>
      <c r="T430">
        <v>0</v>
      </c>
      <c r="U430">
        <v>0</v>
      </c>
      <c r="V430" t="s">
        <v>241</v>
      </c>
      <c r="W430">
        <v>0</v>
      </c>
      <c r="X430" s="3">
        <f t="shared" si="12"/>
        <v>27601</v>
      </c>
      <c r="Y430" s="3">
        <f t="shared" si="13"/>
        <v>1900.9995543</v>
      </c>
    </row>
    <row r="431" spans="1:25" x14ac:dyDescent="0.2">
      <c r="A431">
        <v>428</v>
      </c>
      <c r="B431">
        <v>35256</v>
      </c>
      <c r="C431">
        <v>1</v>
      </c>
      <c r="D431">
        <v>7039</v>
      </c>
      <c r="E431">
        <v>1</v>
      </c>
      <c r="F431">
        <v>1367</v>
      </c>
      <c r="G431">
        <v>19.420400000000001</v>
      </c>
      <c r="H431">
        <v>0.19420399999999999</v>
      </c>
      <c r="I431">
        <v>27.9</v>
      </c>
      <c r="J431">
        <v>60</v>
      </c>
      <c r="K431">
        <v>5207</v>
      </c>
      <c r="L431" t="s">
        <v>158</v>
      </c>
      <c r="M431" t="s">
        <v>159</v>
      </c>
      <c r="N431" t="s">
        <v>160</v>
      </c>
      <c r="O431" t="s">
        <v>161</v>
      </c>
      <c r="P431" t="s">
        <v>162</v>
      </c>
      <c r="Q431" t="s">
        <v>163</v>
      </c>
      <c r="R431" t="s">
        <v>164</v>
      </c>
      <c r="S431" t="s">
        <v>14</v>
      </c>
      <c r="T431">
        <v>0</v>
      </c>
      <c r="U431">
        <v>0</v>
      </c>
      <c r="V431" t="s">
        <v>241</v>
      </c>
      <c r="W431">
        <v>0</v>
      </c>
      <c r="X431" s="3">
        <f t="shared" si="12"/>
        <v>7039</v>
      </c>
      <c r="Y431" s="3">
        <f t="shared" si="13"/>
        <v>1367.0019559999998</v>
      </c>
    </row>
    <row r="432" spans="1:25" x14ac:dyDescent="0.2">
      <c r="A432">
        <v>429</v>
      </c>
      <c r="B432">
        <v>35260</v>
      </c>
      <c r="C432">
        <v>1</v>
      </c>
      <c r="D432">
        <v>57626</v>
      </c>
      <c r="E432">
        <v>3</v>
      </c>
      <c r="F432">
        <v>6968</v>
      </c>
      <c r="G432">
        <v>12.091799999999999</v>
      </c>
      <c r="H432">
        <v>0.152501</v>
      </c>
      <c r="I432">
        <v>28.7</v>
      </c>
      <c r="J432">
        <v>60</v>
      </c>
      <c r="K432">
        <v>5207</v>
      </c>
      <c r="L432" t="s">
        <v>158</v>
      </c>
      <c r="M432" t="s">
        <v>159</v>
      </c>
      <c r="N432" t="s">
        <v>160</v>
      </c>
      <c r="O432" t="s">
        <v>161</v>
      </c>
      <c r="P432" t="s">
        <v>162</v>
      </c>
      <c r="Q432" t="s">
        <v>163</v>
      </c>
      <c r="R432" t="s">
        <v>164</v>
      </c>
      <c r="S432" t="s">
        <v>14</v>
      </c>
      <c r="T432">
        <v>0</v>
      </c>
      <c r="U432">
        <v>0</v>
      </c>
      <c r="V432" t="s">
        <v>241</v>
      </c>
      <c r="W432">
        <v>0.01</v>
      </c>
      <c r="X432" s="3">
        <f t="shared" si="12"/>
        <v>57626</v>
      </c>
      <c r="Y432" s="3">
        <f t="shared" si="13"/>
        <v>8788.0226259999999</v>
      </c>
    </row>
    <row r="433" spans="1:25" x14ac:dyDescent="0.2">
      <c r="A433">
        <v>430</v>
      </c>
      <c r="B433">
        <v>35264</v>
      </c>
      <c r="C433">
        <v>1</v>
      </c>
      <c r="D433">
        <v>8158</v>
      </c>
      <c r="E433">
        <v>1</v>
      </c>
      <c r="F433">
        <v>408</v>
      </c>
      <c r="G433">
        <v>5.0012299999999996</v>
      </c>
      <c r="H433">
        <v>5.0012300000000003E-2</v>
      </c>
      <c r="I433">
        <v>24.2</v>
      </c>
      <c r="J433">
        <v>60</v>
      </c>
      <c r="K433">
        <v>5207</v>
      </c>
      <c r="L433" t="s">
        <v>158</v>
      </c>
      <c r="M433" t="s">
        <v>159</v>
      </c>
      <c r="N433" t="s">
        <v>160</v>
      </c>
      <c r="O433" t="s">
        <v>161</v>
      </c>
      <c r="P433" t="s">
        <v>162</v>
      </c>
      <c r="Q433" t="s">
        <v>163</v>
      </c>
      <c r="R433" t="s">
        <v>164</v>
      </c>
      <c r="S433" t="s">
        <v>14</v>
      </c>
      <c r="T433">
        <v>0</v>
      </c>
      <c r="U433">
        <v>0</v>
      </c>
      <c r="V433" t="s">
        <v>241</v>
      </c>
      <c r="W433">
        <v>0</v>
      </c>
      <c r="X433" s="3">
        <f t="shared" si="12"/>
        <v>8158</v>
      </c>
      <c r="Y433" s="3">
        <f t="shared" si="13"/>
        <v>408.00034340000002</v>
      </c>
    </row>
    <row r="434" spans="1:25" x14ac:dyDescent="0.2">
      <c r="A434">
        <v>431</v>
      </c>
      <c r="B434">
        <v>35265</v>
      </c>
      <c r="C434">
        <v>1</v>
      </c>
      <c r="D434">
        <v>12575</v>
      </c>
      <c r="E434">
        <v>1</v>
      </c>
      <c r="F434">
        <v>800</v>
      </c>
      <c r="G434">
        <v>6.3618300000000003</v>
      </c>
      <c r="H434">
        <v>6.3618300000000003E-2</v>
      </c>
      <c r="I434">
        <v>35.299999999999997</v>
      </c>
      <c r="J434">
        <v>60</v>
      </c>
      <c r="K434">
        <v>5207</v>
      </c>
      <c r="L434" t="s">
        <v>158</v>
      </c>
      <c r="M434" t="s">
        <v>159</v>
      </c>
      <c r="N434" t="s">
        <v>160</v>
      </c>
      <c r="O434" t="s">
        <v>161</v>
      </c>
      <c r="P434" t="s">
        <v>162</v>
      </c>
      <c r="Q434" t="s">
        <v>163</v>
      </c>
      <c r="R434" t="s">
        <v>164</v>
      </c>
      <c r="S434" t="s">
        <v>14</v>
      </c>
      <c r="T434">
        <v>0</v>
      </c>
      <c r="U434">
        <v>0</v>
      </c>
      <c r="V434" t="s">
        <v>241</v>
      </c>
      <c r="W434">
        <v>0</v>
      </c>
      <c r="X434" s="3">
        <f t="shared" si="12"/>
        <v>12575</v>
      </c>
      <c r="Y434" s="3">
        <f t="shared" si="13"/>
        <v>800.00012250000009</v>
      </c>
    </row>
    <row r="435" spans="1:25" x14ac:dyDescent="0.2">
      <c r="A435">
        <v>432</v>
      </c>
      <c r="B435">
        <v>35271</v>
      </c>
      <c r="C435">
        <v>1</v>
      </c>
      <c r="D435">
        <v>27947</v>
      </c>
      <c r="E435">
        <v>1</v>
      </c>
      <c r="F435">
        <v>2444</v>
      </c>
      <c r="G435">
        <v>8.74512</v>
      </c>
      <c r="H435">
        <v>8.7451200000000007E-2</v>
      </c>
      <c r="I435">
        <v>30.8</v>
      </c>
      <c r="J435">
        <v>60</v>
      </c>
      <c r="K435">
        <v>5207</v>
      </c>
      <c r="L435" t="s">
        <v>158</v>
      </c>
      <c r="M435" t="s">
        <v>159</v>
      </c>
      <c r="N435" t="s">
        <v>160</v>
      </c>
      <c r="O435" t="s">
        <v>161</v>
      </c>
      <c r="P435" t="s">
        <v>162</v>
      </c>
      <c r="Q435" t="s">
        <v>163</v>
      </c>
      <c r="R435" t="s">
        <v>164</v>
      </c>
      <c r="S435" t="s">
        <v>14</v>
      </c>
      <c r="T435">
        <v>0</v>
      </c>
      <c r="U435">
        <v>0</v>
      </c>
      <c r="V435" t="s">
        <v>241</v>
      </c>
      <c r="W435">
        <v>0</v>
      </c>
      <c r="X435" s="3">
        <f t="shared" si="12"/>
        <v>27947</v>
      </c>
      <c r="Y435" s="3">
        <f t="shared" si="13"/>
        <v>2443.9986864000002</v>
      </c>
    </row>
    <row r="436" spans="1:25" x14ac:dyDescent="0.2">
      <c r="A436">
        <v>433</v>
      </c>
      <c r="B436">
        <v>35276</v>
      </c>
      <c r="C436">
        <v>1</v>
      </c>
      <c r="D436">
        <v>15035</v>
      </c>
      <c r="E436">
        <v>1</v>
      </c>
      <c r="F436">
        <v>364</v>
      </c>
      <c r="G436">
        <v>2.4210199999999999</v>
      </c>
      <c r="H436">
        <v>2.4210200000000001E-2</v>
      </c>
      <c r="I436">
        <v>17.2</v>
      </c>
      <c r="J436">
        <v>60</v>
      </c>
      <c r="K436">
        <v>5207</v>
      </c>
      <c r="L436" t="s">
        <v>158</v>
      </c>
      <c r="M436" t="s">
        <v>159</v>
      </c>
      <c r="N436" t="s">
        <v>160</v>
      </c>
      <c r="O436" t="s">
        <v>161</v>
      </c>
      <c r="P436" t="s">
        <v>162</v>
      </c>
      <c r="Q436" t="s">
        <v>163</v>
      </c>
      <c r="R436" t="s">
        <v>164</v>
      </c>
      <c r="S436" t="s">
        <v>14</v>
      </c>
      <c r="T436">
        <v>0</v>
      </c>
      <c r="U436">
        <v>0</v>
      </c>
      <c r="V436" t="s">
        <v>241</v>
      </c>
      <c r="W436">
        <v>0</v>
      </c>
      <c r="X436" s="3">
        <f t="shared" si="12"/>
        <v>15035</v>
      </c>
      <c r="Y436" s="3">
        <f t="shared" si="13"/>
        <v>364.00035700000001</v>
      </c>
    </row>
    <row r="437" spans="1:25" x14ac:dyDescent="0.2">
      <c r="A437">
        <v>434</v>
      </c>
      <c r="B437">
        <v>35281</v>
      </c>
      <c r="C437">
        <v>1</v>
      </c>
      <c r="D437">
        <v>13192</v>
      </c>
      <c r="E437">
        <v>2</v>
      </c>
      <c r="F437">
        <v>1916</v>
      </c>
      <c r="G437">
        <v>14.523999999999999</v>
      </c>
      <c r="H437">
        <v>0.14524000000000001</v>
      </c>
      <c r="I437">
        <v>24.4</v>
      </c>
      <c r="J437">
        <v>60</v>
      </c>
      <c r="K437">
        <v>5207</v>
      </c>
      <c r="L437" t="s">
        <v>158</v>
      </c>
      <c r="M437" t="s">
        <v>159</v>
      </c>
      <c r="N437" t="s">
        <v>160</v>
      </c>
      <c r="O437" t="s">
        <v>161</v>
      </c>
      <c r="P437" t="s">
        <v>162</v>
      </c>
      <c r="Q437" t="s">
        <v>163</v>
      </c>
      <c r="R437" t="s">
        <v>164</v>
      </c>
      <c r="S437" t="s">
        <v>14</v>
      </c>
      <c r="T437">
        <v>0</v>
      </c>
      <c r="U437">
        <v>0</v>
      </c>
      <c r="V437" t="s">
        <v>241</v>
      </c>
      <c r="W437">
        <v>0</v>
      </c>
      <c r="X437" s="3">
        <f t="shared" si="12"/>
        <v>13192</v>
      </c>
      <c r="Y437" s="3">
        <f t="shared" si="13"/>
        <v>1916.0060800000001</v>
      </c>
    </row>
    <row r="438" spans="1:25" x14ac:dyDescent="0.2">
      <c r="A438">
        <v>435</v>
      </c>
      <c r="B438">
        <v>35283</v>
      </c>
      <c r="C438">
        <v>1</v>
      </c>
      <c r="D438">
        <v>18745</v>
      </c>
      <c r="E438">
        <v>1</v>
      </c>
      <c r="F438">
        <v>2112</v>
      </c>
      <c r="G438">
        <v>11.266999999999999</v>
      </c>
      <c r="H438">
        <v>0.11267000000000001</v>
      </c>
      <c r="I438">
        <v>29.7</v>
      </c>
      <c r="J438">
        <v>60</v>
      </c>
      <c r="K438">
        <v>5207</v>
      </c>
      <c r="L438" t="s">
        <v>158</v>
      </c>
      <c r="M438" t="s">
        <v>159</v>
      </c>
      <c r="N438" t="s">
        <v>160</v>
      </c>
      <c r="O438" t="s">
        <v>161</v>
      </c>
      <c r="P438" t="s">
        <v>162</v>
      </c>
      <c r="Q438" t="s">
        <v>163</v>
      </c>
      <c r="R438" t="s">
        <v>164</v>
      </c>
      <c r="S438" t="s">
        <v>14</v>
      </c>
      <c r="T438">
        <v>0</v>
      </c>
      <c r="U438">
        <v>0</v>
      </c>
      <c r="V438" t="s">
        <v>241</v>
      </c>
      <c r="W438">
        <v>0</v>
      </c>
      <c r="X438" s="3">
        <f t="shared" si="12"/>
        <v>18745</v>
      </c>
      <c r="Y438" s="3">
        <f t="shared" si="13"/>
        <v>2111.9991500000001</v>
      </c>
    </row>
    <row r="439" spans="1:25" x14ac:dyDescent="0.2">
      <c r="A439">
        <v>436</v>
      </c>
      <c r="B439">
        <v>35284</v>
      </c>
      <c r="C439">
        <v>1</v>
      </c>
      <c r="D439">
        <v>37809</v>
      </c>
      <c r="E439">
        <v>4</v>
      </c>
      <c r="F439">
        <v>5990</v>
      </c>
      <c r="G439">
        <v>15.8428</v>
      </c>
      <c r="H439">
        <v>0.225105</v>
      </c>
      <c r="I439">
        <v>27.7</v>
      </c>
      <c r="J439">
        <v>60</v>
      </c>
      <c r="K439">
        <v>5207</v>
      </c>
      <c r="L439" t="s">
        <v>158</v>
      </c>
      <c r="M439" t="s">
        <v>159</v>
      </c>
      <c r="N439" t="s">
        <v>160</v>
      </c>
      <c r="O439" t="s">
        <v>161</v>
      </c>
      <c r="P439" t="s">
        <v>162</v>
      </c>
      <c r="Q439" t="s">
        <v>163</v>
      </c>
      <c r="R439" t="s">
        <v>164</v>
      </c>
      <c r="S439" t="s">
        <v>14</v>
      </c>
      <c r="T439">
        <v>0</v>
      </c>
      <c r="U439">
        <v>0</v>
      </c>
      <c r="V439" t="s">
        <v>241</v>
      </c>
      <c r="W439">
        <v>0.01</v>
      </c>
      <c r="X439" s="3">
        <f t="shared" si="12"/>
        <v>37809</v>
      </c>
      <c r="Y439" s="3">
        <f t="shared" si="13"/>
        <v>8510.9949450000004</v>
      </c>
    </row>
    <row r="440" spans="1:25" x14ac:dyDescent="0.2">
      <c r="A440">
        <v>437</v>
      </c>
      <c r="B440">
        <v>35285</v>
      </c>
      <c r="C440">
        <v>1</v>
      </c>
      <c r="D440">
        <v>7727</v>
      </c>
      <c r="E440">
        <v>1</v>
      </c>
      <c r="F440">
        <v>3285</v>
      </c>
      <c r="G440">
        <v>42.513300000000001</v>
      </c>
      <c r="H440">
        <v>0.42513299999999998</v>
      </c>
      <c r="I440">
        <v>26.4</v>
      </c>
      <c r="J440">
        <v>60</v>
      </c>
      <c r="K440">
        <v>5207</v>
      </c>
      <c r="L440" t="s">
        <v>158</v>
      </c>
      <c r="M440" t="s">
        <v>159</v>
      </c>
      <c r="N440" t="s">
        <v>160</v>
      </c>
      <c r="O440" t="s">
        <v>161</v>
      </c>
      <c r="P440" t="s">
        <v>162</v>
      </c>
      <c r="Q440" t="s">
        <v>163</v>
      </c>
      <c r="R440" t="s">
        <v>164</v>
      </c>
      <c r="S440" t="s">
        <v>14</v>
      </c>
      <c r="T440">
        <v>0</v>
      </c>
      <c r="U440">
        <v>0</v>
      </c>
      <c r="V440" t="s">
        <v>241</v>
      </c>
      <c r="W440">
        <v>0</v>
      </c>
      <c r="X440" s="3">
        <f t="shared" si="12"/>
        <v>7727</v>
      </c>
      <c r="Y440" s="3">
        <f t="shared" si="13"/>
        <v>3285.0026909999997</v>
      </c>
    </row>
    <row r="441" spans="1:25" x14ac:dyDescent="0.2">
      <c r="A441">
        <v>438</v>
      </c>
      <c r="B441">
        <v>35287</v>
      </c>
      <c r="C441">
        <v>1</v>
      </c>
      <c r="D441">
        <v>12695</v>
      </c>
      <c r="E441">
        <v>1</v>
      </c>
      <c r="F441">
        <v>2129</v>
      </c>
      <c r="G441">
        <v>16.770399999999999</v>
      </c>
      <c r="H441">
        <v>0.16770399999999999</v>
      </c>
      <c r="I441">
        <v>34.299999999999997</v>
      </c>
      <c r="J441">
        <v>60</v>
      </c>
      <c r="K441">
        <v>5207</v>
      </c>
      <c r="L441" t="s">
        <v>158</v>
      </c>
      <c r="M441" t="s">
        <v>159</v>
      </c>
      <c r="N441" t="s">
        <v>160</v>
      </c>
      <c r="O441" t="s">
        <v>161</v>
      </c>
      <c r="P441" t="s">
        <v>162</v>
      </c>
      <c r="Q441" t="s">
        <v>163</v>
      </c>
      <c r="R441" t="s">
        <v>164</v>
      </c>
      <c r="S441" t="s">
        <v>14</v>
      </c>
      <c r="T441">
        <v>0</v>
      </c>
      <c r="U441">
        <v>0</v>
      </c>
      <c r="V441" t="s">
        <v>241</v>
      </c>
      <c r="W441">
        <v>0</v>
      </c>
      <c r="X441" s="3">
        <f t="shared" si="12"/>
        <v>12695</v>
      </c>
      <c r="Y441" s="3">
        <f t="shared" si="13"/>
        <v>2129.0022799999997</v>
      </c>
    </row>
    <row r="442" spans="1:25" x14ac:dyDescent="0.2">
      <c r="A442">
        <v>439</v>
      </c>
      <c r="B442">
        <v>35289</v>
      </c>
      <c r="C442">
        <v>1</v>
      </c>
      <c r="D442">
        <v>75066</v>
      </c>
      <c r="E442">
        <v>5</v>
      </c>
      <c r="F442">
        <v>18847</v>
      </c>
      <c r="G442">
        <v>25.107199999999999</v>
      </c>
      <c r="H442">
        <v>0.26121</v>
      </c>
      <c r="I442">
        <v>25.7</v>
      </c>
      <c r="J442">
        <v>60</v>
      </c>
      <c r="K442">
        <v>5207</v>
      </c>
      <c r="L442" t="s">
        <v>158</v>
      </c>
      <c r="M442" t="s">
        <v>159</v>
      </c>
      <c r="N442" t="s">
        <v>160</v>
      </c>
      <c r="O442" t="s">
        <v>161</v>
      </c>
      <c r="P442" t="s">
        <v>162</v>
      </c>
      <c r="Q442" t="s">
        <v>163</v>
      </c>
      <c r="R442" t="s">
        <v>164</v>
      </c>
      <c r="S442" t="s">
        <v>14</v>
      </c>
      <c r="T442">
        <v>0</v>
      </c>
      <c r="U442">
        <v>0</v>
      </c>
      <c r="V442" t="s">
        <v>241</v>
      </c>
      <c r="W442">
        <v>0.01</v>
      </c>
      <c r="X442" s="3">
        <f t="shared" si="12"/>
        <v>75066</v>
      </c>
      <c r="Y442" s="3">
        <f t="shared" si="13"/>
        <v>19607.989860000001</v>
      </c>
    </row>
    <row r="443" spans="1:25" x14ac:dyDescent="0.2">
      <c r="A443">
        <v>440</v>
      </c>
      <c r="B443">
        <v>35296</v>
      </c>
      <c r="C443">
        <v>1</v>
      </c>
      <c r="D443">
        <v>64438</v>
      </c>
      <c r="E443">
        <v>1</v>
      </c>
      <c r="F443">
        <v>968</v>
      </c>
      <c r="G443">
        <v>1.5022200000000001</v>
      </c>
      <c r="H443">
        <v>1.5022199999999999E-2</v>
      </c>
      <c r="I443">
        <v>29.6</v>
      </c>
      <c r="J443">
        <v>60</v>
      </c>
      <c r="K443">
        <v>5207</v>
      </c>
      <c r="L443" t="s">
        <v>158</v>
      </c>
      <c r="M443" t="s">
        <v>159</v>
      </c>
      <c r="N443" t="s">
        <v>160</v>
      </c>
      <c r="O443" t="s">
        <v>161</v>
      </c>
      <c r="P443" t="s">
        <v>162</v>
      </c>
      <c r="Q443" t="s">
        <v>163</v>
      </c>
      <c r="R443" t="s">
        <v>164</v>
      </c>
      <c r="S443" t="s">
        <v>14</v>
      </c>
      <c r="T443">
        <v>0</v>
      </c>
      <c r="U443">
        <v>0</v>
      </c>
      <c r="V443" t="s">
        <v>241</v>
      </c>
      <c r="W443">
        <v>0</v>
      </c>
      <c r="X443" s="3">
        <f t="shared" si="12"/>
        <v>64438</v>
      </c>
      <c r="Y443" s="3">
        <f t="shared" si="13"/>
        <v>968.00052359999995</v>
      </c>
    </row>
    <row r="444" spans="1:25" x14ac:dyDescent="0.2">
      <c r="A444">
        <v>441</v>
      </c>
      <c r="B444">
        <v>35297</v>
      </c>
      <c r="C444">
        <v>1</v>
      </c>
      <c r="D444">
        <v>5342</v>
      </c>
      <c r="E444">
        <v>1</v>
      </c>
      <c r="F444">
        <v>342</v>
      </c>
      <c r="G444">
        <v>6.4020999999999999</v>
      </c>
      <c r="H444">
        <v>6.4020999999999995E-2</v>
      </c>
      <c r="I444">
        <v>34.700000000000003</v>
      </c>
      <c r="J444">
        <v>60</v>
      </c>
      <c r="K444">
        <v>5207</v>
      </c>
      <c r="L444" t="s">
        <v>158</v>
      </c>
      <c r="M444" t="s">
        <v>159</v>
      </c>
      <c r="N444" t="s">
        <v>160</v>
      </c>
      <c r="O444" t="s">
        <v>161</v>
      </c>
      <c r="P444" t="s">
        <v>162</v>
      </c>
      <c r="Q444" t="s">
        <v>163</v>
      </c>
      <c r="R444" t="s">
        <v>164</v>
      </c>
      <c r="S444" t="s">
        <v>14</v>
      </c>
      <c r="T444">
        <v>0</v>
      </c>
      <c r="U444">
        <v>0</v>
      </c>
      <c r="V444" t="s">
        <v>241</v>
      </c>
      <c r="W444">
        <v>0</v>
      </c>
      <c r="X444" s="3">
        <f t="shared" si="12"/>
        <v>5342</v>
      </c>
      <c r="Y444" s="3">
        <f t="shared" si="13"/>
        <v>342.000182</v>
      </c>
    </row>
    <row r="445" spans="1:25" x14ac:dyDescent="0.2">
      <c r="A445">
        <v>442</v>
      </c>
      <c r="B445">
        <v>35301</v>
      </c>
      <c r="C445">
        <v>1</v>
      </c>
      <c r="D445">
        <v>8326</v>
      </c>
      <c r="E445">
        <v>1</v>
      </c>
      <c r="F445">
        <v>2707</v>
      </c>
      <c r="G445">
        <v>32.512599999999999</v>
      </c>
      <c r="H445">
        <v>0.32512600000000003</v>
      </c>
      <c r="I445">
        <v>21.6</v>
      </c>
      <c r="J445">
        <v>60</v>
      </c>
      <c r="K445">
        <v>5207</v>
      </c>
      <c r="L445" t="s">
        <v>158</v>
      </c>
      <c r="M445" t="s">
        <v>159</v>
      </c>
      <c r="N445" t="s">
        <v>160</v>
      </c>
      <c r="O445" t="s">
        <v>161</v>
      </c>
      <c r="P445" t="s">
        <v>162</v>
      </c>
      <c r="Q445" t="s">
        <v>163</v>
      </c>
      <c r="R445" t="s">
        <v>164</v>
      </c>
      <c r="S445" t="s">
        <v>14</v>
      </c>
      <c r="T445">
        <v>0</v>
      </c>
      <c r="U445">
        <v>0</v>
      </c>
      <c r="V445" t="s">
        <v>241</v>
      </c>
      <c r="W445">
        <v>0</v>
      </c>
      <c r="X445" s="3">
        <f t="shared" si="12"/>
        <v>8326</v>
      </c>
      <c r="Y445" s="3">
        <f t="shared" si="13"/>
        <v>2706.9990760000001</v>
      </c>
    </row>
    <row r="446" spans="1:25" x14ac:dyDescent="0.2">
      <c r="A446">
        <v>443</v>
      </c>
      <c r="B446">
        <v>35302</v>
      </c>
      <c r="C446">
        <v>1</v>
      </c>
      <c r="D446">
        <v>26522</v>
      </c>
      <c r="E446">
        <v>1</v>
      </c>
      <c r="F446">
        <v>385</v>
      </c>
      <c r="G446">
        <v>1.45163</v>
      </c>
      <c r="H446">
        <v>1.4516299999999999E-2</v>
      </c>
      <c r="I446">
        <v>35</v>
      </c>
      <c r="J446">
        <v>60</v>
      </c>
      <c r="K446">
        <v>5207</v>
      </c>
      <c r="L446" t="s">
        <v>158</v>
      </c>
      <c r="M446" t="s">
        <v>159</v>
      </c>
      <c r="N446" t="s">
        <v>160</v>
      </c>
      <c r="O446" t="s">
        <v>161</v>
      </c>
      <c r="P446" t="s">
        <v>162</v>
      </c>
      <c r="Q446" t="s">
        <v>163</v>
      </c>
      <c r="R446" t="s">
        <v>164</v>
      </c>
      <c r="S446" t="s">
        <v>14</v>
      </c>
      <c r="T446">
        <v>0</v>
      </c>
      <c r="U446">
        <v>0</v>
      </c>
      <c r="V446" t="s">
        <v>241</v>
      </c>
      <c r="W446">
        <v>0</v>
      </c>
      <c r="X446" s="3">
        <f t="shared" si="12"/>
        <v>26522</v>
      </c>
      <c r="Y446" s="3">
        <f t="shared" si="13"/>
        <v>385.00130859999996</v>
      </c>
    </row>
    <row r="447" spans="1:25" x14ac:dyDescent="0.2">
      <c r="A447">
        <v>444</v>
      </c>
      <c r="B447">
        <v>35305</v>
      </c>
      <c r="C447">
        <v>1</v>
      </c>
      <c r="D447">
        <v>12149</v>
      </c>
      <c r="E447">
        <v>1</v>
      </c>
      <c r="F447">
        <v>2968</v>
      </c>
      <c r="G447">
        <v>24.43</v>
      </c>
      <c r="H447">
        <v>0.24429999999999999</v>
      </c>
      <c r="I447">
        <v>32</v>
      </c>
      <c r="J447">
        <v>60</v>
      </c>
      <c r="K447">
        <v>5207</v>
      </c>
      <c r="L447" t="s">
        <v>158</v>
      </c>
      <c r="M447" t="s">
        <v>159</v>
      </c>
      <c r="N447" t="s">
        <v>160</v>
      </c>
      <c r="O447" t="s">
        <v>161</v>
      </c>
      <c r="P447" t="s">
        <v>162</v>
      </c>
      <c r="Q447" t="s">
        <v>163</v>
      </c>
      <c r="R447" t="s">
        <v>164</v>
      </c>
      <c r="S447" t="s">
        <v>14</v>
      </c>
      <c r="T447">
        <v>0</v>
      </c>
      <c r="U447">
        <v>0</v>
      </c>
      <c r="V447" t="s">
        <v>241</v>
      </c>
      <c r="W447">
        <v>0</v>
      </c>
      <c r="X447" s="3">
        <f t="shared" si="12"/>
        <v>12149</v>
      </c>
      <c r="Y447" s="3">
        <f t="shared" si="13"/>
        <v>2968.0007000000001</v>
      </c>
    </row>
    <row r="448" spans="1:25" x14ac:dyDescent="0.2">
      <c r="A448">
        <v>445</v>
      </c>
      <c r="B448">
        <v>35306</v>
      </c>
      <c r="C448">
        <v>1</v>
      </c>
      <c r="D448">
        <v>15707</v>
      </c>
      <c r="E448">
        <v>1</v>
      </c>
      <c r="F448">
        <v>321</v>
      </c>
      <c r="G448">
        <v>2.0436700000000001</v>
      </c>
      <c r="H448">
        <v>2.0436699999999999E-2</v>
      </c>
      <c r="I448">
        <v>26.8</v>
      </c>
      <c r="J448">
        <v>60</v>
      </c>
      <c r="K448">
        <v>5207</v>
      </c>
      <c r="L448" t="s">
        <v>158</v>
      </c>
      <c r="M448" t="s">
        <v>159</v>
      </c>
      <c r="N448" t="s">
        <v>160</v>
      </c>
      <c r="O448" t="s">
        <v>161</v>
      </c>
      <c r="P448" t="s">
        <v>162</v>
      </c>
      <c r="Q448" t="s">
        <v>163</v>
      </c>
      <c r="R448" t="s">
        <v>164</v>
      </c>
      <c r="S448" t="s">
        <v>14</v>
      </c>
      <c r="T448">
        <v>0</v>
      </c>
      <c r="U448">
        <v>0</v>
      </c>
      <c r="V448" t="s">
        <v>241</v>
      </c>
      <c r="W448">
        <v>0</v>
      </c>
      <c r="X448" s="3">
        <f t="shared" si="12"/>
        <v>15707</v>
      </c>
      <c r="Y448" s="3">
        <f t="shared" si="13"/>
        <v>320.9992469</v>
      </c>
    </row>
    <row r="449" spans="1:25" x14ac:dyDescent="0.2">
      <c r="A449">
        <v>446</v>
      </c>
      <c r="B449">
        <v>35307</v>
      </c>
      <c r="C449">
        <v>1</v>
      </c>
      <c r="D449">
        <v>9871</v>
      </c>
      <c r="E449">
        <v>1</v>
      </c>
      <c r="F449">
        <v>1252</v>
      </c>
      <c r="G449">
        <v>12.6836</v>
      </c>
      <c r="H449">
        <v>0.126836</v>
      </c>
      <c r="I449">
        <v>31.4</v>
      </c>
      <c r="J449">
        <v>60</v>
      </c>
      <c r="K449">
        <v>5207</v>
      </c>
      <c r="L449" t="s">
        <v>158</v>
      </c>
      <c r="M449" t="s">
        <v>159</v>
      </c>
      <c r="N449" t="s">
        <v>160</v>
      </c>
      <c r="O449" t="s">
        <v>161</v>
      </c>
      <c r="P449" t="s">
        <v>162</v>
      </c>
      <c r="Q449" t="s">
        <v>163</v>
      </c>
      <c r="R449" t="s">
        <v>164</v>
      </c>
      <c r="S449" t="s">
        <v>14</v>
      </c>
      <c r="T449">
        <v>0</v>
      </c>
      <c r="U449">
        <v>0</v>
      </c>
      <c r="V449" t="s">
        <v>241</v>
      </c>
      <c r="W449">
        <v>0</v>
      </c>
      <c r="X449" s="3">
        <f t="shared" si="12"/>
        <v>9871</v>
      </c>
      <c r="Y449" s="3">
        <f t="shared" si="13"/>
        <v>1251.9981560000001</v>
      </c>
    </row>
    <row r="450" spans="1:25" x14ac:dyDescent="0.2">
      <c r="A450">
        <v>447</v>
      </c>
      <c r="B450">
        <v>35309</v>
      </c>
      <c r="C450">
        <v>1</v>
      </c>
      <c r="D450">
        <v>35054</v>
      </c>
      <c r="E450">
        <v>1</v>
      </c>
      <c r="F450">
        <v>1170</v>
      </c>
      <c r="G450">
        <v>3.33771</v>
      </c>
      <c r="H450">
        <v>3.33771E-2</v>
      </c>
      <c r="I450">
        <v>28.5</v>
      </c>
      <c r="J450">
        <v>60</v>
      </c>
      <c r="K450">
        <v>5207</v>
      </c>
      <c r="L450" t="s">
        <v>158</v>
      </c>
      <c r="M450" t="s">
        <v>159</v>
      </c>
      <c r="N450" t="s">
        <v>160</v>
      </c>
      <c r="O450" t="s">
        <v>161</v>
      </c>
      <c r="P450" t="s">
        <v>162</v>
      </c>
      <c r="Q450" t="s">
        <v>163</v>
      </c>
      <c r="R450" t="s">
        <v>164</v>
      </c>
      <c r="S450" t="s">
        <v>14</v>
      </c>
      <c r="T450">
        <v>0</v>
      </c>
      <c r="U450">
        <v>0</v>
      </c>
      <c r="V450" t="s">
        <v>241</v>
      </c>
      <c r="W450">
        <v>0</v>
      </c>
      <c r="X450" s="3">
        <f t="shared" si="12"/>
        <v>35054</v>
      </c>
      <c r="Y450" s="3">
        <f t="shared" si="13"/>
        <v>1170.0008634000001</v>
      </c>
    </row>
    <row r="451" spans="1:25" x14ac:dyDescent="0.2">
      <c r="A451">
        <v>448</v>
      </c>
      <c r="B451">
        <v>35312</v>
      </c>
      <c r="C451">
        <v>1</v>
      </c>
      <c r="D451">
        <v>218868</v>
      </c>
      <c r="E451">
        <v>18</v>
      </c>
      <c r="F451">
        <v>42919</v>
      </c>
      <c r="G451">
        <v>19.609500000000001</v>
      </c>
      <c r="H451">
        <v>0.218004</v>
      </c>
      <c r="I451">
        <v>26.4</v>
      </c>
      <c r="J451">
        <v>60</v>
      </c>
      <c r="K451">
        <v>5207</v>
      </c>
      <c r="L451" t="s">
        <v>158</v>
      </c>
      <c r="M451" t="s">
        <v>159</v>
      </c>
      <c r="N451" t="s">
        <v>160</v>
      </c>
      <c r="O451" t="s">
        <v>161</v>
      </c>
      <c r="P451" t="s">
        <v>162</v>
      </c>
      <c r="Q451" t="s">
        <v>163</v>
      </c>
      <c r="R451" t="s">
        <v>164</v>
      </c>
      <c r="S451" t="s">
        <v>14</v>
      </c>
      <c r="T451">
        <v>0.218003545516018</v>
      </c>
      <c r="U451">
        <v>0.46523409788140602</v>
      </c>
      <c r="V451">
        <v>2.1340666583205699</v>
      </c>
      <c r="W451">
        <v>0.03</v>
      </c>
      <c r="X451" s="3">
        <f t="shared" si="12"/>
        <v>218868</v>
      </c>
      <c r="Y451" s="3">
        <f t="shared" si="13"/>
        <v>47714.099472000002</v>
      </c>
    </row>
    <row r="452" spans="1:25" x14ac:dyDescent="0.2">
      <c r="A452">
        <v>449</v>
      </c>
      <c r="B452">
        <v>35315</v>
      </c>
      <c r="C452">
        <v>1</v>
      </c>
      <c r="D452">
        <v>38710</v>
      </c>
      <c r="E452">
        <v>1</v>
      </c>
      <c r="F452">
        <v>462</v>
      </c>
      <c r="G452">
        <v>1.1934899999999999</v>
      </c>
      <c r="H452">
        <v>1.19349E-2</v>
      </c>
      <c r="I452">
        <v>27.1</v>
      </c>
      <c r="J452">
        <v>60</v>
      </c>
      <c r="K452">
        <v>5207</v>
      </c>
      <c r="L452" t="s">
        <v>158</v>
      </c>
      <c r="M452" t="s">
        <v>159</v>
      </c>
      <c r="N452" t="s">
        <v>160</v>
      </c>
      <c r="O452" t="s">
        <v>161</v>
      </c>
      <c r="P452" t="s">
        <v>162</v>
      </c>
      <c r="Q452" t="s">
        <v>163</v>
      </c>
      <c r="R452" t="s">
        <v>164</v>
      </c>
      <c r="S452" t="s">
        <v>14</v>
      </c>
      <c r="T452">
        <v>0</v>
      </c>
      <c r="U452">
        <v>0</v>
      </c>
      <c r="V452" t="s">
        <v>241</v>
      </c>
      <c r="W452">
        <v>0</v>
      </c>
      <c r="X452" s="3">
        <f t="shared" ref="X452:X515" si="14">D452-C452+1</f>
        <v>38710</v>
      </c>
      <c r="Y452" s="3">
        <f t="shared" ref="Y452:Y515" si="15">H452*X452</f>
        <v>461.999979</v>
      </c>
    </row>
    <row r="453" spans="1:25" x14ac:dyDescent="0.2">
      <c r="A453">
        <v>450</v>
      </c>
      <c r="B453">
        <v>35316</v>
      </c>
      <c r="C453">
        <v>1</v>
      </c>
      <c r="D453">
        <v>40866</v>
      </c>
      <c r="E453">
        <v>3</v>
      </c>
      <c r="F453">
        <v>7956</v>
      </c>
      <c r="G453">
        <v>19.468499999999999</v>
      </c>
      <c r="H453">
        <v>0.194685</v>
      </c>
      <c r="I453">
        <v>31.2</v>
      </c>
      <c r="J453">
        <v>60</v>
      </c>
      <c r="K453">
        <v>5207</v>
      </c>
      <c r="L453" t="s">
        <v>158</v>
      </c>
      <c r="M453" t="s">
        <v>159</v>
      </c>
      <c r="N453" t="s">
        <v>160</v>
      </c>
      <c r="O453" t="s">
        <v>161</v>
      </c>
      <c r="P453" t="s">
        <v>162</v>
      </c>
      <c r="Q453" t="s">
        <v>163</v>
      </c>
      <c r="R453" t="s">
        <v>164</v>
      </c>
      <c r="S453" t="s">
        <v>14</v>
      </c>
      <c r="T453">
        <v>0</v>
      </c>
      <c r="U453">
        <v>0</v>
      </c>
      <c r="V453" t="s">
        <v>241</v>
      </c>
      <c r="W453">
        <v>0.01</v>
      </c>
      <c r="X453" s="3">
        <f t="shared" si="14"/>
        <v>40866</v>
      </c>
      <c r="Y453" s="3">
        <f t="shared" si="15"/>
        <v>7955.9972099999995</v>
      </c>
    </row>
    <row r="454" spans="1:25" x14ac:dyDescent="0.2">
      <c r="A454">
        <v>451</v>
      </c>
      <c r="B454">
        <v>35317</v>
      </c>
      <c r="C454">
        <v>1</v>
      </c>
      <c r="D454">
        <v>36083</v>
      </c>
      <c r="E454">
        <v>3</v>
      </c>
      <c r="F454">
        <v>4194</v>
      </c>
      <c r="G454">
        <v>11.623200000000001</v>
      </c>
      <c r="H454">
        <v>0.12615399999999999</v>
      </c>
      <c r="I454">
        <v>31.9</v>
      </c>
      <c r="J454">
        <v>60</v>
      </c>
      <c r="K454">
        <v>5207</v>
      </c>
      <c r="L454" t="s">
        <v>158</v>
      </c>
      <c r="M454" t="s">
        <v>159</v>
      </c>
      <c r="N454" t="s">
        <v>160</v>
      </c>
      <c r="O454" t="s">
        <v>161</v>
      </c>
      <c r="P454" t="s">
        <v>162</v>
      </c>
      <c r="Q454" t="s">
        <v>163</v>
      </c>
      <c r="R454" t="s">
        <v>164</v>
      </c>
      <c r="S454" t="s">
        <v>14</v>
      </c>
      <c r="T454">
        <v>0</v>
      </c>
      <c r="U454">
        <v>0</v>
      </c>
      <c r="V454" t="s">
        <v>241</v>
      </c>
      <c r="W454">
        <v>0.01</v>
      </c>
      <c r="X454" s="3">
        <f t="shared" si="14"/>
        <v>36083</v>
      </c>
      <c r="Y454" s="3">
        <f t="shared" si="15"/>
        <v>4552.0147819999993</v>
      </c>
    </row>
    <row r="455" spans="1:25" x14ac:dyDescent="0.2">
      <c r="A455">
        <v>452</v>
      </c>
      <c r="B455">
        <v>35319</v>
      </c>
      <c r="C455">
        <v>1</v>
      </c>
      <c r="D455">
        <v>5194</v>
      </c>
      <c r="E455">
        <v>1</v>
      </c>
      <c r="F455">
        <v>2708</v>
      </c>
      <c r="G455">
        <v>52.137099999999997</v>
      </c>
      <c r="H455">
        <v>0.52137100000000003</v>
      </c>
      <c r="I455">
        <v>32</v>
      </c>
      <c r="J455">
        <v>60</v>
      </c>
      <c r="K455">
        <v>5207</v>
      </c>
      <c r="L455" t="s">
        <v>158</v>
      </c>
      <c r="M455" t="s">
        <v>159</v>
      </c>
      <c r="N455" t="s">
        <v>160</v>
      </c>
      <c r="O455" t="s">
        <v>161</v>
      </c>
      <c r="P455" t="s">
        <v>162</v>
      </c>
      <c r="Q455" t="s">
        <v>163</v>
      </c>
      <c r="R455" t="s">
        <v>164</v>
      </c>
      <c r="S455" t="s">
        <v>14</v>
      </c>
      <c r="T455">
        <v>0</v>
      </c>
      <c r="U455">
        <v>0</v>
      </c>
      <c r="V455" t="s">
        <v>241</v>
      </c>
      <c r="W455">
        <v>0</v>
      </c>
      <c r="X455" s="3">
        <f t="shared" si="14"/>
        <v>5194</v>
      </c>
      <c r="Y455" s="3">
        <f t="shared" si="15"/>
        <v>2708.000974</v>
      </c>
    </row>
    <row r="456" spans="1:25" x14ac:dyDescent="0.2">
      <c r="A456">
        <v>453</v>
      </c>
      <c r="B456">
        <v>35320</v>
      </c>
      <c r="C456">
        <v>1</v>
      </c>
      <c r="D456">
        <v>29551</v>
      </c>
      <c r="E456">
        <v>1</v>
      </c>
      <c r="F456">
        <v>5793</v>
      </c>
      <c r="G456">
        <v>19.603400000000001</v>
      </c>
      <c r="H456">
        <v>0.19603400000000001</v>
      </c>
      <c r="I456">
        <v>33.4</v>
      </c>
      <c r="J456">
        <v>60</v>
      </c>
      <c r="K456">
        <v>5207</v>
      </c>
      <c r="L456" t="s">
        <v>158</v>
      </c>
      <c r="M456" t="s">
        <v>159</v>
      </c>
      <c r="N456" t="s">
        <v>160</v>
      </c>
      <c r="O456" t="s">
        <v>161</v>
      </c>
      <c r="P456" t="s">
        <v>162</v>
      </c>
      <c r="Q456" t="s">
        <v>163</v>
      </c>
      <c r="R456" t="s">
        <v>164</v>
      </c>
      <c r="S456" t="s">
        <v>14</v>
      </c>
      <c r="T456">
        <v>0</v>
      </c>
      <c r="U456">
        <v>0</v>
      </c>
      <c r="V456" t="s">
        <v>241</v>
      </c>
      <c r="W456">
        <v>0</v>
      </c>
      <c r="X456" s="3">
        <f t="shared" si="14"/>
        <v>29551</v>
      </c>
      <c r="Y456" s="3">
        <f t="shared" si="15"/>
        <v>5793.0007340000002</v>
      </c>
    </row>
    <row r="457" spans="1:25" x14ac:dyDescent="0.2">
      <c r="A457">
        <v>454</v>
      </c>
      <c r="B457">
        <v>35321</v>
      </c>
      <c r="C457">
        <v>1</v>
      </c>
      <c r="D457">
        <v>24634</v>
      </c>
      <c r="E457">
        <v>2</v>
      </c>
      <c r="F457">
        <v>3606</v>
      </c>
      <c r="G457">
        <v>14.638299999999999</v>
      </c>
      <c r="H457">
        <v>0.17252600000000001</v>
      </c>
      <c r="I457">
        <v>33.200000000000003</v>
      </c>
      <c r="J457">
        <v>60</v>
      </c>
      <c r="K457">
        <v>5207</v>
      </c>
      <c r="L457" t="s">
        <v>158</v>
      </c>
      <c r="M457" t="s">
        <v>159</v>
      </c>
      <c r="N457" t="s">
        <v>160</v>
      </c>
      <c r="O457" t="s">
        <v>161</v>
      </c>
      <c r="P457" t="s">
        <v>162</v>
      </c>
      <c r="Q457" t="s">
        <v>163</v>
      </c>
      <c r="R457" t="s">
        <v>164</v>
      </c>
      <c r="S457" t="s">
        <v>14</v>
      </c>
      <c r="T457">
        <v>0</v>
      </c>
      <c r="U457">
        <v>0</v>
      </c>
      <c r="V457" t="s">
        <v>241</v>
      </c>
      <c r="W457">
        <v>0</v>
      </c>
      <c r="X457" s="3">
        <f t="shared" si="14"/>
        <v>24634</v>
      </c>
      <c r="Y457" s="3">
        <f t="shared" si="15"/>
        <v>4250.0054840000003</v>
      </c>
    </row>
    <row r="458" spans="1:25" x14ac:dyDescent="0.2">
      <c r="A458">
        <v>455</v>
      </c>
      <c r="B458">
        <v>35323</v>
      </c>
      <c r="C458">
        <v>1</v>
      </c>
      <c r="D458">
        <v>20754</v>
      </c>
      <c r="E458">
        <v>1</v>
      </c>
      <c r="F458">
        <v>526</v>
      </c>
      <c r="G458">
        <v>2.5344500000000001</v>
      </c>
      <c r="H458">
        <v>2.5344499999999999E-2</v>
      </c>
      <c r="I458">
        <v>29.1</v>
      </c>
      <c r="J458">
        <v>60</v>
      </c>
      <c r="K458">
        <v>5207</v>
      </c>
      <c r="L458" t="s">
        <v>158</v>
      </c>
      <c r="M458" t="s">
        <v>159</v>
      </c>
      <c r="N458" t="s">
        <v>160</v>
      </c>
      <c r="O458" t="s">
        <v>161</v>
      </c>
      <c r="P458" t="s">
        <v>162</v>
      </c>
      <c r="Q458" t="s">
        <v>163</v>
      </c>
      <c r="R458" t="s">
        <v>164</v>
      </c>
      <c r="S458" t="s">
        <v>14</v>
      </c>
      <c r="T458">
        <v>0</v>
      </c>
      <c r="U458">
        <v>0</v>
      </c>
      <c r="V458" t="s">
        <v>241</v>
      </c>
      <c r="W458">
        <v>0</v>
      </c>
      <c r="X458" s="3">
        <f t="shared" si="14"/>
        <v>20754</v>
      </c>
      <c r="Y458" s="3">
        <f t="shared" si="15"/>
        <v>525.99975299999994</v>
      </c>
    </row>
    <row r="459" spans="1:25" x14ac:dyDescent="0.2">
      <c r="A459">
        <v>456</v>
      </c>
      <c r="B459">
        <v>35324</v>
      </c>
      <c r="C459">
        <v>1</v>
      </c>
      <c r="D459">
        <v>13462</v>
      </c>
      <c r="E459">
        <v>1</v>
      </c>
      <c r="F459">
        <v>5660</v>
      </c>
      <c r="G459">
        <v>42.0443</v>
      </c>
      <c r="H459">
        <v>0.42044300000000001</v>
      </c>
      <c r="I459">
        <v>32.5</v>
      </c>
      <c r="J459">
        <v>60</v>
      </c>
      <c r="K459">
        <v>5207</v>
      </c>
      <c r="L459" t="s">
        <v>158</v>
      </c>
      <c r="M459" t="s">
        <v>159</v>
      </c>
      <c r="N459" t="s">
        <v>160</v>
      </c>
      <c r="O459" t="s">
        <v>161</v>
      </c>
      <c r="P459" t="s">
        <v>162</v>
      </c>
      <c r="Q459" t="s">
        <v>163</v>
      </c>
      <c r="R459" t="s">
        <v>164</v>
      </c>
      <c r="S459" t="s">
        <v>14</v>
      </c>
      <c r="T459">
        <v>0</v>
      </c>
      <c r="U459">
        <v>0</v>
      </c>
      <c r="V459" t="s">
        <v>241</v>
      </c>
      <c r="W459">
        <v>0</v>
      </c>
      <c r="X459" s="3">
        <f t="shared" si="14"/>
        <v>13462</v>
      </c>
      <c r="Y459" s="3">
        <f t="shared" si="15"/>
        <v>5660.0036660000005</v>
      </c>
    </row>
    <row r="460" spans="1:25" x14ac:dyDescent="0.2">
      <c r="A460">
        <v>457</v>
      </c>
      <c r="B460">
        <v>35325</v>
      </c>
      <c r="C460">
        <v>1</v>
      </c>
      <c r="D460">
        <v>26396</v>
      </c>
      <c r="E460">
        <v>2</v>
      </c>
      <c r="F460">
        <v>1279</v>
      </c>
      <c r="G460">
        <v>4.8454300000000003</v>
      </c>
      <c r="H460">
        <v>4.8454299999999999E-2</v>
      </c>
      <c r="I460">
        <v>21</v>
      </c>
      <c r="J460">
        <v>60</v>
      </c>
      <c r="K460">
        <v>5207</v>
      </c>
      <c r="L460" t="s">
        <v>158</v>
      </c>
      <c r="M460" t="s">
        <v>159</v>
      </c>
      <c r="N460" t="s">
        <v>160</v>
      </c>
      <c r="O460" t="s">
        <v>161</v>
      </c>
      <c r="P460" t="s">
        <v>162</v>
      </c>
      <c r="Q460" t="s">
        <v>163</v>
      </c>
      <c r="R460" t="s">
        <v>164</v>
      </c>
      <c r="S460" t="s">
        <v>14</v>
      </c>
      <c r="T460">
        <v>0</v>
      </c>
      <c r="U460">
        <v>0</v>
      </c>
      <c r="V460" t="s">
        <v>241</v>
      </c>
      <c r="W460">
        <v>0</v>
      </c>
      <c r="X460" s="3">
        <f t="shared" si="14"/>
        <v>26396</v>
      </c>
      <c r="Y460" s="3">
        <f t="shared" si="15"/>
        <v>1278.9997028</v>
      </c>
    </row>
    <row r="461" spans="1:25" x14ac:dyDescent="0.2">
      <c r="A461">
        <v>458</v>
      </c>
      <c r="B461">
        <v>35334</v>
      </c>
      <c r="C461">
        <v>1</v>
      </c>
      <c r="D461">
        <v>109782</v>
      </c>
      <c r="E461">
        <v>5</v>
      </c>
      <c r="F461">
        <v>7919</v>
      </c>
      <c r="G461">
        <v>7.2133900000000004</v>
      </c>
      <c r="H461">
        <v>7.2133900000000001E-2</v>
      </c>
      <c r="I461">
        <v>28.5</v>
      </c>
      <c r="J461">
        <v>60</v>
      </c>
      <c r="K461">
        <v>5207</v>
      </c>
      <c r="L461" t="s">
        <v>158</v>
      </c>
      <c r="M461" t="s">
        <v>159</v>
      </c>
      <c r="N461" t="s">
        <v>160</v>
      </c>
      <c r="O461" t="s">
        <v>161</v>
      </c>
      <c r="P461" t="s">
        <v>162</v>
      </c>
      <c r="Q461" t="s">
        <v>163</v>
      </c>
      <c r="R461" t="s">
        <v>164</v>
      </c>
      <c r="S461" t="s">
        <v>14</v>
      </c>
      <c r="T461">
        <v>0</v>
      </c>
      <c r="U461">
        <v>0</v>
      </c>
      <c r="V461" t="s">
        <v>241</v>
      </c>
      <c r="W461">
        <v>0.01</v>
      </c>
      <c r="X461" s="3">
        <f t="shared" si="14"/>
        <v>109782</v>
      </c>
      <c r="Y461" s="3">
        <f t="shared" si="15"/>
        <v>7919.0038098000005</v>
      </c>
    </row>
    <row r="462" spans="1:25" x14ac:dyDescent="0.2">
      <c r="A462">
        <v>459</v>
      </c>
      <c r="B462">
        <v>35337</v>
      </c>
      <c r="C462">
        <v>1</v>
      </c>
      <c r="D462">
        <v>11653</v>
      </c>
      <c r="E462">
        <v>1</v>
      </c>
      <c r="F462">
        <v>4390</v>
      </c>
      <c r="G462">
        <v>37.672699999999999</v>
      </c>
      <c r="H462">
        <v>0.37672699999999998</v>
      </c>
      <c r="I462">
        <v>30.5</v>
      </c>
      <c r="J462">
        <v>60</v>
      </c>
      <c r="K462">
        <v>5207</v>
      </c>
      <c r="L462" t="s">
        <v>158</v>
      </c>
      <c r="M462" t="s">
        <v>159</v>
      </c>
      <c r="N462" t="s">
        <v>160</v>
      </c>
      <c r="O462" t="s">
        <v>161</v>
      </c>
      <c r="P462" t="s">
        <v>162</v>
      </c>
      <c r="Q462" t="s">
        <v>163</v>
      </c>
      <c r="R462" t="s">
        <v>164</v>
      </c>
      <c r="S462" t="s">
        <v>14</v>
      </c>
      <c r="T462">
        <v>0</v>
      </c>
      <c r="U462">
        <v>0</v>
      </c>
      <c r="V462" t="s">
        <v>241</v>
      </c>
      <c r="W462">
        <v>0</v>
      </c>
      <c r="X462" s="3">
        <f t="shared" si="14"/>
        <v>11653</v>
      </c>
      <c r="Y462" s="3">
        <f t="shared" si="15"/>
        <v>4389.9997309999999</v>
      </c>
    </row>
    <row r="463" spans="1:25" x14ac:dyDescent="0.2">
      <c r="A463">
        <v>460</v>
      </c>
      <c r="B463">
        <v>35338</v>
      </c>
      <c r="C463">
        <v>1</v>
      </c>
      <c r="D463">
        <v>13942</v>
      </c>
      <c r="E463">
        <v>1</v>
      </c>
      <c r="F463">
        <v>2604</v>
      </c>
      <c r="G463">
        <v>18.677399999999999</v>
      </c>
      <c r="H463">
        <v>0.186774</v>
      </c>
      <c r="I463">
        <v>31.1</v>
      </c>
      <c r="J463">
        <v>60</v>
      </c>
      <c r="K463">
        <v>5207</v>
      </c>
      <c r="L463" t="s">
        <v>158</v>
      </c>
      <c r="M463" t="s">
        <v>159</v>
      </c>
      <c r="N463" t="s">
        <v>160</v>
      </c>
      <c r="O463" t="s">
        <v>161</v>
      </c>
      <c r="P463" t="s">
        <v>162</v>
      </c>
      <c r="Q463" t="s">
        <v>163</v>
      </c>
      <c r="R463" t="s">
        <v>164</v>
      </c>
      <c r="S463" t="s">
        <v>14</v>
      </c>
      <c r="T463">
        <v>0</v>
      </c>
      <c r="U463">
        <v>0</v>
      </c>
      <c r="V463" t="s">
        <v>241</v>
      </c>
      <c r="W463">
        <v>0</v>
      </c>
      <c r="X463" s="3">
        <f t="shared" si="14"/>
        <v>13942</v>
      </c>
      <c r="Y463" s="3">
        <f t="shared" si="15"/>
        <v>2604.0031079999999</v>
      </c>
    </row>
    <row r="464" spans="1:25" x14ac:dyDescent="0.2">
      <c r="A464">
        <v>461</v>
      </c>
      <c r="B464">
        <v>35346</v>
      </c>
      <c r="C464">
        <v>1</v>
      </c>
      <c r="D464">
        <v>12680</v>
      </c>
      <c r="E464">
        <v>1</v>
      </c>
      <c r="F464">
        <v>270</v>
      </c>
      <c r="G464">
        <v>2.12934</v>
      </c>
      <c r="H464">
        <v>2.1293400000000001E-2</v>
      </c>
      <c r="I464">
        <v>27.8</v>
      </c>
      <c r="J464">
        <v>60</v>
      </c>
      <c r="K464">
        <v>5207</v>
      </c>
      <c r="L464" t="s">
        <v>158</v>
      </c>
      <c r="M464" t="s">
        <v>159</v>
      </c>
      <c r="N464" t="s">
        <v>160</v>
      </c>
      <c r="O464" t="s">
        <v>161</v>
      </c>
      <c r="P464" t="s">
        <v>162</v>
      </c>
      <c r="Q464" t="s">
        <v>163</v>
      </c>
      <c r="R464" t="s">
        <v>164</v>
      </c>
      <c r="S464" t="s">
        <v>14</v>
      </c>
      <c r="T464">
        <v>0</v>
      </c>
      <c r="U464">
        <v>0</v>
      </c>
      <c r="V464" t="s">
        <v>241</v>
      </c>
      <c r="W464">
        <v>0</v>
      </c>
      <c r="X464" s="3">
        <f t="shared" si="14"/>
        <v>12680</v>
      </c>
      <c r="Y464" s="3">
        <f t="shared" si="15"/>
        <v>270.00031200000001</v>
      </c>
    </row>
    <row r="465" spans="1:25" x14ac:dyDescent="0.2">
      <c r="A465">
        <v>462</v>
      </c>
      <c r="B465">
        <v>35349</v>
      </c>
      <c r="C465">
        <v>1</v>
      </c>
      <c r="D465">
        <v>13527</v>
      </c>
      <c r="E465">
        <v>1</v>
      </c>
      <c r="F465">
        <v>2130</v>
      </c>
      <c r="G465">
        <v>15.7463</v>
      </c>
      <c r="H465">
        <v>0.15746299999999999</v>
      </c>
      <c r="I465">
        <v>29.5</v>
      </c>
      <c r="J465">
        <v>60</v>
      </c>
      <c r="K465">
        <v>5207</v>
      </c>
      <c r="L465" t="s">
        <v>158</v>
      </c>
      <c r="M465" t="s">
        <v>159</v>
      </c>
      <c r="N465" t="s">
        <v>160</v>
      </c>
      <c r="O465" t="s">
        <v>161</v>
      </c>
      <c r="P465" t="s">
        <v>162</v>
      </c>
      <c r="Q465" t="s">
        <v>163</v>
      </c>
      <c r="R465" t="s">
        <v>164</v>
      </c>
      <c r="S465" t="s">
        <v>14</v>
      </c>
      <c r="T465">
        <v>0</v>
      </c>
      <c r="U465">
        <v>0</v>
      </c>
      <c r="V465" t="s">
        <v>241</v>
      </c>
      <c r="W465">
        <v>0</v>
      </c>
      <c r="X465" s="3">
        <f t="shared" si="14"/>
        <v>13527</v>
      </c>
      <c r="Y465" s="3">
        <f t="shared" si="15"/>
        <v>2130.0020009999998</v>
      </c>
    </row>
    <row r="466" spans="1:25" x14ac:dyDescent="0.2">
      <c r="A466">
        <v>463</v>
      </c>
      <c r="B466">
        <v>35350</v>
      </c>
      <c r="C466">
        <v>1</v>
      </c>
      <c r="D466">
        <v>9938</v>
      </c>
      <c r="E466">
        <v>1</v>
      </c>
      <c r="F466">
        <v>962</v>
      </c>
      <c r="G466">
        <v>9.6800200000000007</v>
      </c>
      <c r="H466">
        <v>9.6800200000000003E-2</v>
      </c>
      <c r="I466">
        <v>31.1</v>
      </c>
      <c r="J466">
        <v>60</v>
      </c>
      <c r="K466">
        <v>5207</v>
      </c>
      <c r="L466" t="s">
        <v>158</v>
      </c>
      <c r="M466" t="s">
        <v>159</v>
      </c>
      <c r="N466" t="s">
        <v>160</v>
      </c>
      <c r="O466" t="s">
        <v>161</v>
      </c>
      <c r="P466" t="s">
        <v>162</v>
      </c>
      <c r="Q466" t="s">
        <v>163</v>
      </c>
      <c r="R466" t="s">
        <v>164</v>
      </c>
      <c r="S466" t="s">
        <v>14</v>
      </c>
      <c r="T466">
        <v>0</v>
      </c>
      <c r="U466">
        <v>0</v>
      </c>
      <c r="V466" t="s">
        <v>241</v>
      </c>
      <c r="W466">
        <v>0</v>
      </c>
      <c r="X466" s="3">
        <f t="shared" si="14"/>
        <v>9938</v>
      </c>
      <c r="Y466" s="3">
        <f t="shared" si="15"/>
        <v>962.00038760000007</v>
      </c>
    </row>
    <row r="467" spans="1:25" x14ac:dyDescent="0.2">
      <c r="A467">
        <v>464</v>
      </c>
      <c r="B467">
        <v>35351</v>
      </c>
      <c r="C467">
        <v>1</v>
      </c>
      <c r="D467">
        <v>12836</v>
      </c>
      <c r="E467">
        <v>1</v>
      </c>
      <c r="F467">
        <v>1847</v>
      </c>
      <c r="G467">
        <v>14.389200000000001</v>
      </c>
      <c r="H467">
        <v>0.14389199999999999</v>
      </c>
      <c r="I467">
        <v>31.6</v>
      </c>
      <c r="J467">
        <v>60</v>
      </c>
      <c r="K467">
        <v>5207</v>
      </c>
      <c r="L467" t="s">
        <v>158</v>
      </c>
      <c r="M467" t="s">
        <v>159</v>
      </c>
      <c r="N467" t="s">
        <v>160</v>
      </c>
      <c r="O467" t="s">
        <v>161</v>
      </c>
      <c r="P467" t="s">
        <v>162</v>
      </c>
      <c r="Q467" t="s">
        <v>163</v>
      </c>
      <c r="R467" t="s">
        <v>164</v>
      </c>
      <c r="S467" t="s">
        <v>14</v>
      </c>
      <c r="T467">
        <v>0</v>
      </c>
      <c r="U467">
        <v>0</v>
      </c>
      <c r="V467" t="s">
        <v>241</v>
      </c>
      <c r="W467">
        <v>0</v>
      </c>
      <c r="X467" s="3">
        <f t="shared" si="14"/>
        <v>12836</v>
      </c>
      <c r="Y467" s="3">
        <f t="shared" si="15"/>
        <v>1846.9977119999999</v>
      </c>
    </row>
    <row r="468" spans="1:25" x14ac:dyDescent="0.2">
      <c r="A468">
        <v>465</v>
      </c>
      <c r="B468">
        <v>35359</v>
      </c>
      <c r="C468">
        <v>1</v>
      </c>
      <c r="D468">
        <v>20169</v>
      </c>
      <c r="E468">
        <v>1</v>
      </c>
      <c r="F468">
        <v>1118</v>
      </c>
      <c r="G468">
        <v>5.5431600000000003</v>
      </c>
      <c r="H468">
        <v>5.5431599999999998E-2</v>
      </c>
      <c r="I468">
        <v>34.4</v>
      </c>
      <c r="J468">
        <v>60</v>
      </c>
      <c r="K468">
        <v>5207</v>
      </c>
      <c r="L468" t="s">
        <v>158</v>
      </c>
      <c r="M468" t="s">
        <v>159</v>
      </c>
      <c r="N468" t="s">
        <v>160</v>
      </c>
      <c r="O468" t="s">
        <v>161</v>
      </c>
      <c r="P468" t="s">
        <v>162</v>
      </c>
      <c r="Q468" t="s">
        <v>163</v>
      </c>
      <c r="R468" t="s">
        <v>164</v>
      </c>
      <c r="S468" t="s">
        <v>14</v>
      </c>
      <c r="T468">
        <v>0</v>
      </c>
      <c r="U468">
        <v>0</v>
      </c>
      <c r="V468" t="s">
        <v>241</v>
      </c>
      <c r="W468">
        <v>0</v>
      </c>
      <c r="X468" s="3">
        <f t="shared" si="14"/>
        <v>20169</v>
      </c>
      <c r="Y468" s="3">
        <f t="shared" si="15"/>
        <v>1117.9999404</v>
      </c>
    </row>
    <row r="469" spans="1:25" x14ac:dyDescent="0.2">
      <c r="A469">
        <v>466</v>
      </c>
      <c r="B469">
        <v>35360</v>
      </c>
      <c r="C469">
        <v>1</v>
      </c>
      <c r="D469">
        <v>25435</v>
      </c>
      <c r="E469">
        <v>2</v>
      </c>
      <c r="F469">
        <v>2011</v>
      </c>
      <c r="G469">
        <v>7.9064300000000003</v>
      </c>
      <c r="H469">
        <v>7.9064300000000004E-2</v>
      </c>
      <c r="I469">
        <v>30.3</v>
      </c>
      <c r="J469">
        <v>60</v>
      </c>
      <c r="K469">
        <v>5207</v>
      </c>
      <c r="L469" t="s">
        <v>158</v>
      </c>
      <c r="M469" t="s">
        <v>159</v>
      </c>
      <c r="N469" t="s">
        <v>160</v>
      </c>
      <c r="O469" t="s">
        <v>161</v>
      </c>
      <c r="P469" t="s">
        <v>162</v>
      </c>
      <c r="Q469" t="s">
        <v>163</v>
      </c>
      <c r="R469" t="s">
        <v>164</v>
      </c>
      <c r="S469" t="s">
        <v>14</v>
      </c>
      <c r="T469">
        <v>0</v>
      </c>
      <c r="U469">
        <v>0</v>
      </c>
      <c r="V469" t="s">
        <v>241</v>
      </c>
      <c r="W469">
        <v>0</v>
      </c>
      <c r="X469" s="3">
        <f t="shared" si="14"/>
        <v>25435</v>
      </c>
      <c r="Y469" s="3">
        <f t="shared" si="15"/>
        <v>2011.0004705000001</v>
      </c>
    </row>
    <row r="470" spans="1:25" x14ac:dyDescent="0.2">
      <c r="A470">
        <v>467</v>
      </c>
      <c r="B470">
        <v>35368</v>
      </c>
      <c r="C470">
        <v>1</v>
      </c>
      <c r="D470">
        <v>5004</v>
      </c>
      <c r="E470">
        <v>1</v>
      </c>
      <c r="F470">
        <v>4946</v>
      </c>
      <c r="G470">
        <v>98.840900000000005</v>
      </c>
      <c r="H470">
        <v>0.98840899999999998</v>
      </c>
      <c r="I470">
        <v>26</v>
      </c>
      <c r="J470">
        <v>60</v>
      </c>
      <c r="K470">
        <v>5207</v>
      </c>
      <c r="L470" t="s">
        <v>158</v>
      </c>
      <c r="M470" t="s">
        <v>159</v>
      </c>
      <c r="N470" t="s">
        <v>160</v>
      </c>
      <c r="O470" t="s">
        <v>161</v>
      </c>
      <c r="P470" t="s">
        <v>162</v>
      </c>
      <c r="Q470" t="s">
        <v>163</v>
      </c>
      <c r="R470" t="s">
        <v>164</v>
      </c>
      <c r="S470" t="s">
        <v>14</v>
      </c>
      <c r="T470">
        <v>0.82034372501998398</v>
      </c>
      <c r="U470">
        <v>0.38393926101000098</v>
      </c>
      <c r="V470">
        <v>0.46802242681950001</v>
      </c>
      <c r="W470">
        <v>0</v>
      </c>
      <c r="X470" s="3">
        <f t="shared" si="14"/>
        <v>5004</v>
      </c>
      <c r="Y470" s="3">
        <f t="shared" si="15"/>
        <v>4945.9986360000003</v>
      </c>
    </row>
    <row r="471" spans="1:25" x14ac:dyDescent="0.2">
      <c r="A471">
        <v>468</v>
      </c>
      <c r="B471">
        <v>35369</v>
      </c>
      <c r="C471">
        <v>1</v>
      </c>
      <c r="D471">
        <v>9540</v>
      </c>
      <c r="E471">
        <v>2</v>
      </c>
      <c r="F471">
        <v>965</v>
      </c>
      <c r="G471">
        <v>10.1153</v>
      </c>
      <c r="H471">
        <v>0.10115300000000001</v>
      </c>
      <c r="I471">
        <v>16.8</v>
      </c>
      <c r="J471">
        <v>60</v>
      </c>
      <c r="K471">
        <v>5207</v>
      </c>
      <c r="L471" t="s">
        <v>158</v>
      </c>
      <c r="M471" t="s">
        <v>159</v>
      </c>
      <c r="N471" t="s">
        <v>160</v>
      </c>
      <c r="O471" t="s">
        <v>161</v>
      </c>
      <c r="P471" t="s">
        <v>162</v>
      </c>
      <c r="Q471" t="s">
        <v>163</v>
      </c>
      <c r="R471" t="s">
        <v>164</v>
      </c>
      <c r="S471" t="s">
        <v>14</v>
      </c>
      <c r="T471">
        <v>0</v>
      </c>
      <c r="U471">
        <v>0</v>
      </c>
      <c r="V471" t="s">
        <v>241</v>
      </c>
      <c r="W471">
        <v>0</v>
      </c>
      <c r="X471" s="3">
        <f t="shared" si="14"/>
        <v>9540</v>
      </c>
      <c r="Y471" s="3">
        <f t="shared" si="15"/>
        <v>964.99962000000005</v>
      </c>
    </row>
    <row r="472" spans="1:25" x14ac:dyDescent="0.2">
      <c r="A472">
        <v>469</v>
      </c>
      <c r="B472">
        <v>35370</v>
      </c>
      <c r="C472">
        <v>1</v>
      </c>
      <c r="D472">
        <v>17622</v>
      </c>
      <c r="E472">
        <v>1</v>
      </c>
      <c r="F472">
        <v>3927</v>
      </c>
      <c r="G472">
        <v>22.284600000000001</v>
      </c>
      <c r="H472">
        <v>0.22284599999999999</v>
      </c>
      <c r="I472">
        <v>30</v>
      </c>
      <c r="J472">
        <v>60</v>
      </c>
      <c r="K472">
        <v>5207</v>
      </c>
      <c r="L472" t="s">
        <v>158</v>
      </c>
      <c r="M472" t="s">
        <v>159</v>
      </c>
      <c r="N472" t="s">
        <v>160</v>
      </c>
      <c r="O472" t="s">
        <v>161</v>
      </c>
      <c r="P472" t="s">
        <v>162</v>
      </c>
      <c r="Q472" t="s">
        <v>163</v>
      </c>
      <c r="R472" t="s">
        <v>164</v>
      </c>
      <c r="S472" t="s">
        <v>14</v>
      </c>
      <c r="T472">
        <v>0</v>
      </c>
      <c r="U472">
        <v>0</v>
      </c>
      <c r="V472" t="s">
        <v>241</v>
      </c>
      <c r="W472">
        <v>0</v>
      </c>
      <c r="X472" s="3">
        <f t="shared" si="14"/>
        <v>17622</v>
      </c>
      <c r="Y472" s="3">
        <f t="shared" si="15"/>
        <v>3926.9922119999997</v>
      </c>
    </row>
    <row r="473" spans="1:25" x14ac:dyDescent="0.2">
      <c r="A473">
        <v>470</v>
      </c>
      <c r="B473">
        <v>35374</v>
      </c>
      <c r="C473">
        <v>1</v>
      </c>
      <c r="D473">
        <v>41503</v>
      </c>
      <c r="E473">
        <v>3</v>
      </c>
      <c r="F473">
        <v>3018</v>
      </c>
      <c r="G473">
        <v>7.2717599999999996</v>
      </c>
      <c r="H473">
        <v>7.2717599999999993E-2</v>
      </c>
      <c r="I473">
        <v>31.7</v>
      </c>
      <c r="J473">
        <v>60</v>
      </c>
      <c r="K473">
        <v>5207</v>
      </c>
      <c r="L473" t="s">
        <v>158</v>
      </c>
      <c r="M473" t="s">
        <v>159</v>
      </c>
      <c r="N473" t="s">
        <v>160</v>
      </c>
      <c r="O473" t="s">
        <v>161</v>
      </c>
      <c r="P473" t="s">
        <v>162</v>
      </c>
      <c r="Q473" t="s">
        <v>163</v>
      </c>
      <c r="R473" t="s">
        <v>164</v>
      </c>
      <c r="S473" t="s">
        <v>14</v>
      </c>
      <c r="T473">
        <v>0</v>
      </c>
      <c r="U473">
        <v>0</v>
      </c>
      <c r="V473" t="s">
        <v>241</v>
      </c>
      <c r="W473">
        <v>0.01</v>
      </c>
      <c r="X473" s="3">
        <f t="shared" si="14"/>
        <v>41503</v>
      </c>
      <c r="Y473" s="3">
        <f t="shared" si="15"/>
        <v>3017.9985527999997</v>
      </c>
    </row>
    <row r="474" spans="1:25" x14ac:dyDescent="0.2">
      <c r="A474">
        <v>471</v>
      </c>
      <c r="B474">
        <v>35376</v>
      </c>
      <c r="C474">
        <v>1</v>
      </c>
      <c r="D474">
        <v>15199</v>
      </c>
      <c r="E474">
        <v>3</v>
      </c>
      <c r="F474">
        <v>2030</v>
      </c>
      <c r="G474">
        <v>13.3561</v>
      </c>
      <c r="H474">
        <v>0.20435600000000001</v>
      </c>
      <c r="I474">
        <v>30</v>
      </c>
      <c r="J474">
        <v>60</v>
      </c>
      <c r="K474">
        <v>5207</v>
      </c>
      <c r="L474" t="s">
        <v>158</v>
      </c>
      <c r="M474" t="s">
        <v>159</v>
      </c>
      <c r="N474" t="s">
        <v>160</v>
      </c>
      <c r="O474" t="s">
        <v>161</v>
      </c>
      <c r="P474" t="s">
        <v>162</v>
      </c>
      <c r="Q474" t="s">
        <v>163</v>
      </c>
      <c r="R474" t="s">
        <v>164</v>
      </c>
      <c r="S474" t="s">
        <v>14</v>
      </c>
      <c r="T474">
        <v>0</v>
      </c>
      <c r="U474">
        <v>0</v>
      </c>
      <c r="V474" t="s">
        <v>241</v>
      </c>
      <c r="W474">
        <v>0.01</v>
      </c>
      <c r="X474" s="3">
        <f t="shared" si="14"/>
        <v>15199</v>
      </c>
      <c r="Y474" s="3">
        <f t="shared" si="15"/>
        <v>3106.006844</v>
      </c>
    </row>
    <row r="475" spans="1:25" x14ac:dyDescent="0.2">
      <c r="A475">
        <v>472</v>
      </c>
      <c r="B475">
        <v>35378</v>
      </c>
      <c r="C475">
        <v>1</v>
      </c>
      <c r="D475">
        <v>26552</v>
      </c>
      <c r="E475">
        <v>4</v>
      </c>
      <c r="F475">
        <v>7967</v>
      </c>
      <c r="G475">
        <v>30.005299999999998</v>
      </c>
      <c r="H475">
        <v>0.57762100000000005</v>
      </c>
      <c r="I475">
        <v>30</v>
      </c>
      <c r="J475">
        <v>45</v>
      </c>
      <c r="K475">
        <v>5207</v>
      </c>
      <c r="L475" t="s">
        <v>158</v>
      </c>
      <c r="M475" t="s">
        <v>159</v>
      </c>
      <c r="N475" t="s">
        <v>160</v>
      </c>
      <c r="O475" t="s">
        <v>161</v>
      </c>
      <c r="P475" t="s">
        <v>162</v>
      </c>
      <c r="Q475" t="s">
        <v>163</v>
      </c>
      <c r="R475" t="s">
        <v>164</v>
      </c>
      <c r="S475" t="s">
        <v>14</v>
      </c>
      <c r="T475">
        <v>0</v>
      </c>
      <c r="U475">
        <v>0</v>
      </c>
      <c r="V475" t="s">
        <v>241</v>
      </c>
      <c r="W475">
        <v>0.01</v>
      </c>
      <c r="X475" s="3">
        <f t="shared" si="14"/>
        <v>26552</v>
      </c>
      <c r="Y475" s="3">
        <f t="shared" si="15"/>
        <v>15336.992792000001</v>
      </c>
    </row>
    <row r="476" spans="1:25" x14ac:dyDescent="0.2">
      <c r="A476">
        <v>473</v>
      </c>
      <c r="B476">
        <v>35384</v>
      </c>
      <c r="C476">
        <v>1</v>
      </c>
      <c r="D476">
        <v>15568</v>
      </c>
      <c r="E476">
        <v>1</v>
      </c>
      <c r="F476">
        <v>8249</v>
      </c>
      <c r="G476">
        <v>52.986899999999999</v>
      </c>
      <c r="H476">
        <v>0.52986900000000003</v>
      </c>
      <c r="I476">
        <v>24.2</v>
      </c>
      <c r="J476">
        <v>60</v>
      </c>
      <c r="K476">
        <v>5207</v>
      </c>
      <c r="L476" t="s">
        <v>158</v>
      </c>
      <c r="M476" t="s">
        <v>159</v>
      </c>
      <c r="N476" t="s">
        <v>160</v>
      </c>
      <c r="O476" t="s">
        <v>161</v>
      </c>
      <c r="P476" t="s">
        <v>162</v>
      </c>
      <c r="Q476" t="s">
        <v>163</v>
      </c>
      <c r="R476" t="s">
        <v>164</v>
      </c>
      <c r="S476" t="s">
        <v>14</v>
      </c>
      <c r="T476">
        <v>0</v>
      </c>
      <c r="U476">
        <v>0</v>
      </c>
      <c r="V476" t="s">
        <v>241</v>
      </c>
      <c r="W476">
        <v>0</v>
      </c>
      <c r="X476" s="3">
        <f t="shared" si="14"/>
        <v>15568</v>
      </c>
      <c r="Y476" s="3">
        <f t="shared" si="15"/>
        <v>8249.0005920000003</v>
      </c>
    </row>
    <row r="477" spans="1:25" x14ac:dyDescent="0.2">
      <c r="A477">
        <v>474</v>
      </c>
      <c r="B477">
        <v>35391</v>
      </c>
      <c r="C477">
        <v>1</v>
      </c>
      <c r="D477">
        <v>19888</v>
      </c>
      <c r="E477">
        <v>2</v>
      </c>
      <c r="F477">
        <v>3962</v>
      </c>
      <c r="G477">
        <v>19.921600000000002</v>
      </c>
      <c r="H477">
        <v>0.21037800000000001</v>
      </c>
      <c r="I477">
        <v>25.2</v>
      </c>
      <c r="J477">
        <v>30.5</v>
      </c>
      <c r="K477">
        <v>5207</v>
      </c>
      <c r="L477" t="s">
        <v>158</v>
      </c>
      <c r="M477" t="s">
        <v>159</v>
      </c>
      <c r="N477" t="s">
        <v>160</v>
      </c>
      <c r="O477" t="s">
        <v>161</v>
      </c>
      <c r="P477" t="s">
        <v>162</v>
      </c>
      <c r="Q477" t="s">
        <v>163</v>
      </c>
      <c r="R477" t="s">
        <v>164</v>
      </c>
      <c r="S477" t="s">
        <v>14</v>
      </c>
      <c r="T477">
        <v>0</v>
      </c>
      <c r="U477">
        <v>0</v>
      </c>
      <c r="V477" t="s">
        <v>241</v>
      </c>
      <c r="W477">
        <v>0</v>
      </c>
      <c r="X477" s="3">
        <f t="shared" si="14"/>
        <v>19888</v>
      </c>
      <c r="Y477" s="3">
        <f t="shared" si="15"/>
        <v>4183.9976640000004</v>
      </c>
    </row>
    <row r="478" spans="1:25" x14ac:dyDescent="0.2">
      <c r="A478">
        <v>475</v>
      </c>
      <c r="B478">
        <v>35393</v>
      </c>
      <c r="C478">
        <v>1</v>
      </c>
      <c r="D478">
        <v>12286</v>
      </c>
      <c r="E478">
        <v>2</v>
      </c>
      <c r="F478">
        <v>1341</v>
      </c>
      <c r="G478">
        <v>10.914899999999999</v>
      </c>
      <c r="H478">
        <v>0.109149</v>
      </c>
      <c r="I478">
        <v>29.8</v>
      </c>
      <c r="J478">
        <v>60</v>
      </c>
      <c r="K478">
        <v>5207</v>
      </c>
      <c r="L478" t="s">
        <v>158</v>
      </c>
      <c r="M478" t="s">
        <v>159</v>
      </c>
      <c r="N478" t="s">
        <v>160</v>
      </c>
      <c r="O478" t="s">
        <v>161</v>
      </c>
      <c r="P478" t="s">
        <v>162</v>
      </c>
      <c r="Q478" t="s">
        <v>163</v>
      </c>
      <c r="R478" t="s">
        <v>164</v>
      </c>
      <c r="S478" t="s">
        <v>14</v>
      </c>
      <c r="T478">
        <v>0</v>
      </c>
      <c r="U478">
        <v>0</v>
      </c>
      <c r="V478" t="s">
        <v>241</v>
      </c>
      <c r="W478">
        <v>0</v>
      </c>
      <c r="X478" s="3">
        <f t="shared" si="14"/>
        <v>12286</v>
      </c>
      <c r="Y478" s="3">
        <f t="shared" si="15"/>
        <v>1341.0046139999999</v>
      </c>
    </row>
    <row r="479" spans="1:25" x14ac:dyDescent="0.2">
      <c r="A479">
        <v>476</v>
      </c>
      <c r="B479">
        <v>35394</v>
      </c>
      <c r="C479">
        <v>1</v>
      </c>
      <c r="D479">
        <v>42363</v>
      </c>
      <c r="E479">
        <v>1</v>
      </c>
      <c r="F479">
        <v>1387</v>
      </c>
      <c r="G479">
        <v>3.2740800000000001</v>
      </c>
      <c r="H479">
        <v>3.27408E-2</v>
      </c>
      <c r="I479">
        <v>29.8</v>
      </c>
      <c r="J479">
        <v>60</v>
      </c>
      <c r="K479">
        <v>5207</v>
      </c>
      <c r="L479" t="s">
        <v>158</v>
      </c>
      <c r="M479" t="s">
        <v>159</v>
      </c>
      <c r="N479" t="s">
        <v>160</v>
      </c>
      <c r="O479" t="s">
        <v>161</v>
      </c>
      <c r="P479" t="s">
        <v>162</v>
      </c>
      <c r="Q479" t="s">
        <v>163</v>
      </c>
      <c r="R479" t="s">
        <v>164</v>
      </c>
      <c r="S479" t="s">
        <v>14</v>
      </c>
      <c r="T479">
        <v>0</v>
      </c>
      <c r="U479">
        <v>0</v>
      </c>
      <c r="V479" t="s">
        <v>241</v>
      </c>
      <c r="W479">
        <v>0</v>
      </c>
      <c r="X479" s="3">
        <f t="shared" si="14"/>
        <v>42363</v>
      </c>
      <c r="Y479" s="3">
        <f t="shared" si="15"/>
        <v>1386.9985104</v>
      </c>
    </row>
    <row r="480" spans="1:25" x14ac:dyDescent="0.2">
      <c r="A480">
        <v>477</v>
      </c>
      <c r="B480">
        <v>35395</v>
      </c>
      <c r="C480">
        <v>1</v>
      </c>
      <c r="D480">
        <v>27542</v>
      </c>
      <c r="E480">
        <v>1</v>
      </c>
      <c r="F480">
        <v>2661</v>
      </c>
      <c r="G480">
        <v>9.6616099999999996</v>
      </c>
      <c r="H480">
        <v>9.6616099999999996E-2</v>
      </c>
      <c r="I480">
        <v>23.2</v>
      </c>
      <c r="J480">
        <v>60</v>
      </c>
      <c r="K480">
        <v>5207</v>
      </c>
      <c r="L480" t="s">
        <v>158</v>
      </c>
      <c r="M480" t="s">
        <v>159</v>
      </c>
      <c r="N480" t="s">
        <v>160</v>
      </c>
      <c r="O480" t="s">
        <v>161</v>
      </c>
      <c r="P480" t="s">
        <v>162</v>
      </c>
      <c r="Q480" t="s">
        <v>163</v>
      </c>
      <c r="R480" t="s">
        <v>164</v>
      </c>
      <c r="S480" t="s">
        <v>14</v>
      </c>
      <c r="T480">
        <v>0</v>
      </c>
      <c r="U480">
        <v>0</v>
      </c>
      <c r="V480" t="s">
        <v>241</v>
      </c>
      <c r="W480">
        <v>0</v>
      </c>
      <c r="X480" s="3">
        <f t="shared" si="14"/>
        <v>27542</v>
      </c>
      <c r="Y480" s="3">
        <f t="shared" si="15"/>
        <v>2661.0006261999997</v>
      </c>
    </row>
    <row r="481" spans="1:25" x14ac:dyDescent="0.2">
      <c r="A481">
        <v>478</v>
      </c>
      <c r="B481">
        <v>35396</v>
      </c>
      <c r="C481">
        <v>1</v>
      </c>
      <c r="D481">
        <v>24406</v>
      </c>
      <c r="E481">
        <v>1</v>
      </c>
      <c r="F481">
        <v>524</v>
      </c>
      <c r="G481">
        <v>2.1470099999999999</v>
      </c>
      <c r="H481">
        <v>2.1470099999999999E-2</v>
      </c>
      <c r="I481">
        <v>24</v>
      </c>
      <c r="J481">
        <v>60</v>
      </c>
      <c r="K481">
        <v>5207</v>
      </c>
      <c r="L481" t="s">
        <v>158</v>
      </c>
      <c r="M481" t="s">
        <v>159</v>
      </c>
      <c r="N481" t="s">
        <v>160</v>
      </c>
      <c r="O481" t="s">
        <v>161</v>
      </c>
      <c r="P481" t="s">
        <v>162</v>
      </c>
      <c r="Q481" t="s">
        <v>163</v>
      </c>
      <c r="R481" t="s">
        <v>164</v>
      </c>
      <c r="S481" t="s">
        <v>14</v>
      </c>
      <c r="T481">
        <v>0</v>
      </c>
      <c r="U481">
        <v>0</v>
      </c>
      <c r="V481" t="s">
        <v>241</v>
      </c>
      <c r="W481">
        <v>0</v>
      </c>
      <c r="X481" s="3">
        <f t="shared" si="14"/>
        <v>24406</v>
      </c>
      <c r="Y481" s="3">
        <f t="shared" si="15"/>
        <v>523.99926059999996</v>
      </c>
    </row>
    <row r="482" spans="1:25" x14ac:dyDescent="0.2">
      <c r="A482">
        <v>479</v>
      </c>
      <c r="B482">
        <v>35407</v>
      </c>
      <c r="C482">
        <v>1</v>
      </c>
      <c r="D482">
        <v>21413</v>
      </c>
      <c r="E482">
        <v>1</v>
      </c>
      <c r="F482">
        <v>880</v>
      </c>
      <c r="G482">
        <v>4.1096500000000002</v>
      </c>
      <c r="H482">
        <v>4.1096500000000001E-2</v>
      </c>
      <c r="I482">
        <v>28.6</v>
      </c>
      <c r="J482">
        <v>60</v>
      </c>
      <c r="K482">
        <v>5207</v>
      </c>
      <c r="L482" t="s">
        <v>158</v>
      </c>
      <c r="M482" t="s">
        <v>159</v>
      </c>
      <c r="N482" t="s">
        <v>160</v>
      </c>
      <c r="O482" t="s">
        <v>161</v>
      </c>
      <c r="P482" t="s">
        <v>162</v>
      </c>
      <c r="Q482" t="s">
        <v>163</v>
      </c>
      <c r="R482" t="s">
        <v>164</v>
      </c>
      <c r="S482" t="s">
        <v>14</v>
      </c>
      <c r="T482">
        <v>0</v>
      </c>
      <c r="U482">
        <v>0</v>
      </c>
      <c r="V482" t="s">
        <v>241</v>
      </c>
      <c r="W482">
        <v>0</v>
      </c>
      <c r="X482" s="3">
        <f t="shared" si="14"/>
        <v>21413</v>
      </c>
      <c r="Y482" s="3">
        <f t="shared" si="15"/>
        <v>879.99935449999998</v>
      </c>
    </row>
    <row r="483" spans="1:25" x14ac:dyDescent="0.2">
      <c r="A483">
        <v>480</v>
      </c>
      <c r="B483">
        <v>35412</v>
      </c>
      <c r="C483">
        <v>1</v>
      </c>
      <c r="D483">
        <v>15057</v>
      </c>
      <c r="E483">
        <v>1</v>
      </c>
      <c r="F483">
        <v>1023</v>
      </c>
      <c r="G483">
        <v>6.7941799999999999</v>
      </c>
      <c r="H483">
        <v>6.7941799999999997E-2</v>
      </c>
      <c r="I483">
        <v>30.8</v>
      </c>
      <c r="J483">
        <v>60</v>
      </c>
      <c r="K483">
        <v>5207</v>
      </c>
      <c r="L483" t="s">
        <v>158</v>
      </c>
      <c r="M483" t="s">
        <v>159</v>
      </c>
      <c r="N483" t="s">
        <v>160</v>
      </c>
      <c r="O483" t="s">
        <v>161</v>
      </c>
      <c r="P483" t="s">
        <v>162</v>
      </c>
      <c r="Q483" t="s">
        <v>163</v>
      </c>
      <c r="R483" t="s">
        <v>164</v>
      </c>
      <c r="S483" t="s">
        <v>14</v>
      </c>
      <c r="T483">
        <v>0</v>
      </c>
      <c r="U483">
        <v>0</v>
      </c>
      <c r="V483" t="s">
        <v>241</v>
      </c>
      <c r="W483">
        <v>0</v>
      </c>
      <c r="X483" s="3">
        <f t="shared" si="14"/>
        <v>15057</v>
      </c>
      <c r="Y483" s="3">
        <f t="shared" si="15"/>
        <v>1022.9996825999999</v>
      </c>
    </row>
    <row r="484" spans="1:25" x14ac:dyDescent="0.2">
      <c r="A484">
        <v>481</v>
      </c>
      <c r="B484">
        <v>35416</v>
      </c>
      <c r="C484">
        <v>1</v>
      </c>
      <c r="D484">
        <v>36844</v>
      </c>
      <c r="E484">
        <v>1</v>
      </c>
      <c r="F484">
        <v>740</v>
      </c>
      <c r="G484">
        <v>2.00847</v>
      </c>
      <c r="H484">
        <v>2.00847E-2</v>
      </c>
      <c r="I484">
        <v>33.9</v>
      </c>
      <c r="J484">
        <v>60</v>
      </c>
      <c r="K484">
        <v>5207</v>
      </c>
      <c r="L484" t="s">
        <v>158</v>
      </c>
      <c r="M484" t="s">
        <v>159</v>
      </c>
      <c r="N484" t="s">
        <v>160</v>
      </c>
      <c r="O484" t="s">
        <v>161</v>
      </c>
      <c r="P484" t="s">
        <v>162</v>
      </c>
      <c r="Q484" t="s">
        <v>163</v>
      </c>
      <c r="R484" t="s">
        <v>164</v>
      </c>
      <c r="S484" t="s">
        <v>14</v>
      </c>
      <c r="T484">
        <v>0</v>
      </c>
      <c r="U484">
        <v>0</v>
      </c>
      <c r="V484" t="s">
        <v>241</v>
      </c>
      <c r="W484">
        <v>0</v>
      </c>
      <c r="X484" s="3">
        <f t="shared" si="14"/>
        <v>36844</v>
      </c>
      <c r="Y484" s="3">
        <f t="shared" si="15"/>
        <v>740.00068680000004</v>
      </c>
    </row>
    <row r="485" spans="1:25" x14ac:dyDescent="0.2">
      <c r="A485">
        <v>482</v>
      </c>
      <c r="B485">
        <v>35419</v>
      </c>
      <c r="C485">
        <v>1</v>
      </c>
      <c r="D485">
        <v>18966</v>
      </c>
      <c r="E485">
        <v>1</v>
      </c>
      <c r="F485">
        <v>360</v>
      </c>
      <c r="G485">
        <v>1.8981300000000001</v>
      </c>
      <c r="H485">
        <v>1.89813E-2</v>
      </c>
      <c r="I485">
        <v>32.200000000000003</v>
      </c>
      <c r="J485">
        <v>60</v>
      </c>
      <c r="K485">
        <v>5207</v>
      </c>
      <c r="L485" t="s">
        <v>158</v>
      </c>
      <c r="M485" t="s">
        <v>159</v>
      </c>
      <c r="N485" t="s">
        <v>160</v>
      </c>
      <c r="O485" t="s">
        <v>161</v>
      </c>
      <c r="P485" t="s">
        <v>162</v>
      </c>
      <c r="Q485" t="s">
        <v>163</v>
      </c>
      <c r="R485" t="s">
        <v>164</v>
      </c>
      <c r="S485" t="s">
        <v>14</v>
      </c>
      <c r="T485">
        <v>0</v>
      </c>
      <c r="U485">
        <v>0</v>
      </c>
      <c r="V485" t="s">
        <v>241</v>
      </c>
      <c r="W485">
        <v>0</v>
      </c>
      <c r="X485" s="3">
        <f t="shared" si="14"/>
        <v>18966</v>
      </c>
      <c r="Y485" s="3">
        <f t="shared" si="15"/>
        <v>359.99933579999998</v>
      </c>
    </row>
    <row r="486" spans="1:25" x14ac:dyDescent="0.2">
      <c r="A486">
        <v>483</v>
      </c>
      <c r="B486">
        <v>35420</v>
      </c>
      <c r="C486">
        <v>1</v>
      </c>
      <c r="D486">
        <v>7470</v>
      </c>
      <c r="E486">
        <v>2</v>
      </c>
      <c r="F486">
        <v>4883</v>
      </c>
      <c r="G486">
        <v>65.368099999999998</v>
      </c>
      <c r="H486">
        <v>1.0227599999999999</v>
      </c>
      <c r="I486">
        <v>24.6</v>
      </c>
      <c r="J486">
        <v>60</v>
      </c>
      <c r="K486">
        <v>5207</v>
      </c>
      <c r="L486" t="s">
        <v>158</v>
      </c>
      <c r="M486" t="s">
        <v>159</v>
      </c>
      <c r="N486" t="s">
        <v>160</v>
      </c>
      <c r="O486" t="s">
        <v>161</v>
      </c>
      <c r="P486" t="s">
        <v>162</v>
      </c>
      <c r="Q486" t="s">
        <v>163</v>
      </c>
      <c r="R486" t="s">
        <v>164</v>
      </c>
      <c r="S486" t="s">
        <v>14</v>
      </c>
      <c r="T486">
        <v>0</v>
      </c>
      <c r="U486">
        <v>0</v>
      </c>
      <c r="V486" t="s">
        <v>241</v>
      </c>
      <c r="W486">
        <v>0</v>
      </c>
      <c r="X486" s="3">
        <f t="shared" si="14"/>
        <v>7470</v>
      </c>
      <c r="Y486" s="3">
        <f t="shared" si="15"/>
        <v>7640.0171999999993</v>
      </c>
    </row>
    <row r="487" spans="1:25" x14ac:dyDescent="0.2">
      <c r="A487">
        <v>484</v>
      </c>
      <c r="B487">
        <v>35435</v>
      </c>
      <c r="C487">
        <v>1</v>
      </c>
      <c r="D487">
        <v>15823</v>
      </c>
      <c r="E487">
        <v>1</v>
      </c>
      <c r="F487">
        <v>680</v>
      </c>
      <c r="G487">
        <v>4.2975399999999997</v>
      </c>
      <c r="H487">
        <v>4.2975399999999997E-2</v>
      </c>
      <c r="I487">
        <v>10.5</v>
      </c>
      <c r="J487">
        <v>58</v>
      </c>
      <c r="K487">
        <v>5207</v>
      </c>
      <c r="L487" t="s">
        <v>158</v>
      </c>
      <c r="M487" t="s">
        <v>159</v>
      </c>
      <c r="N487" t="s">
        <v>160</v>
      </c>
      <c r="O487" t="s">
        <v>161</v>
      </c>
      <c r="P487" t="s">
        <v>162</v>
      </c>
      <c r="Q487" t="s">
        <v>163</v>
      </c>
      <c r="R487" t="s">
        <v>164</v>
      </c>
      <c r="S487" t="s">
        <v>14</v>
      </c>
      <c r="T487">
        <v>0</v>
      </c>
      <c r="U487">
        <v>0</v>
      </c>
      <c r="V487" t="s">
        <v>241</v>
      </c>
      <c r="W487">
        <v>0</v>
      </c>
      <c r="X487" s="3">
        <f t="shared" si="14"/>
        <v>15823</v>
      </c>
      <c r="Y487" s="3">
        <f t="shared" si="15"/>
        <v>679.99975419999998</v>
      </c>
    </row>
    <row r="488" spans="1:25" x14ac:dyDescent="0.2">
      <c r="A488">
        <v>485</v>
      </c>
      <c r="B488">
        <v>35437</v>
      </c>
      <c r="C488">
        <v>1</v>
      </c>
      <c r="D488">
        <v>3787</v>
      </c>
      <c r="E488">
        <v>1</v>
      </c>
      <c r="F488">
        <v>2605</v>
      </c>
      <c r="G488">
        <v>68.787999999999997</v>
      </c>
      <c r="H488">
        <v>0.68788000000000005</v>
      </c>
      <c r="I488">
        <v>33.6</v>
      </c>
      <c r="J488">
        <v>60</v>
      </c>
      <c r="K488">
        <v>5207</v>
      </c>
      <c r="L488" t="s">
        <v>158</v>
      </c>
      <c r="M488" t="s">
        <v>159</v>
      </c>
      <c r="N488" t="s">
        <v>160</v>
      </c>
      <c r="O488" t="s">
        <v>161</v>
      </c>
      <c r="P488" t="s">
        <v>162</v>
      </c>
      <c r="Q488" t="s">
        <v>163</v>
      </c>
      <c r="R488" t="s">
        <v>164</v>
      </c>
      <c r="S488" t="s">
        <v>14</v>
      </c>
      <c r="T488">
        <v>0.68787958806443095</v>
      </c>
      <c r="U488">
        <v>0.46341986324420198</v>
      </c>
      <c r="V488">
        <v>0.673693290635622</v>
      </c>
      <c r="W488">
        <v>0</v>
      </c>
      <c r="X488" s="3">
        <f t="shared" si="14"/>
        <v>3787</v>
      </c>
      <c r="Y488" s="3">
        <f t="shared" si="15"/>
        <v>2605.0015600000002</v>
      </c>
    </row>
    <row r="489" spans="1:25" x14ac:dyDescent="0.2">
      <c r="A489">
        <v>486</v>
      </c>
      <c r="B489">
        <v>35442</v>
      </c>
      <c r="C489">
        <v>1</v>
      </c>
      <c r="D489">
        <v>12719</v>
      </c>
      <c r="E489">
        <v>1</v>
      </c>
      <c r="F489">
        <v>619</v>
      </c>
      <c r="G489">
        <v>4.8667299999999996</v>
      </c>
      <c r="H489">
        <v>4.8667299999999997E-2</v>
      </c>
      <c r="I489">
        <v>25.7</v>
      </c>
      <c r="J489">
        <v>60</v>
      </c>
      <c r="K489">
        <v>5207</v>
      </c>
      <c r="L489" t="s">
        <v>158</v>
      </c>
      <c r="M489" t="s">
        <v>159</v>
      </c>
      <c r="N489" t="s">
        <v>160</v>
      </c>
      <c r="O489" t="s">
        <v>161</v>
      </c>
      <c r="P489" t="s">
        <v>162</v>
      </c>
      <c r="Q489" t="s">
        <v>163</v>
      </c>
      <c r="R489" t="s">
        <v>164</v>
      </c>
      <c r="S489" t="s">
        <v>14</v>
      </c>
      <c r="T489">
        <v>0</v>
      </c>
      <c r="U489">
        <v>0</v>
      </c>
      <c r="V489" t="s">
        <v>241</v>
      </c>
      <c r="W489">
        <v>0</v>
      </c>
      <c r="X489" s="3">
        <f t="shared" si="14"/>
        <v>12719</v>
      </c>
      <c r="Y489" s="3">
        <f t="shared" si="15"/>
        <v>618.99938869999994</v>
      </c>
    </row>
    <row r="490" spans="1:25" x14ac:dyDescent="0.2">
      <c r="A490">
        <v>487</v>
      </c>
      <c r="B490">
        <v>35447</v>
      </c>
      <c r="C490">
        <v>1</v>
      </c>
      <c r="D490">
        <v>13718</v>
      </c>
      <c r="E490">
        <v>1</v>
      </c>
      <c r="F490">
        <v>2143</v>
      </c>
      <c r="G490">
        <v>15.6218</v>
      </c>
      <c r="H490">
        <v>0.156218</v>
      </c>
      <c r="I490">
        <v>33.200000000000003</v>
      </c>
      <c r="J490">
        <v>0</v>
      </c>
      <c r="K490">
        <v>5207</v>
      </c>
      <c r="L490" t="s">
        <v>158</v>
      </c>
      <c r="M490" t="s">
        <v>159</v>
      </c>
      <c r="N490" t="s">
        <v>160</v>
      </c>
      <c r="O490" t="s">
        <v>161</v>
      </c>
      <c r="P490" t="s">
        <v>162</v>
      </c>
      <c r="Q490" t="s">
        <v>163</v>
      </c>
      <c r="R490" t="s">
        <v>164</v>
      </c>
      <c r="S490" t="s">
        <v>14</v>
      </c>
      <c r="T490">
        <v>0</v>
      </c>
      <c r="U490">
        <v>0</v>
      </c>
      <c r="V490" t="s">
        <v>241</v>
      </c>
      <c r="W490">
        <v>0</v>
      </c>
      <c r="X490" s="3">
        <f t="shared" si="14"/>
        <v>13718</v>
      </c>
      <c r="Y490" s="3">
        <f t="shared" si="15"/>
        <v>2142.9985240000001</v>
      </c>
    </row>
    <row r="491" spans="1:25" x14ac:dyDescent="0.2">
      <c r="A491">
        <v>488</v>
      </c>
      <c r="B491">
        <v>35455</v>
      </c>
      <c r="C491">
        <v>1</v>
      </c>
      <c r="D491">
        <v>7643</v>
      </c>
      <c r="E491">
        <v>1</v>
      </c>
      <c r="F491">
        <v>3801</v>
      </c>
      <c r="G491">
        <v>49.7318</v>
      </c>
      <c r="H491">
        <v>0.49731799999999998</v>
      </c>
      <c r="I491">
        <v>24.5</v>
      </c>
      <c r="J491">
        <v>60</v>
      </c>
      <c r="K491">
        <v>5207</v>
      </c>
      <c r="L491" t="s">
        <v>158</v>
      </c>
      <c r="M491" t="s">
        <v>159</v>
      </c>
      <c r="N491" t="s">
        <v>160</v>
      </c>
      <c r="O491" t="s">
        <v>161</v>
      </c>
      <c r="P491" t="s">
        <v>162</v>
      </c>
      <c r="Q491" t="s">
        <v>163</v>
      </c>
      <c r="R491" t="s">
        <v>164</v>
      </c>
      <c r="S491" t="s">
        <v>14</v>
      </c>
      <c r="T491">
        <v>0</v>
      </c>
      <c r="U491">
        <v>0</v>
      </c>
      <c r="V491" t="s">
        <v>241</v>
      </c>
      <c r="W491">
        <v>0</v>
      </c>
      <c r="X491" s="3">
        <f t="shared" si="14"/>
        <v>7643</v>
      </c>
      <c r="Y491" s="3">
        <f t="shared" si="15"/>
        <v>3801.0014739999997</v>
      </c>
    </row>
    <row r="492" spans="1:25" x14ac:dyDescent="0.2">
      <c r="A492">
        <v>489</v>
      </c>
      <c r="B492">
        <v>35459</v>
      </c>
      <c r="C492">
        <v>1</v>
      </c>
      <c r="D492">
        <v>14787</v>
      </c>
      <c r="E492">
        <v>1</v>
      </c>
      <c r="F492">
        <v>2688</v>
      </c>
      <c r="G492">
        <v>18.178100000000001</v>
      </c>
      <c r="H492">
        <v>0.181781</v>
      </c>
      <c r="I492">
        <v>17</v>
      </c>
      <c r="J492">
        <v>60</v>
      </c>
      <c r="K492">
        <v>5207</v>
      </c>
      <c r="L492" t="s">
        <v>158</v>
      </c>
      <c r="M492" t="s">
        <v>159</v>
      </c>
      <c r="N492" t="s">
        <v>160</v>
      </c>
      <c r="O492" t="s">
        <v>161</v>
      </c>
      <c r="P492" t="s">
        <v>162</v>
      </c>
      <c r="Q492" t="s">
        <v>163</v>
      </c>
      <c r="R492" t="s">
        <v>164</v>
      </c>
      <c r="S492" t="s">
        <v>14</v>
      </c>
      <c r="T492">
        <v>0</v>
      </c>
      <c r="U492">
        <v>0</v>
      </c>
      <c r="V492" t="s">
        <v>241</v>
      </c>
      <c r="W492">
        <v>0</v>
      </c>
      <c r="X492" s="3">
        <f t="shared" si="14"/>
        <v>14787</v>
      </c>
      <c r="Y492" s="3">
        <f t="shared" si="15"/>
        <v>2687.9956470000002</v>
      </c>
    </row>
    <row r="493" spans="1:25" x14ac:dyDescent="0.2">
      <c r="A493">
        <v>490</v>
      </c>
      <c r="B493">
        <v>35465</v>
      </c>
      <c r="C493">
        <v>1</v>
      </c>
      <c r="D493">
        <v>32275</v>
      </c>
      <c r="E493">
        <v>1</v>
      </c>
      <c r="F493">
        <v>1640</v>
      </c>
      <c r="G493">
        <v>5.0813300000000003</v>
      </c>
      <c r="H493">
        <v>5.0813299999999999E-2</v>
      </c>
      <c r="I493">
        <v>10</v>
      </c>
      <c r="J493">
        <v>60</v>
      </c>
      <c r="K493">
        <v>5207</v>
      </c>
      <c r="L493" t="s">
        <v>158</v>
      </c>
      <c r="M493" t="s">
        <v>159</v>
      </c>
      <c r="N493" t="s">
        <v>160</v>
      </c>
      <c r="O493" t="s">
        <v>161</v>
      </c>
      <c r="P493" t="s">
        <v>162</v>
      </c>
      <c r="Q493" t="s">
        <v>163</v>
      </c>
      <c r="R493" t="s">
        <v>164</v>
      </c>
      <c r="S493" t="s">
        <v>14</v>
      </c>
      <c r="T493">
        <v>0</v>
      </c>
      <c r="U493">
        <v>0</v>
      </c>
      <c r="V493" t="s">
        <v>241</v>
      </c>
      <c r="W493">
        <v>0</v>
      </c>
      <c r="X493" s="3">
        <f t="shared" si="14"/>
        <v>32275</v>
      </c>
      <c r="Y493" s="3">
        <f t="shared" si="15"/>
        <v>1639.9992574999999</v>
      </c>
    </row>
    <row r="494" spans="1:25" x14ac:dyDescent="0.2">
      <c r="A494">
        <v>491</v>
      </c>
      <c r="B494">
        <v>35469</v>
      </c>
      <c r="C494">
        <v>1</v>
      </c>
      <c r="D494">
        <v>5833</v>
      </c>
      <c r="E494">
        <v>2</v>
      </c>
      <c r="F494">
        <v>1568</v>
      </c>
      <c r="G494">
        <v>26.881499999999999</v>
      </c>
      <c r="H494">
        <v>0.26881500000000003</v>
      </c>
      <c r="I494">
        <v>27.3</v>
      </c>
      <c r="J494">
        <v>60</v>
      </c>
      <c r="K494">
        <v>5207</v>
      </c>
      <c r="L494" t="s">
        <v>158</v>
      </c>
      <c r="M494" t="s">
        <v>159</v>
      </c>
      <c r="N494" t="s">
        <v>160</v>
      </c>
      <c r="O494" t="s">
        <v>161</v>
      </c>
      <c r="P494" t="s">
        <v>162</v>
      </c>
      <c r="Q494" t="s">
        <v>163</v>
      </c>
      <c r="R494" t="s">
        <v>164</v>
      </c>
      <c r="S494" t="s">
        <v>14</v>
      </c>
      <c r="T494">
        <v>0</v>
      </c>
      <c r="U494">
        <v>0</v>
      </c>
      <c r="V494" t="s">
        <v>241</v>
      </c>
      <c r="W494">
        <v>0</v>
      </c>
      <c r="X494" s="3">
        <f t="shared" si="14"/>
        <v>5833</v>
      </c>
      <c r="Y494" s="3">
        <f t="shared" si="15"/>
        <v>1567.9978950000002</v>
      </c>
    </row>
    <row r="495" spans="1:25" x14ac:dyDescent="0.2">
      <c r="A495">
        <v>492</v>
      </c>
      <c r="B495">
        <v>35473</v>
      </c>
      <c r="C495">
        <v>1</v>
      </c>
      <c r="D495">
        <v>7125</v>
      </c>
      <c r="E495">
        <v>1</v>
      </c>
      <c r="F495">
        <v>2242</v>
      </c>
      <c r="G495">
        <v>31.466699999999999</v>
      </c>
      <c r="H495">
        <v>0.31466699999999997</v>
      </c>
      <c r="I495">
        <v>31.5</v>
      </c>
      <c r="J495">
        <v>60</v>
      </c>
      <c r="K495">
        <v>5207</v>
      </c>
      <c r="L495" t="s">
        <v>158</v>
      </c>
      <c r="M495" t="s">
        <v>159</v>
      </c>
      <c r="N495" t="s">
        <v>160</v>
      </c>
      <c r="O495" t="s">
        <v>161</v>
      </c>
      <c r="P495" t="s">
        <v>162</v>
      </c>
      <c r="Q495" t="s">
        <v>163</v>
      </c>
      <c r="R495" t="s">
        <v>164</v>
      </c>
      <c r="S495" t="s">
        <v>14</v>
      </c>
      <c r="T495">
        <v>0</v>
      </c>
      <c r="U495">
        <v>0</v>
      </c>
      <c r="V495" t="s">
        <v>241</v>
      </c>
      <c r="W495">
        <v>0</v>
      </c>
      <c r="X495" s="3">
        <f t="shared" si="14"/>
        <v>7125</v>
      </c>
      <c r="Y495" s="3">
        <f t="shared" si="15"/>
        <v>2242.002375</v>
      </c>
    </row>
    <row r="496" spans="1:25" x14ac:dyDescent="0.2">
      <c r="A496">
        <v>493</v>
      </c>
      <c r="B496">
        <v>35474</v>
      </c>
      <c r="C496">
        <v>1</v>
      </c>
      <c r="D496">
        <v>2501</v>
      </c>
      <c r="E496">
        <v>1</v>
      </c>
      <c r="F496">
        <v>744</v>
      </c>
      <c r="G496">
        <v>29.748100000000001</v>
      </c>
      <c r="H496">
        <v>0.297481</v>
      </c>
      <c r="I496">
        <v>32.700000000000003</v>
      </c>
      <c r="J496">
        <v>60</v>
      </c>
      <c r="K496">
        <v>5207</v>
      </c>
      <c r="L496" t="s">
        <v>158</v>
      </c>
      <c r="M496" t="s">
        <v>159</v>
      </c>
      <c r="N496" t="s">
        <v>160</v>
      </c>
      <c r="O496" t="s">
        <v>161</v>
      </c>
      <c r="P496" t="s">
        <v>162</v>
      </c>
      <c r="Q496" t="s">
        <v>163</v>
      </c>
      <c r="R496" t="s">
        <v>164</v>
      </c>
      <c r="S496" t="s">
        <v>14</v>
      </c>
      <c r="T496">
        <v>0.297481007596961</v>
      </c>
      <c r="U496">
        <v>0.457241349988323</v>
      </c>
      <c r="V496">
        <v>1.5370438391408501</v>
      </c>
      <c r="W496">
        <v>0</v>
      </c>
      <c r="X496" s="3">
        <f t="shared" si="14"/>
        <v>2501</v>
      </c>
      <c r="Y496" s="3">
        <f t="shared" si="15"/>
        <v>743.99998099999993</v>
      </c>
    </row>
    <row r="497" spans="1:25" x14ac:dyDescent="0.2">
      <c r="A497">
        <v>494</v>
      </c>
      <c r="B497">
        <v>35475</v>
      </c>
      <c r="C497">
        <v>1</v>
      </c>
      <c r="D497">
        <v>20239</v>
      </c>
      <c r="E497">
        <v>2</v>
      </c>
      <c r="F497">
        <v>3363</v>
      </c>
      <c r="G497">
        <v>16.616399999999999</v>
      </c>
      <c r="H497">
        <v>0.19057299999999999</v>
      </c>
      <c r="I497">
        <v>23.7</v>
      </c>
      <c r="J497">
        <v>60</v>
      </c>
      <c r="K497">
        <v>5207</v>
      </c>
      <c r="L497" t="s">
        <v>158</v>
      </c>
      <c r="M497" t="s">
        <v>159</v>
      </c>
      <c r="N497" t="s">
        <v>160</v>
      </c>
      <c r="O497" t="s">
        <v>161</v>
      </c>
      <c r="P497" t="s">
        <v>162</v>
      </c>
      <c r="Q497" t="s">
        <v>163</v>
      </c>
      <c r="R497" t="s">
        <v>164</v>
      </c>
      <c r="S497" t="s">
        <v>14</v>
      </c>
      <c r="T497">
        <v>0</v>
      </c>
      <c r="U497">
        <v>0</v>
      </c>
      <c r="V497" t="s">
        <v>241</v>
      </c>
      <c r="W497">
        <v>0</v>
      </c>
      <c r="X497" s="3">
        <f t="shared" si="14"/>
        <v>20239</v>
      </c>
      <c r="Y497" s="3">
        <f t="shared" si="15"/>
        <v>3857.0069469999999</v>
      </c>
    </row>
    <row r="498" spans="1:25" x14ac:dyDescent="0.2">
      <c r="A498">
        <v>495</v>
      </c>
      <c r="B498">
        <v>35476</v>
      </c>
      <c r="C498">
        <v>1</v>
      </c>
      <c r="D498">
        <v>33763</v>
      </c>
      <c r="E498">
        <v>1</v>
      </c>
      <c r="F498">
        <v>5192</v>
      </c>
      <c r="G498">
        <v>15.377800000000001</v>
      </c>
      <c r="H498">
        <v>0.153778</v>
      </c>
      <c r="I498">
        <v>32.700000000000003</v>
      </c>
      <c r="J498">
        <v>60</v>
      </c>
      <c r="K498">
        <v>5207</v>
      </c>
      <c r="L498" t="s">
        <v>158</v>
      </c>
      <c r="M498" t="s">
        <v>159</v>
      </c>
      <c r="N498" t="s">
        <v>160</v>
      </c>
      <c r="O498" t="s">
        <v>161</v>
      </c>
      <c r="P498" t="s">
        <v>162</v>
      </c>
      <c r="Q498" t="s">
        <v>163</v>
      </c>
      <c r="R498" t="s">
        <v>164</v>
      </c>
      <c r="S498" t="s">
        <v>14</v>
      </c>
      <c r="T498">
        <v>0</v>
      </c>
      <c r="U498">
        <v>0</v>
      </c>
      <c r="V498" t="s">
        <v>241</v>
      </c>
      <c r="W498">
        <v>0</v>
      </c>
      <c r="X498" s="3">
        <f t="shared" si="14"/>
        <v>33763</v>
      </c>
      <c r="Y498" s="3">
        <f t="shared" si="15"/>
        <v>5192.0066139999999</v>
      </c>
    </row>
    <row r="499" spans="1:25" x14ac:dyDescent="0.2">
      <c r="A499">
        <v>496</v>
      </c>
      <c r="B499">
        <v>35482</v>
      </c>
      <c r="C499">
        <v>1</v>
      </c>
      <c r="D499">
        <v>62933</v>
      </c>
      <c r="E499">
        <v>3</v>
      </c>
      <c r="F499">
        <v>2537</v>
      </c>
      <c r="G499">
        <v>4.0312700000000001</v>
      </c>
      <c r="H499">
        <v>4.03127E-2</v>
      </c>
      <c r="I499">
        <v>17.2</v>
      </c>
      <c r="J499">
        <v>60</v>
      </c>
      <c r="K499">
        <v>5207</v>
      </c>
      <c r="L499" t="s">
        <v>158</v>
      </c>
      <c r="M499" t="s">
        <v>159</v>
      </c>
      <c r="N499" t="s">
        <v>160</v>
      </c>
      <c r="O499" t="s">
        <v>161</v>
      </c>
      <c r="P499" t="s">
        <v>162</v>
      </c>
      <c r="Q499" t="s">
        <v>163</v>
      </c>
      <c r="R499" t="s">
        <v>164</v>
      </c>
      <c r="S499" t="s">
        <v>14</v>
      </c>
      <c r="T499">
        <v>0</v>
      </c>
      <c r="U499">
        <v>0</v>
      </c>
      <c r="V499" t="s">
        <v>241</v>
      </c>
      <c r="W499">
        <v>0.01</v>
      </c>
      <c r="X499" s="3">
        <f t="shared" si="14"/>
        <v>62933</v>
      </c>
      <c r="Y499" s="3">
        <f t="shared" si="15"/>
        <v>2536.9991491000001</v>
      </c>
    </row>
    <row r="500" spans="1:25" x14ac:dyDescent="0.2">
      <c r="A500">
        <v>497</v>
      </c>
      <c r="B500">
        <v>35486</v>
      </c>
      <c r="C500">
        <v>1</v>
      </c>
      <c r="D500">
        <v>30684</v>
      </c>
      <c r="E500">
        <v>1</v>
      </c>
      <c r="F500">
        <v>3306</v>
      </c>
      <c r="G500">
        <v>10.7743</v>
      </c>
      <c r="H500">
        <v>0.10774300000000001</v>
      </c>
      <c r="I500">
        <v>21.1</v>
      </c>
      <c r="J500">
        <v>60</v>
      </c>
      <c r="K500">
        <v>5207</v>
      </c>
      <c r="L500" t="s">
        <v>158</v>
      </c>
      <c r="M500" t="s">
        <v>159</v>
      </c>
      <c r="N500" t="s">
        <v>160</v>
      </c>
      <c r="O500" t="s">
        <v>161</v>
      </c>
      <c r="P500" t="s">
        <v>162</v>
      </c>
      <c r="Q500" t="s">
        <v>163</v>
      </c>
      <c r="R500" t="s">
        <v>164</v>
      </c>
      <c r="S500" t="s">
        <v>14</v>
      </c>
      <c r="T500">
        <v>0</v>
      </c>
      <c r="U500">
        <v>0</v>
      </c>
      <c r="V500" t="s">
        <v>241</v>
      </c>
      <c r="W500">
        <v>0</v>
      </c>
      <c r="X500" s="3">
        <f t="shared" si="14"/>
        <v>30684</v>
      </c>
      <c r="Y500" s="3">
        <f t="shared" si="15"/>
        <v>3305.9862120000003</v>
      </c>
    </row>
    <row r="501" spans="1:25" x14ac:dyDescent="0.2">
      <c r="A501">
        <v>498</v>
      </c>
      <c r="B501">
        <v>35487</v>
      </c>
      <c r="C501">
        <v>1</v>
      </c>
      <c r="D501">
        <v>26633</v>
      </c>
      <c r="E501">
        <v>2</v>
      </c>
      <c r="F501">
        <v>2416</v>
      </c>
      <c r="G501">
        <v>9.0714500000000005</v>
      </c>
      <c r="H501">
        <v>9.0714500000000003E-2</v>
      </c>
      <c r="I501">
        <v>32.200000000000003</v>
      </c>
      <c r="J501">
        <v>60</v>
      </c>
      <c r="K501">
        <v>5207</v>
      </c>
      <c r="L501" t="s">
        <v>158</v>
      </c>
      <c r="M501" t="s">
        <v>159</v>
      </c>
      <c r="N501" t="s">
        <v>160</v>
      </c>
      <c r="O501" t="s">
        <v>161</v>
      </c>
      <c r="P501" t="s">
        <v>162</v>
      </c>
      <c r="Q501" t="s">
        <v>163</v>
      </c>
      <c r="R501" t="s">
        <v>164</v>
      </c>
      <c r="S501" t="s">
        <v>14</v>
      </c>
      <c r="T501">
        <v>0</v>
      </c>
      <c r="U501">
        <v>0</v>
      </c>
      <c r="V501" t="s">
        <v>241</v>
      </c>
      <c r="W501">
        <v>0</v>
      </c>
      <c r="X501" s="3">
        <f t="shared" si="14"/>
        <v>26633</v>
      </c>
      <c r="Y501" s="3">
        <f t="shared" si="15"/>
        <v>2415.9992784999999</v>
      </c>
    </row>
    <row r="502" spans="1:25" x14ac:dyDescent="0.2">
      <c r="A502">
        <v>499</v>
      </c>
      <c r="B502">
        <v>35488</v>
      </c>
      <c r="C502">
        <v>1</v>
      </c>
      <c r="D502">
        <v>37905</v>
      </c>
      <c r="E502">
        <v>2</v>
      </c>
      <c r="F502">
        <v>1059</v>
      </c>
      <c r="G502">
        <v>2.7938299999999998</v>
      </c>
      <c r="H502">
        <v>2.7938299999999999E-2</v>
      </c>
      <c r="I502">
        <v>24</v>
      </c>
      <c r="J502">
        <v>53.5</v>
      </c>
      <c r="K502">
        <v>5207</v>
      </c>
      <c r="L502" t="s">
        <v>158</v>
      </c>
      <c r="M502" t="s">
        <v>159</v>
      </c>
      <c r="N502" t="s">
        <v>160</v>
      </c>
      <c r="O502" t="s">
        <v>161</v>
      </c>
      <c r="P502" t="s">
        <v>162</v>
      </c>
      <c r="Q502" t="s">
        <v>163</v>
      </c>
      <c r="R502" t="s">
        <v>164</v>
      </c>
      <c r="S502" t="s">
        <v>14</v>
      </c>
      <c r="T502">
        <v>0</v>
      </c>
      <c r="U502">
        <v>0</v>
      </c>
      <c r="V502" t="s">
        <v>241</v>
      </c>
      <c r="W502">
        <v>0</v>
      </c>
      <c r="X502" s="3">
        <f t="shared" si="14"/>
        <v>37905</v>
      </c>
      <c r="Y502" s="3">
        <f t="shared" si="15"/>
        <v>1059.0012615000001</v>
      </c>
    </row>
    <row r="503" spans="1:25" x14ac:dyDescent="0.2">
      <c r="A503">
        <v>500</v>
      </c>
      <c r="B503">
        <v>35490</v>
      </c>
      <c r="C503">
        <v>1</v>
      </c>
      <c r="D503">
        <v>12487</v>
      </c>
      <c r="E503">
        <v>1</v>
      </c>
      <c r="F503">
        <v>313</v>
      </c>
      <c r="G503">
        <v>2.5066099999999998</v>
      </c>
      <c r="H503">
        <v>2.5066100000000001E-2</v>
      </c>
      <c r="I503">
        <v>28.5</v>
      </c>
      <c r="J503">
        <v>60</v>
      </c>
      <c r="K503">
        <v>5207</v>
      </c>
      <c r="L503" t="s">
        <v>158</v>
      </c>
      <c r="M503" t="s">
        <v>159</v>
      </c>
      <c r="N503" t="s">
        <v>160</v>
      </c>
      <c r="O503" t="s">
        <v>161</v>
      </c>
      <c r="P503" t="s">
        <v>162</v>
      </c>
      <c r="Q503" t="s">
        <v>163</v>
      </c>
      <c r="R503" t="s">
        <v>164</v>
      </c>
      <c r="S503" t="s">
        <v>14</v>
      </c>
      <c r="T503">
        <v>0</v>
      </c>
      <c r="U503">
        <v>0</v>
      </c>
      <c r="V503" t="s">
        <v>241</v>
      </c>
      <c r="W503">
        <v>0</v>
      </c>
      <c r="X503" s="3">
        <f t="shared" si="14"/>
        <v>12487</v>
      </c>
      <c r="Y503" s="3">
        <f t="shared" si="15"/>
        <v>313.00039070000003</v>
      </c>
    </row>
    <row r="504" spans="1:25" x14ac:dyDescent="0.2">
      <c r="A504">
        <v>501</v>
      </c>
      <c r="B504">
        <v>35497</v>
      </c>
      <c r="C504">
        <v>1</v>
      </c>
      <c r="D504">
        <v>9166</v>
      </c>
      <c r="E504">
        <v>1</v>
      </c>
      <c r="F504">
        <v>2059</v>
      </c>
      <c r="G504">
        <v>22.4635</v>
      </c>
      <c r="H504">
        <v>0.224635</v>
      </c>
      <c r="I504">
        <v>33</v>
      </c>
      <c r="J504">
        <v>60</v>
      </c>
      <c r="K504">
        <v>5207</v>
      </c>
      <c r="L504" t="s">
        <v>158</v>
      </c>
      <c r="M504" t="s">
        <v>159</v>
      </c>
      <c r="N504" t="s">
        <v>160</v>
      </c>
      <c r="O504" t="s">
        <v>161</v>
      </c>
      <c r="P504" t="s">
        <v>162</v>
      </c>
      <c r="Q504" t="s">
        <v>163</v>
      </c>
      <c r="R504" t="s">
        <v>164</v>
      </c>
      <c r="S504" t="s">
        <v>14</v>
      </c>
      <c r="T504">
        <v>0</v>
      </c>
      <c r="U504">
        <v>0</v>
      </c>
      <c r="V504" t="s">
        <v>241</v>
      </c>
      <c r="W504">
        <v>0</v>
      </c>
      <c r="X504" s="3">
        <f t="shared" si="14"/>
        <v>9166</v>
      </c>
      <c r="Y504" s="3">
        <f t="shared" si="15"/>
        <v>2059.00441</v>
      </c>
    </row>
    <row r="505" spans="1:25" x14ac:dyDescent="0.2">
      <c r="A505">
        <v>502</v>
      </c>
      <c r="B505">
        <v>35500</v>
      </c>
      <c r="C505">
        <v>1</v>
      </c>
      <c r="D505">
        <v>5163</v>
      </c>
      <c r="E505">
        <v>2</v>
      </c>
      <c r="F505">
        <v>5155</v>
      </c>
      <c r="G505">
        <v>99.845100000000002</v>
      </c>
      <c r="H505">
        <v>1.53806</v>
      </c>
      <c r="I505">
        <v>32.200000000000003</v>
      </c>
      <c r="J505">
        <v>60</v>
      </c>
      <c r="K505">
        <v>5207</v>
      </c>
      <c r="L505" t="s">
        <v>158</v>
      </c>
      <c r="M505" t="s">
        <v>159</v>
      </c>
      <c r="N505" t="s">
        <v>160</v>
      </c>
      <c r="O505" t="s">
        <v>161</v>
      </c>
      <c r="P505" t="s">
        <v>162</v>
      </c>
      <c r="Q505" t="s">
        <v>163</v>
      </c>
      <c r="R505" t="s">
        <v>164</v>
      </c>
      <c r="S505" t="s">
        <v>14</v>
      </c>
      <c r="T505">
        <v>0</v>
      </c>
      <c r="U505">
        <v>0</v>
      </c>
      <c r="V505" t="s">
        <v>241</v>
      </c>
      <c r="W505">
        <v>0</v>
      </c>
      <c r="X505" s="3">
        <f t="shared" si="14"/>
        <v>5163</v>
      </c>
      <c r="Y505" s="3">
        <f t="shared" si="15"/>
        <v>7941.00378</v>
      </c>
    </row>
    <row r="506" spans="1:25" x14ac:dyDescent="0.2">
      <c r="A506">
        <v>503</v>
      </c>
      <c r="B506">
        <v>35502</v>
      </c>
      <c r="C506">
        <v>1</v>
      </c>
      <c r="D506">
        <v>34945</v>
      </c>
      <c r="E506">
        <v>1</v>
      </c>
      <c r="F506">
        <v>737</v>
      </c>
      <c r="G506">
        <v>2.1090300000000002</v>
      </c>
      <c r="H506">
        <v>2.1090299999999999E-2</v>
      </c>
      <c r="I506">
        <v>33.200000000000003</v>
      </c>
      <c r="J506">
        <v>60</v>
      </c>
      <c r="K506">
        <v>5207</v>
      </c>
      <c r="L506" t="s">
        <v>158</v>
      </c>
      <c r="M506" t="s">
        <v>159</v>
      </c>
      <c r="N506" t="s">
        <v>160</v>
      </c>
      <c r="O506" t="s">
        <v>161</v>
      </c>
      <c r="P506" t="s">
        <v>162</v>
      </c>
      <c r="Q506" t="s">
        <v>163</v>
      </c>
      <c r="R506" t="s">
        <v>164</v>
      </c>
      <c r="S506" t="s">
        <v>14</v>
      </c>
      <c r="T506">
        <v>0</v>
      </c>
      <c r="U506">
        <v>0</v>
      </c>
      <c r="V506" t="s">
        <v>241</v>
      </c>
      <c r="W506">
        <v>0</v>
      </c>
      <c r="X506" s="3">
        <f t="shared" si="14"/>
        <v>34945</v>
      </c>
      <c r="Y506" s="3">
        <f t="shared" si="15"/>
        <v>737.00053349999996</v>
      </c>
    </row>
    <row r="507" spans="1:25" x14ac:dyDescent="0.2">
      <c r="A507">
        <v>504</v>
      </c>
      <c r="B507">
        <v>35503</v>
      </c>
      <c r="C507">
        <v>1</v>
      </c>
      <c r="D507">
        <v>19815</v>
      </c>
      <c r="E507">
        <v>1</v>
      </c>
      <c r="F507">
        <v>972</v>
      </c>
      <c r="G507">
        <v>4.9053699999999996</v>
      </c>
      <c r="H507">
        <v>4.9053699999999999E-2</v>
      </c>
      <c r="I507">
        <v>34.799999999999997</v>
      </c>
      <c r="J507">
        <v>60</v>
      </c>
      <c r="K507">
        <v>5207</v>
      </c>
      <c r="L507" t="s">
        <v>158</v>
      </c>
      <c r="M507" t="s">
        <v>159</v>
      </c>
      <c r="N507" t="s">
        <v>160</v>
      </c>
      <c r="O507" t="s">
        <v>161</v>
      </c>
      <c r="P507" t="s">
        <v>162</v>
      </c>
      <c r="Q507" t="s">
        <v>163</v>
      </c>
      <c r="R507" t="s">
        <v>164</v>
      </c>
      <c r="S507" t="s">
        <v>14</v>
      </c>
      <c r="T507">
        <v>0</v>
      </c>
      <c r="U507">
        <v>0</v>
      </c>
      <c r="V507" t="s">
        <v>241</v>
      </c>
      <c r="W507">
        <v>0</v>
      </c>
      <c r="X507" s="3">
        <f t="shared" si="14"/>
        <v>19815</v>
      </c>
      <c r="Y507" s="3">
        <f t="shared" si="15"/>
        <v>971.99906550000003</v>
      </c>
    </row>
    <row r="508" spans="1:25" x14ac:dyDescent="0.2">
      <c r="A508">
        <v>505</v>
      </c>
      <c r="B508">
        <v>35507</v>
      </c>
      <c r="C508">
        <v>1</v>
      </c>
      <c r="D508">
        <v>5017</v>
      </c>
      <c r="E508">
        <v>1</v>
      </c>
      <c r="F508">
        <v>301</v>
      </c>
      <c r="G508">
        <v>5.9996</v>
      </c>
      <c r="H508">
        <v>5.9996000000000001E-2</v>
      </c>
      <c r="I508">
        <v>17.2</v>
      </c>
      <c r="J508">
        <v>60</v>
      </c>
      <c r="K508">
        <v>5207</v>
      </c>
      <c r="L508" t="s">
        <v>158</v>
      </c>
      <c r="M508" t="s">
        <v>159</v>
      </c>
      <c r="N508" t="s">
        <v>160</v>
      </c>
      <c r="O508" t="s">
        <v>161</v>
      </c>
      <c r="P508" t="s">
        <v>162</v>
      </c>
      <c r="Q508" t="s">
        <v>163</v>
      </c>
      <c r="R508" t="s">
        <v>164</v>
      </c>
      <c r="S508" t="s">
        <v>14</v>
      </c>
      <c r="T508">
        <v>0</v>
      </c>
      <c r="U508">
        <v>0</v>
      </c>
      <c r="V508" t="s">
        <v>241</v>
      </c>
      <c r="W508">
        <v>0</v>
      </c>
      <c r="X508" s="3">
        <f t="shared" si="14"/>
        <v>5017</v>
      </c>
      <c r="Y508" s="3">
        <f t="shared" si="15"/>
        <v>300.999932</v>
      </c>
    </row>
    <row r="509" spans="1:25" x14ac:dyDescent="0.2">
      <c r="A509">
        <v>506</v>
      </c>
      <c r="B509">
        <v>35514</v>
      </c>
      <c r="C509">
        <v>1</v>
      </c>
      <c r="D509">
        <v>6078</v>
      </c>
      <c r="E509">
        <v>1</v>
      </c>
      <c r="F509">
        <v>3289</v>
      </c>
      <c r="G509">
        <v>54.113199999999999</v>
      </c>
      <c r="H509">
        <v>0.54113199999999995</v>
      </c>
      <c r="I509">
        <v>20.6</v>
      </c>
      <c r="J509">
        <v>60</v>
      </c>
      <c r="K509">
        <v>5207</v>
      </c>
      <c r="L509" t="s">
        <v>158</v>
      </c>
      <c r="M509" t="s">
        <v>159</v>
      </c>
      <c r="N509" t="s">
        <v>160</v>
      </c>
      <c r="O509" t="s">
        <v>161</v>
      </c>
      <c r="P509" t="s">
        <v>162</v>
      </c>
      <c r="Q509" t="s">
        <v>163</v>
      </c>
      <c r="R509" t="s">
        <v>164</v>
      </c>
      <c r="S509" t="s">
        <v>14</v>
      </c>
      <c r="T509">
        <v>0</v>
      </c>
      <c r="U509">
        <v>0</v>
      </c>
      <c r="V509" t="s">
        <v>241</v>
      </c>
      <c r="W509">
        <v>0</v>
      </c>
      <c r="X509" s="3">
        <f t="shared" si="14"/>
        <v>6078</v>
      </c>
      <c r="Y509" s="3">
        <f t="shared" si="15"/>
        <v>3289.0002959999997</v>
      </c>
    </row>
    <row r="510" spans="1:25" x14ac:dyDescent="0.2">
      <c r="A510">
        <v>507</v>
      </c>
      <c r="B510">
        <v>35524</v>
      </c>
      <c r="C510">
        <v>1</v>
      </c>
      <c r="D510">
        <v>10919</v>
      </c>
      <c r="E510">
        <v>1</v>
      </c>
      <c r="F510">
        <v>394</v>
      </c>
      <c r="G510">
        <v>3.60839</v>
      </c>
      <c r="H510">
        <v>3.6083900000000002E-2</v>
      </c>
      <c r="I510">
        <v>36.200000000000003</v>
      </c>
      <c r="J510">
        <v>60</v>
      </c>
      <c r="K510">
        <v>5207</v>
      </c>
      <c r="L510" t="s">
        <v>158</v>
      </c>
      <c r="M510" t="s">
        <v>159</v>
      </c>
      <c r="N510" t="s">
        <v>160</v>
      </c>
      <c r="O510" t="s">
        <v>161</v>
      </c>
      <c r="P510" t="s">
        <v>162</v>
      </c>
      <c r="Q510" t="s">
        <v>163</v>
      </c>
      <c r="R510" t="s">
        <v>164</v>
      </c>
      <c r="S510" t="s">
        <v>14</v>
      </c>
      <c r="T510">
        <v>0</v>
      </c>
      <c r="U510">
        <v>0</v>
      </c>
      <c r="V510" t="s">
        <v>241</v>
      </c>
      <c r="W510">
        <v>0</v>
      </c>
      <c r="X510" s="3">
        <f t="shared" si="14"/>
        <v>10919</v>
      </c>
      <c r="Y510" s="3">
        <f t="shared" si="15"/>
        <v>394.00010410000004</v>
      </c>
    </row>
    <row r="511" spans="1:25" x14ac:dyDescent="0.2">
      <c r="A511">
        <v>508</v>
      </c>
      <c r="B511">
        <v>35525</v>
      </c>
      <c r="C511">
        <v>1</v>
      </c>
      <c r="D511">
        <v>11855</v>
      </c>
      <c r="E511">
        <v>1</v>
      </c>
      <c r="F511">
        <v>2710</v>
      </c>
      <c r="G511">
        <v>22.8596</v>
      </c>
      <c r="H511">
        <v>0.22859599999999999</v>
      </c>
      <c r="I511">
        <v>20.3</v>
      </c>
      <c r="J511">
        <v>60</v>
      </c>
      <c r="K511">
        <v>5207</v>
      </c>
      <c r="L511" t="s">
        <v>158</v>
      </c>
      <c r="M511" t="s">
        <v>159</v>
      </c>
      <c r="N511" t="s">
        <v>160</v>
      </c>
      <c r="O511" t="s">
        <v>161</v>
      </c>
      <c r="P511" t="s">
        <v>162</v>
      </c>
      <c r="Q511" t="s">
        <v>163</v>
      </c>
      <c r="R511" t="s">
        <v>164</v>
      </c>
      <c r="S511" t="s">
        <v>14</v>
      </c>
      <c r="T511">
        <v>0</v>
      </c>
      <c r="U511">
        <v>0</v>
      </c>
      <c r="V511" t="s">
        <v>241</v>
      </c>
      <c r="W511">
        <v>0</v>
      </c>
      <c r="X511" s="3">
        <f t="shared" si="14"/>
        <v>11855</v>
      </c>
      <c r="Y511" s="3">
        <f t="shared" si="15"/>
        <v>2710.00558</v>
      </c>
    </row>
    <row r="512" spans="1:25" x14ac:dyDescent="0.2">
      <c r="A512">
        <v>509</v>
      </c>
      <c r="B512">
        <v>35526</v>
      </c>
      <c r="C512">
        <v>1</v>
      </c>
      <c r="D512">
        <v>60381</v>
      </c>
      <c r="E512">
        <v>5</v>
      </c>
      <c r="F512">
        <v>7272</v>
      </c>
      <c r="G512">
        <v>12.0435</v>
      </c>
      <c r="H512">
        <v>0.120435</v>
      </c>
      <c r="I512">
        <v>26.5</v>
      </c>
      <c r="J512">
        <v>60</v>
      </c>
      <c r="K512">
        <v>5207</v>
      </c>
      <c r="L512" t="s">
        <v>158</v>
      </c>
      <c r="M512" t="s">
        <v>159</v>
      </c>
      <c r="N512" t="s">
        <v>160</v>
      </c>
      <c r="O512" t="s">
        <v>161</v>
      </c>
      <c r="P512" t="s">
        <v>162</v>
      </c>
      <c r="Q512" t="s">
        <v>163</v>
      </c>
      <c r="R512" t="s">
        <v>164</v>
      </c>
      <c r="S512" t="s">
        <v>14</v>
      </c>
      <c r="T512">
        <v>0</v>
      </c>
      <c r="U512">
        <v>0</v>
      </c>
      <c r="V512" t="s">
        <v>241</v>
      </c>
      <c r="W512">
        <v>0.01</v>
      </c>
      <c r="X512" s="3">
        <f t="shared" si="14"/>
        <v>60381</v>
      </c>
      <c r="Y512" s="3">
        <f t="shared" si="15"/>
        <v>7271.9857350000002</v>
      </c>
    </row>
    <row r="513" spans="1:25" x14ac:dyDescent="0.2">
      <c r="A513">
        <v>510</v>
      </c>
      <c r="B513">
        <v>35527</v>
      </c>
      <c r="C513">
        <v>1</v>
      </c>
      <c r="D513">
        <v>19669</v>
      </c>
      <c r="E513">
        <v>1</v>
      </c>
      <c r="F513">
        <v>2305</v>
      </c>
      <c r="G513">
        <v>11.7189</v>
      </c>
      <c r="H513">
        <v>0.117189</v>
      </c>
      <c r="I513">
        <v>23.8</v>
      </c>
      <c r="J513">
        <v>60</v>
      </c>
      <c r="K513">
        <v>5207</v>
      </c>
      <c r="L513" t="s">
        <v>158</v>
      </c>
      <c r="M513" t="s">
        <v>159</v>
      </c>
      <c r="N513" t="s">
        <v>160</v>
      </c>
      <c r="O513" t="s">
        <v>161</v>
      </c>
      <c r="P513" t="s">
        <v>162</v>
      </c>
      <c r="Q513" t="s">
        <v>163</v>
      </c>
      <c r="R513" t="s">
        <v>164</v>
      </c>
      <c r="S513" t="s">
        <v>14</v>
      </c>
      <c r="T513">
        <v>0</v>
      </c>
      <c r="U513">
        <v>0</v>
      </c>
      <c r="V513" t="s">
        <v>241</v>
      </c>
      <c r="W513">
        <v>0</v>
      </c>
      <c r="X513" s="3">
        <f t="shared" si="14"/>
        <v>19669</v>
      </c>
      <c r="Y513" s="3">
        <f t="shared" si="15"/>
        <v>2304.9904409999999</v>
      </c>
    </row>
    <row r="514" spans="1:25" x14ac:dyDescent="0.2">
      <c r="A514">
        <v>511</v>
      </c>
      <c r="B514">
        <v>35530</v>
      </c>
      <c r="C514">
        <v>1</v>
      </c>
      <c r="D514">
        <v>16210</v>
      </c>
      <c r="E514">
        <v>1</v>
      </c>
      <c r="F514">
        <v>1236</v>
      </c>
      <c r="G514">
        <v>7.6249200000000004</v>
      </c>
      <c r="H514">
        <v>7.6249200000000003E-2</v>
      </c>
      <c r="I514">
        <v>31.9</v>
      </c>
      <c r="J514">
        <v>60</v>
      </c>
      <c r="K514">
        <v>5207</v>
      </c>
      <c r="L514" t="s">
        <v>158</v>
      </c>
      <c r="M514" t="s">
        <v>159</v>
      </c>
      <c r="N514" t="s">
        <v>160</v>
      </c>
      <c r="O514" t="s">
        <v>161</v>
      </c>
      <c r="P514" t="s">
        <v>162</v>
      </c>
      <c r="Q514" t="s">
        <v>163</v>
      </c>
      <c r="R514" t="s">
        <v>164</v>
      </c>
      <c r="S514" t="s">
        <v>14</v>
      </c>
      <c r="T514">
        <v>0</v>
      </c>
      <c r="U514">
        <v>0</v>
      </c>
      <c r="V514" t="s">
        <v>241</v>
      </c>
      <c r="W514">
        <v>0</v>
      </c>
      <c r="X514" s="3">
        <f t="shared" si="14"/>
        <v>16210</v>
      </c>
      <c r="Y514" s="3">
        <f t="shared" si="15"/>
        <v>1235.999532</v>
      </c>
    </row>
    <row r="515" spans="1:25" x14ac:dyDescent="0.2">
      <c r="A515">
        <v>512</v>
      </c>
      <c r="B515">
        <v>35532</v>
      </c>
      <c r="C515">
        <v>1</v>
      </c>
      <c r="D515">
        <v>57026</v>
      </c>
      <c r="E515">
        <v>2</v>
      </c>
      <c r="F515">
        <v>1233</v>
      </c>
      <c r="G515">
        <v>2.1621700000000001</v>
      </c>
      <c r="H515">
        <v>2.1621700000000001E-2</v>
      </c>
      <c r="I515">
        <v>22.6</v>
      </c>
      <c r="J515">
        <v>60</v>
      </c>
      <c r="K515">
        <v>5207</v>
      </c>
      <c r="L515" t="s">
        <v>158</v>
      </c>
      <c r="M515" t="s">
        <v>159</v>
      </c>
      <c r="N515" t="s">
        <v>160</v>
      </c>
      <c r="O515" t="s">
        <v>161</v>
      </c>
      <c r="P515" t="s">
        <v>162</v>
      </c>
      <c r="Q515" t="s">
        <v>163</v>
      </c>
      <c r="R515" t="s">
        <v>164</v>
      </c>
      <c r="S515" t="s">
        <v>14</v>
      </c>
      <c r="T515">
        <v>0</v>
      </c>
      <c r="U515">
        <v>0</v>
      </c>
      <c r="V515" t="s">
        <v>241</v>
      </c>
      <c r="W515">
        <v>0</v>
      </c>
      <c r="X515" s="3">
        <f t="shared" si="14"/>
        <v>57026</v>
      </c>
      <c r="Y515" s="3">
        <f t="shared" si="15"/>
        <v>1232.9990642</v>
      </c>
    </row>
    <row r="516" spans="1:25" x14ac:dyDescent="0.2">
      <c r="A516">
        <v>513</v>
      </c>
      <c r="B516">
        <v>35537</v>
      </c>
      <c r="C516">
        <v>1</v>
      </c>
      <c r="D516">
        <v>24611</v>
      </c>
      <c r="E516">
        <v>1</v>
      </c>
      <c r="F516">
        <v>1087</v>
      </c>
      <c r="G516">
        <v>4.4167199999999998</v>
      </c>
      <c r="H516">
        <v>4.4167199999999997E-2</v>
      </c>
      <c r="I516">
        <v>29.8</v>
      </c>
      <c r="J516">
        <v>60</v>
      </c>
      <c r="K516">
        <v>5207</v>
      </c>
      <c r="L516" t="s">
        <v>158</v>
      </c>
      <c r="M516" t="s">
        <v>159</v>
      </c>
      <c r="N516" t="s">
        <v>160</v>
      </c>
      <c r="O516" t="s">
        <v>161</v>
      </c>
      <c r="P516" t="s">
        <v>162</v>
      </c>
      <c r="Q516" t="s">
        <v>163</v>
      </c>
      <c r="R516" t="s">
        <v>164</v>
      </c>
      <c r="S516" t="s">
        <v>14</v>
      </c>
      <c r="T516">
        <v>0</v>
      </c>
      <c r="U516">
        <v>0</v>
      </c>
      <c r="V516" t="s">
        <v>241</v>
      </c>
      <c r="W516">
        <v>0</v>
      </c>
      <c r="X516" s="3">
        <f t="shared" ref="X516:X579" si="16">D516-C516+1</f>
        <v>24611</v>
      </c>
      <c r="Y516" s="3">
        <f t="shared" ref="Y516:Y579" si="17">H516*X516</f>
        <v>1086.9989591999999</v>
      </c>
    </row>
    <row r="517" spans="1:25" x14ac:dyDescent="0.2">
      <c r="A517">
        <v>514</v>
      </c>
      <c r="B517">
        <v>35538</v>
      </c>
      <c r="C517">
        <v>1</v>
      </c>
      <c r="D517">
        <v>13765</v>
      </c>
      <c r="E517">
        <v>1</v>
      </c>
      <c r="F517">
        <v>863</v>
      </c>
      <c r="G517">
        <v>6.26952</v>
      </c>
      <c r="H517">
        <v>6.2695200000000006E-2</v>
      </c>
      <c r="I517">
        <v>11.1</v>
      </c>
      <c r="J517">
        <v>60</v>
      </c>
      <c r="K517">
        <v>5207</v>
      </c>
      <c r="L517" t="s">
        <v>158</v>
      </c>
      <c r="M517" t="s">
        <v>159</v>
      </c>
      <c r="N517" t="s">
        <v>160</v>
      </c>
      <c r="O517" t="s">
        <v>161</v>
      </c>
      <c r="P517" t="s">
        <v>162</v>
      </c>
      <c r="Q517" t="s">
        <v>163</v>
      </c>
      <c r="R517" t="s">
        <v>164</v>
      </c>
      <c r="S517" t="s">
        <v>14</v>
      </c>
      <c r="T517">
        <v>0</v>
      </c>
      <c r="U517">
        <v>0</v>
      </c>
      <c r="V517" t="s">
        <v>241</v>
      </c>
      <c r="W517">
        <v>0</v>
      </c>
      <c r="X517" s="3">
        <f t="shared" si="16"/>
        <v>13765</v>
      </c>
      <c r="Y517" s="3">
        <f t="shared" si="17"/>
        <v>862.99942800000008</v>
      </c>
    </row>
    <row r="518" spans="1:25" x14ac:dyDescent="0.2">
      <c r="A518">
        <v>515</v>
      </c>
      <c r="B518">
        <v>35540</v>
      </c>
      <c r="C518">
        <v>1</v>
      </c>
      <c r="D518">
        <v>25765</v>
      </c>
      <c r="E518">
        <v>1</v>
      </c>
      <c r="F518">
        <v>1669</v>
      </c>
      <c r="G518">
        <v>6.4777800000000001</v>
      </c>
      <c r="H518">
        <v>6.4777799999999996E-2</v>
      </c>
      <c r="I518">
        <v>26.2</v>
      </c>
      <c r="J518">
        <v>60</v>
      </c>
      <c r="K518">
        <v>5207</v>
      </c>
      <c r="L518" t="s">
        <v>158</v>
      </c>
      <c r="M518" t="s">
        <v>159</v>
      </c>
      <c r="N518" t="s">
        <v>160</v>
      </c>
      <c r="O518" t="s">
        <v>161</v>
      </c>
      <c r="P518" t="s">
        <v>162</v>
      </c>
      <c r="Q518" t="s">
        <v>163</v>
      </c>
      <c r="R518" t="s">
        <v>164</v>
      </c>
      <c r="S518" t="s">
        <v>14</v>
      </c>
      <c r="T518">
        <v>0</v>
      </c>
      <c r="U518">
        <v>0</v>
      </c>
      <c r="V518" t="s">
        <v>241</v>
      </c>
      <c r="W518">
        <v>0</v>
      </c>
      <c r="X518" s="3">
        <f t="shared" si="16"/>
        <v>25765</v>
      </c>
      <c r="Y518" s="3">
        <f t="shared" si="17"/>
        <v>1669.0000169999998</v>
      </c>
    </row>
    <row r="519" spans="1:25" x14ac:dyDescent="0.2">
      <c r="A519">
        <v>516</v>
      </c>
      <c r="B519">
        <v>35541</v>
      </c>
      <c r="C519">
        <v>1</v>
      </c>
      <c r="D519">
        <v>13528</v>
      </c>
      <c r="E519">
        <v>1</v>
      </c>
      <c r="F519">
        <v>473</v>
      </c>
      <c r="G519">
        <v>3.4964499999999998</v>
      </c>
      <c r="H519">
        <v>3.4964500000000003E-2</v>
      </c>
      <c r="I519">
        <v>33.9</v>
      </c>
      <c r="J519">
        <v>60</v>
      </c>
      <c r="K519">
        <v>5207</v>
      </c>
      <c r="L519" t="s">
        <v>158</v>
      </c>
      <c r="M519" t="s">
        <v>159</v>
      </c>
      <c r="N519" t="s">
        <v>160</v>
      </c>
      <c r="O519" t="s">
        <v>161</v>
      </c>
      <c r="P519" t="s">
        <v>162</v>
      </c>
      <c r="Q519" t="s">
        <v>163</v>
      </c>
      <c r="R519" t="s">
        <v>164</v>
      </c>
      <c r="S519" t="s">
        <v>14</v>
      </c>
      <c r="T519">
        <v>0</v>
      </c>
      <c r="U519">
        <v>0</v>
      </c>
      <c r="V519" t="s">
        <v>241</v>
      </c>
      <c r="W519">
        <v>0</v>
      </c>
      <c r="X519" s="3">
        <f t="shared" si="16"/>
        <v>13528</v>
      </c>
      <c r="Y519" s="3">
        <f t="shared" si="17"/>
        <v>472.99975600000005</v>
      </c>
    </row>
    <row r="520" spans="1:25" x14ac:dyDescent="0.2">
      <c r="A520">
        <v>517</v>
      </c>
      <c r="B520">
        <v>35544</v>
      </c>
      <c r="C520">
        <v>1</v>
      </c>
      <c r="D520">
        <v>27522</v>
      </c>
      <c r="E520">
        <v>3</v>
      </c>
      <c r="F520">
        <v>13581</v>
      </c>
      <c r="G520">
        <v>49.345999999999997</v>
      </c>
      <c r="H520">
        <v>0.50359699999999996</v>
      </c>
      <c r="I520">
        <v>28.6</v>
      </c>
      <c r="J520">
        <v>60</v>
      </c>
      <c r="K520">
        <v>5207</v>
      </c>
      <c r="L520" t="s">
        <v>158</v>
      </c>
      <c r="M520" t="s">
        <v>159</v>
      </c>
      <c r="N520" t="s">
        <v>160</v>
      </c>
      <c r="O520" t="s">
        <v>161</v>
      </c>
      <c r="P520" t="s">
        <v>162</v>
      </c>
      <c r="Q520" t="s">
        <v>163</v>
      </c>
      <c r="R520" t="s">
        <v>164</v>
      </c>
      <c r="S520" t="s">
        <v>14</v>
      </c>
      <c r="T520">
        <v>0</v>
      </c>
      <c r="U520">
        <v>0</v>
      </c>
      <c r="V520" t="s">
        <v>241</v>
      </c>
      <c r="W520">
        <v>0.01</v>
      </c>
      <c r="X520" s="3">
        <f t="shared" si="16"/>
        <v>27522</v>
      </c>
      <c r="Y520" s="3">
        <f t="shared" si="17"/>
        <v>13859.996633999999</v>
      </c>
    </row>
    <row r="521" spans="1:25" x14ac:dyDescent="0.2">
      <c r="A521">
        <v>518</v>
      </c>
      <c r="B521">
        <v>35548</v>
      </c>
      <c r="C521">
        <v>1</v>
      </c>
      <c r="D521">
        <v>22263</v>
      </c>
      <c r="E521">
        <v>1</v>
      </c>
      <c r="F521">
        <v>10407</v>
      </c>
      <c r="G521">
        <v>46.745699999999999</v>
      </c>
      <c r="H521">
        <v>0.46745700000000001</v>
      </c>
      <c r="I521">
        <v>12.4</v>
      </c>
      <c r="J521">
        <v>60</v>
      </c>
      <c r="K521">
        <v>5207</v>
      </c>
      <c r="L521" t="s">
        <v>158</v>
      </c>
      <c r="M521" t="s">
        <v>159</v>
      </c>
      <c r="N521" t="s">
        <v>160</v>
      </c>
      <c r="O521" t="s">
        <v>161</v>
      </c>
      <c r="P521" t="s">
        <v>162</v>
      </c>
      <c r="Q521" t="s">
        <v>163</v>
      </c>
      <c r="R521" t="s">
        <v>164</v>
      </c>
      <c r="S521" t="s">
        <v>14</v>
      </c>
      <c r="T521">
        <v>0</v>
      </c>
      <c r="U521">
        <v>0</v>
      </c>
      <c r="V521" t="s">
        <v>241</v>
      </c>
      <c r="W521">
        <v>0</v>
      </c>
      <c r="X521" s="3">
        <f t="shared" si="16"/>
        <v>22263</v>
      </c>
      <c r="Y521" s="3">
        <f t="shared" si="17"/>
        <v>10406.995191</v>
      </c>
    </row>
    <row r="522" spans="1:25" x14ac:dyDescent="0.2">
      <c r="A522">
        <v>519</v>
      </c>
      <c r="B522">
        <v>35549</v>
      </c>
      <c r="C522">
        <v>1</v>
      </c>
      <c r="D522">
        <v>18674</v>
      </c>
      <c r="E522">
        <v>1</v>
      </c>
      <c r="F522">
        <v>1455</v>
      </c>
      <c r="G522">
        <v>7.7915799999999997</v>
      </c>
      <c r="H522">
        <v>7.7915799999999993E-2</v>
      </c>
      <c r="I522">
        <v>31.5</v>
      </c>
      <c r="J522">
        <v>60</v>
      </c>
      <c r="K522">
        <v>5207</v>
      </c>
      <c r="L522" t="s">
        <v>158</v>
      </c>
      <c r="M522" t="s">
        <v>159</v>
      </c>
      <c r="N522" t="s">
        <v>160</v>
      </c>
      <c r="O522" t="s">
        <v>161</v>
      </c>
      <c r="P522" t="s">
        <v>162</v>
      </c>
      <c r="Q522" t="s">
        <v>163</v>
      </c>
      <c r="R522" t="s">
        <v>164</v>
      </c>
      <c r="S522" t="s">
        <v>14</v>
      </c>
      <c r="T522">
        <v>0</v>
      </c>
      <c r="U522">
        <v>0</v>
      </c>
      <c r="V522" t="s">
        <v>241</v>
      </c>
      <c r="W522">
        <v>0</v>
      </c>
      <c r="X522" s="3">
        <f t="shared" si="16"/>
        <v>18674</v>
      </c>
      <c r="Y522" s="3">
        <f t="shared" si="17"/>
        <v>1454.9996491999998</v>
      </c>
    </row>
    <row r="523" spans="1:25" x14ac:dyDescent="0.2">
      <c r="A523">
        <v>520</v>
      </c>
      <c r="B523">
        <v>35553</v>
      </c>
      <c r="C523">
        <v>1</v>
      </c>
      <c r="D523">
        <v>28345</v>
      </c>
      <c r="E523">
        <v>1</v>
      </c>
      <c r="F523">
        <v>500</v>
      </c>
      <c r="G523">
        <v>1.7639800000000001</v>
      </c>
      <c r="H523">
        <v>1.7639800000000001E-2</v>
      </c>
      <c r="I523">
        <v>30.5</v>
      </c>
      <c r="J523">
        <v>60</v>
      </c>
      <c r="K523">
        <v>5207</v>
      </c>
      <c r="L523" t="s">
        <v>158</v>
      </c>
      <c r="M523" t="s">
        <v>159</v>
      </c>
      <c r="N523" t="s">
        <v>160</v>
      </c>
      <c r="O523" t="s">
        <v>161</v>
      </c>
      <c r="P523" t="s">
        <v>162</v>
      </c>
      <c r="Q523" t="s">
        <v>163</v>
      </c>
      <c r="R523" t="s">
        <v>164</v>
      </c>
      <c r="S523" t="s">
        <v>14</v>
      </c>
      <c r="T523">
        <v>0</v>
      </c>
      <c r="U523">
        <v>0</v>
      </c>
      <c r="V523" t="s">
        <v>241</v>
      </c>
      <c r="W523">
        <v>0</v>
      </c>
      <c r="X523" s="3">
        <f t="shared" si="16"/>
        <v>28345</v>
      </c>
      <c r="Y523" s="3">
        <f t="shared" si="17"/>
        <v>500.00013100000001</v>
      </c>
    </row>
    <row r="524" spans="1:25" x14ac:dyDescent="0.2">
      <c r="A524">
        <v>521</v>
      </c>
      <c r="B524">
        <v>35556</v>
      </c>
      <c r="C524">
        <v>1</v>
      </c>
      <c r="D524">
        <v>47093</v>
      </c>
      <c r="E524">
        <v>1</v>
      </c>
      <c r="F524">
        <v>972</v>
      </c>
      <c r="G524">
        <v>2.0640000000000001</v>
      </c>
      <c r="H524">
        <v>2.0639999999999999E-2</v>
      </c>
      <c r="I524">
        <v>28.3</v>
      </c>
      <c r="J524">
        <v>60</v>
      </c>
      <c r="K524">
        <v>5207</v>
      </c>
      <c r="L524" t="s">
        <v>158</v>
      </c>
      <c r="M524" t="s">
        <v>159</v>
      </c>
      <c r="N524" t="s">
        <v>160</v>
      </c>
      <c r="O524" t="s">
        <v>161</v>
      </c>
      <c r="P524" t="s">
        <v>162</v>
      </c>
      <c r="Q524" t="s">
        <v>163</v>
      </c>
      <c r="R524" t="s">
        <v>164</v>
      </c>
      <c r="S524" t="s">
        <v>14</v>
      </c>
      <c r="T524">
        <v>0</v>
      </c>
      <c r="U524">
        <v>0</v>
      </c>
      <c r="V524" t="s">
        <v>241</v>
      </c>
      <c r="W524">
        <v>0</v>
      </c>
      <c r="X524" s="3">
        <f t="shared" si="16"/>
        <v>47093</v>
      </c>
      <c r="Y524" s="3">
        <f t="shared" si="17"/>
        <v>971.99951999999996</v>
      </c>
    </row>
    <row r="525" spans="1:25" x14ac:dyDescent="0.2">
      <c r="A525">
        <v>522</v>
      </c>
      <c r="B525">
        <v>35560</v>
      </c>
      <c r="C525">
        <v>1</v>
      </c>
      <c r="D525">
        <v>10905</v>
      </c>
      <c r="E525">
        <v>1</v>
      </c>
      <c r="F525">
        <v>2252</v>
      </c>
      <c r="G525">
        <v>20.6511</v>
      </c>
      <c r="H525">
        <v>0.206511</v>
      </c>
      <c r="I525">
        <v>24.9</v>
      </c>
      <c r="J525">
        <v>60</v>
      </c>
      <c r="K525">
        <v>5207</v>
      </c>
      <c r="L525" t="s">
        <v>158</v>
      </c>
      <c r="M525" t="s">
        <v>159</v>
      </c>
      <c r="N525" t="s">
        <v>160</v>
      </c>
      <c r="O525" t="s">
        <v>161</v>
      </c>
      <c r="P525" t="s">
        <v>162</v>
      </c>
      <c r="Q525" t="s">
        <v>163</v>
      </c>
      <c r="R525" t="s">
        <v>164</v>
      </c>
      <c r="S525" t="s">
        <v>14</v>
      </c>
      <c r="T525">
        <v>0</v>
      </c>
      <c r="U525">
        <v>0</v>
      </c>
      <c r="V525" t="s">
        <v>241</v>
      </c>
      <c r="W525">
        <v>0</v>
      </c>
      <c r="X525" s="3">
        <f t="shared" si="16"/>
        <v>10905</v>
      </c>
      <c r="Y525" s="3">
        <f t="shared" si="17"/>
        <v>2252.0024549999998</v>
      </c>
    </row>
    <row r="526" spans="1:25" x14ac:dyDescent="0.2">
      <c r="A526">
        <v>523</v>
      </c>
      <c r="B526">
        <v>35561</v>
      </c>
      <c r="C526">
        <v>1</v>
      </c>
      <c r="D526">
        <v>36590</v>
      </c>
      <c r="E526">
        <v>2</v>
      </c>
      <c r="F526">
        <v>10510</v>
      </c>
      <c r="G526">
        <v>28.723700000000001</v>
      </c>
      <c r="H526">
        <v>0.28723700000000002</v>
      </c>
      <c r="I526">
        <v>30.9</v>
      </c>
      <c r="J526">
        <v>60</v>
      </c>
      <c r="K526">
        <v>5207</v>
      </c>
      <c r="L526" t="s">
        <v>158</v>
      </c>
      <c r="M526" t="s">
        <v>159</v>
      </c>
      <c r="N526" t="s">
        <v>160</v>
      </c>
      <c r="O526" t="s">
        <v>161</v>
      </c>
      <c r="P526" t="s">
        <v>162</v>
      </c>
      <c r="Q526" t="s">
        <v>163</v>
      </c>
      <c r="R526" t="s">
        <v>164</v>
      </c>
      <c r="S526" t="s">
        <v>14</v>
      </c>
      <c r="T526">
        <v>0</v>
      </c>
      <c r="U526">
        <v>0</v>
      </c>
      <c r="V526" t="s">
        <v>241</v>
      </c>
      <c r="W526">
        <v>0</v>
      </c>
      <c r="X526" s="3">
        <f t="shared" si="16"/>
        <v>36590</v>
      </c>
      <c r="Y526" s="3">
        <f t="shared" si="17"/>
        <v>10510.001830000001</v>
      </c>
    </row>
    <row r="527" spans="1:25" x14ac:dyDescent="0.2">
      <c r="A527">
        <v>524</v>
      </c>
      <c r="B527">
        <v>35563</v>
      </c>
      <c r="C527">
        <v>1</v>
      </c>
      <c r="D527">
        <v>2225</v>
      </c>
      <c r="E527">
        <v>2</v>
      </c>
      <c r="F527">
        <v>2212</v>
      </c>
      <c r="G527">
        <v>99.415700000000001</v>
      </c>
      <c r="H527">
        <v>1.1173</v>
      </c>
      <c r="I527">
        <v>29.2</v>
      </c>
      <c r="J527">
        <v>30</v>
      </c>
      <c r="K527">
        <v>5207</v>
      </c>
      <c r="L527" t="s">
        <v>158</v>
      </c>
      <c r="M527" t="s">
        <v>159</v>
      </c>
      <c r="N527" t="s">
        <v>160</v>
      </c>
      <c r="O527" t="s">
        <v>161</v>
      </c>
      <c r="P527" t="s">
        <v>162</v>
      </c>
      <c r="Q527" t="s">
        <v>163</v>
      </c>
      <c r="R527" t="s">
        <v>164</v>
      </c>
      <c r="S527" t="s">
        <v>14</v>
      </c>
      <c r="T527">
        <v>1.1173033707865101</v>
      </c>
      <c r="U527">
        <v>0.339529814162702</v>
      </c>
      <c r="V527">
        <v>0.30388328097828299</v>
      </c>
      <c r="W527">
        <v>0</v>
      </c>
      <c r="X527" s="3">
        <f t="shared" si="16"/>
        <v>2225</v>
      </c>
      <c r="Y527" s="3">
        <f t="shared" si="17"/>
        <v>2485.9924999999998</v>
      </c>
    </row>
    <row r="528" spans="1:25" x14ac:dyDescent="0.2">
      <c r="A528">
        <v>525</v>
      </c>
      <c r="B528">
        <v>35566</v>
      </c>
      <c r="C528">
        <v>1</v>
      </c>
      <c r="D528">
        <v>41693</v>
      </c>
      <c r="E528">
        <v>1</v>
      </c>
      <c r="F528">
        <v>7648</v>
      </c>
      <c r="G528">
        <v>18.343599999999999</v>
      </c>
      <c r="H528">
        <v>0.18343599999999999</v>
      </c>
      <c r="I528">
        <v>24.7</v>
      </c>
      <c r="J528">
        <v>60</v>
      </c>
      <c r="K528">
        <v>5207</v>
      </c>
      <c r="L528" t="s">
        <v>158</v>
      </c>
      <c r="M528" t="s">
        <v>159</v>
      </c>
      <c r="N528" t="s">
        <v>160</v>
      </c>
      <c r="O528" t="s">
        <v>161</v>
      </c>
      <c r="P528" t="s">
        <v>162</v>
      </c>
      <c r="Q528" t="s">
        <v>163</v>
      </c>
      <c r="R528" t="s">
        <v>164</v>
      </c>
      <c r="S528" t="s">
        <v>14</v>
      </c>
      <c r="T528">
        <v>0</v>
      </c>
      <c r="U528">
        <v>0</v>
      </c>
      <c r="V528" t="s">
        <v>241</v>
      </c>
      <c r="W528">
        <v>0</v>
      </c>
      <c r="X528" s="3">
        <f t="shared" si="16"/>
        <v>41693</v>
      </c>
      <c r="Y528" s="3">
        <f t="shared" si="17"/>
        <v>7647.9971479999995</v>
      </c>
    </row>
    <row r="529" spans="1:25" x14ac:dyDescent="0.2">
      <c r="A529">
        <v>526</v>
      </c>
      <c r="B529">
        <v>35569</v>
      </c>
      <c r="C529">
        <v>1</v>
      </c>
      <c r="D529">
        <v>22089</v>
      </c>
      <c r="E529">
        <v>3</v>
      </c>
      <c r="F529">
        <v>13078</v>
      </c>
      <c r="G529">
        <v>59.2059</v>
      </c>
      <c r="H529">
        <v>0.61292999999999997</v>
      </c>
      <c r="I529">
        <v>24.1</v>
      </c>
      <c r="J529">
        <v>60</v>
      </c>
      <c r="K529">
        <v>5207</v>
      </c>
      <c r="L529" t="s">
        <v>158</v>
      </c>
      <c r="M529" t="s">
        <v>159</v>
      </c>
      <c r="N529" t="s">
        <v>160</v>
      </c>
      <c r="O529" t="s">
        <v>161</v>
      </c>
      <c r="P529" t="s">
        <v>162</v>
      </c>
      <c r="Q529" t="s">
        <v>163</v>
      </c>
      <c r="R529" t="s">
        <v>164</v>
      </c>
      <c r="S529" t="s">
        <v>14</v>
      </c>
      <c r="T529">
        <v>0</v>
      </c>
      <c r="U529">
        <v>0</v>
      </c>
      <c r="V529" t="s">
        <v>241</v>
      </c>
      <c r="W529">
        <v>0.01</v>
      </c>
      <c r="X529" s="3">
        <f t="shared" si="16"/>
        <v>22089</v>
      </c>
      <c r="Y529" s="3">
        <f t="shared" si="17"/>
        <v>13539.010769999999</v>
      </c>
    </row>
    <row r="530" spans="1:25" x14ac:dyDescent="0.2">
      <c r="A530">
        <v>527</v>
      </c>
      <c r="B530">
        <v>35574</v>
      </c>
      <c r="C530">
        <v>1</v>
      </c>
      <c r="D530">
        <v>15681</v>
      </c>
      <c r="E530">
        <v>1</v>
      </c>
      <c r="F530">
        <v>1104</v>
      </c>
      <c r="G530">
        <v>7.0403700000000002</v>
      </c>
      <c r="H530">
        <v>7.04037E-2</v>
      </c>
      <c r="I530">
        <v>30</v>
      </c>
      <c r="J530">
        <v>60</v>
      </c>
      <c r="K530">
        <v>5207</v>
      </c>
      <c r="L530" t="s">
        <v>158</v>
      </c>
      <c r="M530" t="s">
        <v>159</v>
      </c>
      <c r="N530" t="s">
        <v>160</v>
      </c>
      <c r="O530" t="s">
        <v>161</v>
      </c>
      <c r="P530" t="s">
        <v>162</v>
      </c>
      <c r="Q530" t="s">
        <v>163</v>
      </c>
      <c r="R530" t="s">
        <v>164</v>
      </c>
      <c r="S530" t="s">
        <v>14</v>
      </c>
      <c r="T530">
        <v>0</v>
      </c>
      <c r="U530">
        <v>0</v>
      </c>
      <c r="V530" t="s">
        <v>241</v>
      </c>
      <c r="W530">
        <v>0</v>
      </c>
      <c r="X530" s="3">
        <f t="shared" si="16"/>
        <v>15681</v>
      </c>
      <c r="Y530" s="3">
        <f t="shared" si="17"/>
        <v>1104.0004197000001</v>
      </c>
    </row>
    <row r="531" spans="1:25" x14ac:dyDescent="0.2">
      <c r="A531">
        <v>528</v>
      </c>
      <c r="B531">
        <v>35576</v>
      </c>
      <c r="C531">
        <v>1</v>
      </c>
      <c r="D531">
        <v>36607</v>
      </c>
      <c r="E531">
        <v>1</v>
      </c>
      <c r="F531">
        <v>7238</v>
      </c>
      <c r="G531">
        <v>19.772200000000002</v>
      </c>
      <c r="H531">
        <v>0.19772200000000001</v>
      </c>
      <c r="I531">
        <v>29.5</v>
      </c>
      <c r="J531">
        <v>60</v>
      </c>
      <c r="K531">
        <v>5207</v>
      </c>
      <c r="L531" t="s">
        <v>158</v>
      </c>
      <c r="M531" t="s">
        <v>159</v>
      </c>
      <c r="N531" t="s">
        <v>160</v>
      </c>
      <c r="O531" t="s">
        <v>161</v>
      </c>
      <c r="P531" t="s">
        <v>162</v>
      </c>
      <c r="Q531" t="s">
        <v>163</v>
      </c>
      <c r="R531" t="s">
        <v>164</v>
      </c>
      <c r="S531" t="s">
        <v>14</v>
      </c>
      <c r="T531">
        <v>0</v>
      </c>
      <c r="U531">
        <v>0</v>
      </c>
      <c r="V531" t="s">
        <v>241</v>
      </c>
      <c r="W531">
        <v>0</v>
      </c>
      <c r="X531" s="3">
        <f t="shared" si="16"/>
        <v>36607</v>
      </c>
      <c r="Y531" s="3">
        <f t="shared" si="17"/>
        <v>7238.0092540000005</v>
      </c>
    </row>
    <row r="532" spans="1:25" x14ac:dyDescent="0.2">
      <c r="A532">
        <v>529</v>
      </c>
      <c r="B532">
        <v>35580</v>
      </c>
      <c r="C532">
        <v>1</v>
      </c>
      <c r="D532">
        <v>16563</v>
      </c>
      <c r="E532">
        <v>1</v>
      </c>
      <c r="F532">
        <v>266</v>
      </c>
      <c r="G532">
        <v>1.60599</v>
      </c>
      <c r="H532">
        <v>1.6059899999999998E-2</v>
      </c>
      <c r="I532">
        <v>31.2</v>
      </c>
      <c r="J532">
        <v>60</v>
      </c>
      <c r="K532">
        <v>5207</v>
      </c>
      <c r="L532" t="s">
        <v>158</v>
      </c>
      <c r="M532" t="s">
        <v>159</v>
      </c>
      <c r="N532" t="s">
        <v>160</v>
      </c>
      <c r="O532" t="s">
        <v>161</v>
      </c>
      <c r="P532" t="s">
        <v>162</v>
      </c>
      <c r="Q532" t="s">
        <v>163</v>
      </c>
      <c r="R532" t="s">
        <v>164</v>
      </c>
      <c r="S532" t="s">
        <v>14</v>
      </c>
      <c r="T532">
        <v>0</v>
      </c>
      <c r="U532">
        <v>0</v>
      </c>
      <c r="V532" t="s">
        <v>241</v>
      </c>
      <c r="W532">
        <v>0</v>
      </c>
      <c r="X532" s="3">
        <f t="shared" si="16"/>
        <v>16563</v>
      </c>
      <c r="Y532" s="3">
        <f t="shared" si="17"/>
        <v>266.00012369999996</v>
      </c>
    </row>
    <row r="533" spans="1:25" x14ac:dyDescent="0.2">
      <c r="A533">
        <v>530</v>
      </c>
      <c r="B533">
        <v>35581</v>
      </c>
      <c r="C533">
        <v>1</v>
      </c>
      <c r="D533">
        <v>29583</v>
      </c>
      <c r="E533">
        <v>1</v>
      </c>
      <c r="F533">
        <v>2331</v>
      </c>
      <c r="G533">
        <v>7.8795299999999999</v>
      </c>
      <c r="H533">
        <v>7.8795299999999999E-2</v>
      </c>
      <c r="I533">
        <v>29.8</v>
      </c>
      <c r="J533">
        <v>60</v>
      </c>
      <c r="K533">
        <v>5207</v>
      </c>
      <c r="L533" t="s">
        <v>158</v>
      </c>
      <c r="M533" t="s">
        <v>159</v>
      </c>
      <c r="N533" t="s">
        <v>160</v>
      </c>
      <c r="O533" t="s">
        <v>161</v>
      </c>
      <c r="P533" t="s">
        <v>162</v>
      </c>
      <c r="Q533" t="s">
        <v>163</v>
      </c>
      <c r="R533" t="s">
        <v>164</v>
      </c>
      <c r="S533" t="s">
        <v>14</v>
      </c>
      <c r="T533">
        <v>0</v>
      </c>
      <c r="U533">
        <v>0</v>
      </c>
      <c r="V533" t="s">
        <v>241</v>
      </c>
      <c r="W533">
        <v>0</v>
      </c>
      <c r="X533" s="3">
        <f t="shared" si="16"/>
        <v>29583</v>
      </c>
      <c r="Y533" s="3">
        <f t="shared" si="17"/>
        <v>2331.0013598999999</v>
      </c>
    </row>
    <row r="534" spans="1:25" x14ac:dyDescent="0.2">
      <c r="A534">
        <v>531</v>
      </c>
      <c r="B534">
        <v>35591</v>
      </c>
      <c r="C534">
        <v>1</v>
      </c>
      <c r="D534">
        <v>32713</v>
      </c>
      <c r="E534">
        <v>2</v>
      </c>
      <c r="F534">
        <v>3726</v>
      </c>
      <c r="G534">
        <v>11.39</v>
      </c>
      <c r="H534">
        <v>0.158439</v>
      </c>
      <c r="I534">
        <v>21</v>
      </c>
      <c r="J534">
        <v>60</v>
      </c>
      <c r="K534">
        <v>5207</v>
      </c>
      <c r="L534" t="s">
        <v>158</v>
      </c>
      <c r="M534" t="s">
        <v>159</v>
      </c>
      <c r="N534" t="s">
        <v>160</v>
      </c>
      <c r="O534" t="s">
        <v>161</v>
      </c>
      <c r="P534" t="s">
        <v>162</v>
      </c>
      <c r="Q534" t="s">
        <v>163</v>
      </c>
      <c r="R534" t="s">
        <v>164</v>
      </c>
      <c r="S534" t="s">
        <v>14</v>
      </c>
      <c r="T534">
        <v>0</v>
      </c>
      <c r="U534">
        <v>0</v>
      </c>
      <c r="V534" t="s">
        <v>241</v>
      </c>
      <c r="W534">
        <v>0</v>
      </c>
      <c r="X534" s="3">
        <f t="shared" si="16"/>
        <v>32713</v>
      </c>
      <c r="Y534" s="3">
        <f t="shared" si="17"/>
        <v>5183.015007</v>
      </c>
    </row>
    <row r="535" spans="1:25" x14ac:dyDescent="0.2">
      <c r="A535">
        <v>532</v>
      </c>
      <c r="B535">
        <v>35592</v>
      </c>
      <c r="C535">
        <v>1</v>
      </c>
      <c r="D535">
        <v>13036</v>
      </c>
      <c r="E535">
        <v>1</v>
      </c>
      <c r="F535">
        <v>1526</v>
      </c>
      <c r="G535">
        <v>11.706</v>
      </c>
      <c r="H535">
        <v>0.11706</v>
      </c>
      <c r="I535">
        <v>34.200000000000003</v>
      </c>
      <c r="J535">
        <v>60</v>
      </c>
      <c r="K535">
        <v>5207</v>
      </c>
      <c r="L535" t="s">
        <v>158</v>
      </c>
      <c r="M535" t="s">
        <v>159</v>
      </c>
      <c r="N535" t="s">
        <v>160</v>
      </c>
      <c r="O535" t="s">
        <v>161</v>
      </c>
      <c r="P535" t="s">
        <v>162</v>
      </c>
      <c r="Q535" t="s">
        <v>163</v>
      </c>
      <c r="R535" t="s">
        <v>164</v>
      </c>
      <c r="S535" t="s">
        <v>14</v>
      </c>
      <c r="T535">
        <v>0</v>
      </c>
      <c r="U535">
        <v>0</v>
      </c>
      <c r="V535" t="s">
        <v>241</v>
      </c>
      <c r="W535">
        <v>0</v>
      </c>
      <c r="X535" s="3">
        <f t="shared" si="16"/>
        <v>13036</v>
      </c>
      <c r="Y535" s="3">
        <f t="shared" si="17"/>
        <v>1525.99416</v>
      </c>
    </row>
    <row r="536" spans="1:25" x14ac:dyDescent="0.2">
      <c r="A536">
        <v>533</v>
      </c>
      <c r="B536">
        <v>35598</v>
      </c>
      <c r="C536">
        <v>1</v>
      </c>
      <c r="D536">
        <v>34923</v>
      </c>
      <c r="E536">
        <v>1</v>
      </c>
      <c r="F536">
        <v>815</v>
      </c>
      <c r="G536">
        <v>2.33371</v>
      </c>
      <c r="H536">
        <v>2.33371E-2</v>
      </c>
      <c r="I536">
        <v>20.5</v>
      </c>
      <c r="J536">
        <v>60</v>
      </c>
      <c r="K536">
        <v>5207</v>
      </c>
      <c r="L536" t="s">
        <v>158</v>
      </c>
      <c r="M536" t="s">
        <v>159</v>
      </c>
      <c r="N536" t="s">
        <v>160</v>
      </c>
      <c r="O536" t="s">
        <v>161</v>
      </c>
      <c r="P536" t="s">
        <v>162</v>
      </c>
      <c r="Q536" t="s">
        <v>163</v>
      </c>
      <c r="R536" t="s">
        <v>164</v>
      </c>
      <c r="S536" t="s">
        <v>14</v>
      </c>
      <c r="T536">
        <v>0</v>
      </c>
      <c r="U536">
        <v>0</v>
      </c>
      <c r="V536" t="s">
        <v>241</v>
      </c>
      <c r="W536">
        <v>0</v>
      </c>
      <c r="X536" s="3">
        <f t="shared" si="16"/>
        <v>34923</v>
      </c>
      <c r="Y536" s="3">
        <f t="shared" si="17"/>
        <v>815.00154329999998</v>
      </c>
    </row>
    <row r="537" spans="1:25" x14ac:dyDescent="0.2">
      <c r="A537">
        <v>534</v>
      </c>
      <c r="B537">
        <v>35599</v>
      </c>
      <c r="C537">
        <v>1</v>
      </c>
      <c r="D537">
        <v>15183</v>
      </c>
      <c r="E537">
        <v>1</v>
      </c>
      <c r="F537">
        <v>1572</v>
      </c>
      <c r="G537">
        <v>10.3537</v>
      </c>
      <c r="H537">
        <v>0.103537</v>
      </c>
      <c r="I537">
        <v>32.6</v>
      </c>
      <c r="J537">
        <v>0</v>
      </c>
      <c r="K537">
        <v>5207</v>
      </c>
      <c r="L537" t="s">
        <v>158</v>
      </c>
      <c r="M537" t="s">
        <v>159</v>
      </c>
      <c r="N537" t="s">
        <v>160</v>
      </c>
      <c r="O537" t="s">
        <v>161</v>
      </c>
      <c r="P537" t="s">
        <v>162</v>
      </c>
      <c r="Q537" t="s">
        <v>163</v>
      </c>
      <c r="R537" t="s">
        <v>164</v>
      </c>
      <c r="S537" t="s">
        <v>14</v>
      </c>
      <c r="T537">
        <v>0</v>
      </c>
      <c r="U537">
        <v>0</v>
      </c>
      <c r="V537" t="s">
        <v>241</v>
      </c>
      <c r="W537">
        <v>0</v>
      </c>
      <c r="X537" s="3">
        <f t="shared" si="16"/>
        <v>15183</v>
      </c>
      <c r="Y537" s="3">
        <f t="shared" si="17"/>
        <v>1572.0022710000001</v>
      </c>
    </row>
    <row r="538" spans="1:25" x14ac:dyDescent="0.2">
      <c r="A538">
        <v>535</v>
      </c>
      <c r="B538">
        <v>35605</v>
      </c>
      <c r="C538">
        <v>1</v>
      </c>
      <c r="D538">
        <v>14767</v>
      </c>
      <c r="E538">
        <v>1</v>
      </c>
      <c r="F538">
        <v>553</v>
      </c>
      <c r="G538">
        <v>3.7448399999999999</v>
      </c>
      <c r="H538">
        <v>3.74484E-2</v>
      </c>
      <c r="I538">
        <v>16</v>
      </c>
      <c r="J538">
        <v>60</v>
      </c>
      <c r="K538">
        <v>5207</v>
      </c>
      <c r="L538" t="s">
        <v>158</v>
      </c>
      <c r="M538" t="s">
        <v>159</v>
      </c>
      <c r="N538" t="s">
        <v>160</v>
      </c>
      <c r="O538" t="s">
        <v>161</v>
      </c>
      <c r="P538" t="s">
        <v>162</v>
      </c>
      <c r="Q538" t="s">
        <v>163</v>
      </c>
      <c r="R538" t="s">
        <v>164</v>
      </c>
      <c r="S538" t="s">
        <v>14</v>
      </c>
      <c r="T538">
        <v>0</v>
      </c>
      <c r="U538">
        <v>0</v>
      </c>
      <c r="V538" t="s">
        <v>241</v>
      </c>
      <c r="W538">
        <v>0</v>
      </c>
      <c r="X538" s="3">
        <f t="shared" si="16"/>
        <v>14767</v>
      </c>
      <c r="Y538" s="3">
        <f t="shared" si="17"/>
        <v>553.0005228</v>
      </c>
    </row>
    <row r="539" spans="1:25" x14ac:dyDescent="0.2">
      <c r="A539">
        <v>536</v>
      </c>
      <c r="B539">
        <v>35608</v>
      </c>
      <c r="C539">
        <v>1</v>
      </c>
      <c r="D539">
        <v>33746</v>
      </c>
      <c r="E539">
        <v>1</v>
      </c>
      <c r="F539">
        <v>1177</v>
      </c>
      <c r="G539">
        <v>3.4878200000000001</v>
      </c>
      <c r="H539">
        <v>3.4878199999999998E-2</v>
      </c>
      <c r="I539">
        <v>34.9</v>
      </c>
      <c r="J539">
        <v>60</v>
      </c>
      <c r="K539">
        <v>5207</v>
      </c>
      <c r="L539" t="s">
        <v>158</v>
      </c>
      <c r="M539" t="s">
        <v>159</v>
      </c>
      <c r="N539" t="s">
        <v>160</v>
      </c>
      <c r="O539" t="s">
        <v>161</v>
      </c>
      <c r="P539" t="s">
        <v>162</v>
      </c>
      <c r="Q539" t="s">
        <v>163</v>
      </c>
      <c r="R539" t="s">
        <v>164</v>
      </c>
      <c r="S539" t="s">
        <v>14</v>
      </c>
      <c r="T539">
        <v>0</v>
      </c>
      <c r="U539">
        <v>0</v>
      </c>
      <c r="V539" t="s">
        <v>241</v>
      </c>
      <c r="W539">
        <v>0</v>
      </c>
      <c r="X539" s="3">
        <f t="shared" si="16"/>
        <v>33746</v>
      </c>
      <c r="Y539" s="3">
        <f t="shared" si="17"/>
        <v>1176.9997372</v>
      </c>
    </row>
    <row r="540" spans="1:25" x14ac:dyDescent="0.2">
      <c r="A540">
        <v>537</v>
      </c>
      <c r="B540">
        <v>35609</v>
      </c>
      <c r="C540">
        <v>1</v>
      </c>
      <c r="D540">
        <v>45209</v>
      </c>
      <c r="E540">
        <v>1</v>
      </c>
      <c r="F540">
        <v>1828</v>
      </c>
      <c r="G540">
        <v>4.0434400000000004</v>
      </c>
      <c r="H540">
        <v>4.0434400000000002E-2</v>
      </c>
      <c r="I540">
        <v>30.4</v>
      </c>
      <c r="J540">
        <v>60</v>
      </c>
      <c r="K540">
        <v>5207</v>
      </c>
      <c r="L540" t="s">
        <v>158</v>
      </c>
      <c r="M540" t="s">
        <v>159</v>
      </c>
      <c r="N540" t="s">
        <v>160</v>
      </c>
      <c r="O540" t="s">
        <v>161</v>
      </c>
      <c r="P540" t="s">
        <v>162</v>
      </c>
      <c r="Q540" t="s">
        <v>163</v>
      </c>
      <c r="R540" t="s">
        <v>164</v>
      </c>
      <c r="S540" t="s">
        <v>14</v>
      </c>
      <c r="T540">
        <v>0</v>
      </c>
      <c r="U540">
        <v>0</v>
      </c>
      <c r="V540" t="s">
        <v>241</v>
      </c>
      <c r="W540">
        <v>0</v>
      </c>
      <c r="X540" s="3">
        <f t="shared" si="16"/>
        <v>45209</v>
      </c>
      <c r="Y540" s="3">
        <f t="shared" si="17"/>
        <v>1827.9987896</v>
      </c>
    </row>
    <row r="541" spans="1:25" x14ac:dyDescent="0.2">
      <c r="A541">
        <v>538</v>
      </c>
      <c r="B541">
        <v>35626</v>
      </c>
      <c r="C541">
        <v>1</v>
      </c>
      <c r="D541">
        <v>17060</v>
      </c>
      <c r="E541">
        <v>1</v>
      </c>
      <c r="F541">
        <v>3984</v>
      </c>
      <c r="G541">
        <v>23.352900000000002</v>
      </c>
      <c r="H541">
        <v>0.23352899999999999</v>
      </c>
      <c r="I541">
        <v>17.5</v>
      </c>
      <c r="J541">
        <v>60</v>
      </c>
      <c r="K541">
        <v>5207</v>
      </c>
      <c r="L541" t="s">
        <v>158</v>
      </c>
      <c r="M541" t="s">
        <v>159</v>
      </c>
      <c r="N541" t="s">
        <v>160</v>
      </c>
      <c r="O541" t="s">
        <v>161</v>
      </c>
      <c r="P541" t="s">
        <v>162</v>
      </c>
      <c r="Q541" t="s">
        <v>163</v>
      </c>
      <c r="R541" t="s">
        <v>164</v>
      </c>
      <c r="S541" t="s">
        <v>14</v>
      </c>
      <c r="T541">
        <v>0</v>
      </c>
      <c r="U541">
        <v>0</v>
      </c>
      <c r="V541" t="s">
        <v>241</v>
      </c>
      <c r="W541">
        <v>0</v>
      </c>
      <c r="X541" s="3">
        <f t="shared" si="16"/>
        <v>17060</v>
      </c>
      <c r="Y541" s="3">
        <f t="shared" si="17"/>
        <v>3984.0047399999999</v>
      </c>
    </row>
    <row r="542" spans="1:25" x14ac:dyDescent="0.2">
      <c r="A542">
        <v>539</v>
      </c>
      <c r="B542">
        <v>35629</v>
      </c>
      <c r="C542">
        <v>1</v>
      </c>
      <c r="D542">
        <v>18355</v>
      </c>
      <c r="E542">
        <v>1</v>
      </c>
      <c r="F542">
        <v>1317</v>
      </c>
      <c r="G542">
        <v>7.17516</v>
      </c>
      <c r="H542">
        <v>7.1751599999999999E-2</v>
      </c>
      <c r="I542">
        <v>27.1</v>
      </c>
      <c r="J542">
        <v>60</v>
      </c>
      <c r="K542">
        <v>5207</v>
      </c>
      <c r="L542" t="s">
        <v>158</v>
      </c>
      <c r="M542" t="s">
        <v>159</v>
      </c>
      <c r="N542" t="s">
        <v>160</v>
      </c>
      <c r="O542" t="s">
        <v>161</v>
      </c>
      <c r="P542" t="s">
        <v>162</v>
      </c>
      <c r="Q542" t="s">
        <v>163</v>
      </c>
      <c r="R542" t="s">
        <v>164</v>
      </c>
      <c r="S542" t="s">
        <v>14</v>
      </c>
      <c r="T542">
        <v>0</v>
      </c>
      <c r="U542">
        <v>0</v>
      </c>
      <c r="V542" t="s">
        <v>241</v>
      </c>
      <c r="W542">
        <v>0</v>
      </c>
      <c r="X542" s="3">
        <f t="shared" si="16"/>
        <v>18355</v>
      </c>
      <c r="Y542" s="3">
        <f t="shared" si="17"/>
        <v>1317.000618</v>
      </c>
    </row>
    <row r="543" spans="1:25" x14ac:dyDescent="0.2">
      <c r="A543">
        <v>540</v>
      </c>
      <c r="B543">
        <v>35630</v>
      </c>
      <c r="C543">
        <v>1</v>
      </c>
      <c r="D543">
        <v>154591</v>
      </c>
      <c r="E543">
        <v>8</v>
      </c>
      <c r="F543">
        <v>29437</v>
      </c>
      <c r="G543">
        <v>19.041899999999998</v>
      </c>
      <c r="H543">
        <v>0.25714999999999999</v>
      </c>
      <c r="I543">
        <v>30.3</v>
      </c>
      <c r="J543">
        <v>60</v>
      </c>
      <c r="K543">
        <v>5207</v>
      </c>
      <c r="L543" t="s">
        <v>158</v>
      </c>
      <c r="M543" t="s">
        <v>159</v>
      </c>
      <c r="N543" t="s">
        <v>160</v>
      </c>
      <c r="O543" t="s">
        <v>161</v>
      </c>
      <c r="P543" t="s">
        <v>162</v>
      </c>
      <c r="Q543" t="s">
        <v>163</v>
      </c>
      <c r="R543" t="s">
        <v>164</v>
      </c>
      <c r="S543" t="s">
        <v>14</v>
      </c>
      <c r="T543">
        <v>0</v>
      </c>
      <c r="U543">
        <v>0</v>
      </c>
      <c r="V543" t="s">
        <v>241</v>
      </c>
      <c r="W543">
        <v>0.01</v>
      </c>
      <c r="X543" s="3">
        <f t="shared" si="16"/>
        <v>154591</v>
      </c>
      <c r="Y543" s="3">
        <f t="shared" si="17"/>
        <v>39753.075649999999</v>
      </c>
    </row>
    <row r="544" spans="1:25" x14ac:dyDescent="0.2">
      <c r="A544">
        <v>541</v>
      </c>
      <c r="B544">
        <v>35634</v>
      </c>
      <c r="C544">
        <v>1</v>
      </c>
      <c r="D544">
        <v>29207</v>
      </c>
      <c r="E544">
        <v>1</v>
      </c>
      <c r="F544">
        <v>1703</v>
      </c>
      <c r="G544">
        <v>5.8307900000000004</v>
      </c>
      <c r="H544">
        <v>5.8307900000000003E-2</v>
      </c>
      <c r="I544">
        <v>31.5</v>
      </c>
      <c r="J544">
        <v>60</v>
      </c>
      <c r="K544">
        <v>5207</v>
      </c>
      <c r="L544" t="s">
        <v>158</v>
      </c>
      <c r="M544" t="s">
        <v>159</v>
      </c>
      <c r="N544" t="s">
        <v>160</v>
      </c>
      <c r="O544" t="s">
        <v>161</v>
      </c>
      <c r="P544" t="s">
        <v>162</v>
      </c>
      <c r="Q544" t="s">
        <v>163</v>
      </c>
      <c r="R544" t="s">
        <v>164</v>
      </c>
      <c r="S544" t="s">
        <v>14</v>
      </c>
      <c r="T544">
        <v>0</v>
      </c>
      <c r="U544">
        <v>0</v>
      </c>
      <c r="V544" t="s">
        <v>241</v>
      </c>
      <c r="W544">
        <v>0</v>
      </c>
      <c r="X544" s="3">
        <f t="shared" si="16"/>
        <v>29207</v>
      </c>
      <c r="Y544" s="3">
        <f t="shared" si="17"/>
        <v>1702.9988353000001</v>
      </c>
    </row>
    <row r="545" spans="1:25" x14ac:dyDescent="0.2">
      <c r="A545">
        <v>542</v>
      </c>
      <c r="B545">
        <v>35635</v>
      </c>
      <c r="C545">
        <v>1</v>
      </c>
      <c r="D545">
        <v>11816</v>
      </c>
      <c r="E545">
        <v>1</v>
      </c>
      <c r="F545">
        <v>473</v>
      </c>
      <c r="G545">
        <v>4.00305</v>
      </c>
      <c r="H545">
        <v>4.0030499999999997E-2</v>
      </c>
      <c r="I545">
        <v>28.1</v>
      </c>
      <c r="J545">
        <v>60</v>
      </c>
      <c r="K545">
        <v>5207</v>
      </c>
      <c r="L545" t="s">
        <v>158</v>
      </c>
      <c r="M545" t="s">
        <v>159</v>
      </c>
      <c r="N545" t="s">
        <v>160</v>
      </c>
      <c r="O545" t="s">
        <v>161</v>
      </c>
      <c r="P545" t="s">
        <v>162</v>
      </c>
      <c r="Q545" t="s">
        <v>163</v>
      </c>
      <c r="R545" t="s">
        <v>164</v>
      </c>
      <c r="S545" t="s">
        <v>14</v>
      </c>
      <c r="T545">
        <v>0</v>
      </c>
      <c r="U545">
        <v>0</v>
      </c>
      <c r="V545" t="s">
        <v>241</v>
      </c>
      <c r="W545">
        <v>0</v>
      </c>
      <c r="X545" s="3">
        <f t="shared" si="16"/>
        <v>11816</v>
      </c>
      <c r="Y545" s="3">
        <f t="shared" si="17"/>
        <v>473.00038799999999</v>
      </c>
    </row>
    <row r="546" spans="1:25" x14ac:dyDescent="0.2">
      <c r="A546">
        <v>543</v>
      </c>
      <c r="B546">
        <v>35639</v>
      </c>
      <c r="C546">
        <v>1</v>
      </c>
      <c r="D546">
        <v>44430</v>
      </c>
      <c r="E546">
        <v>1</v>
      </c>
      <c r="F546">
        <v>829</v>
      </c>
      <c r="G546">
        <v>1.8658600000000001</v>
      </c>
      <c r="H546">
        <v>1.8658600000000001E-2</v>
      </c>
      <c r="I546">
        <v>31.1</v>
      </c>
      <c r="J546">
        <v>60</v>
      </c>
      <c r="K546">
        <v>5207</v>
      </c>
      <c r="L546" t="s">
        <v>158</v>
      </c>
      <c r="M546" t="s">
        <v>159</v>
      </c>
      <c r="N546" t="s">
        <v>160</v>
      </c>
      <c r="O546" t="s">
        <v>161</v>
      </c>
      <c r="P546" t="s">
        <v>162</v>
      </c>
      <c r="Q546" t="s">
        <v>163</v>
      </c>
      <c r="R546" t="s">
        <v>164</v>
      </c>
      <c r="S546" t="s">
        <v>14</v>
      </c>
      <c r="T546">
        <v>0</v>
      </c>
      <c r="U546">
        <v>0</v>
      </c>
      <c r="V546" t="s">
        <v>241</v>
      </c>
      <c r="W546">
        <v>0</v>
      </c>
      <c r="X546" s="3">
        <f t="shared" si="16"/>
        <v>44430</v>
      </c>
      <c r="Y546" s="3">
        <f t="shared" si="17"/>
        <v>829.00159800000006</v>
      </c>
    </row>
    <row r="547" spans="1:25" x14ac:dyDescent="0.2">
      <c r="A547">
        <v>544</v>
      </c>
      <c r="B547">
        <v>35641</v>
      </c>
      <c r="C547">
        <v>1</v>
      </c>
      <c r="D547">
        <v>51026</v>
      </c>
      <c r="E547">
        <v>3</v>
      </c>
      <c r="F547">
        <v>6911</v>
      </c>
      <c r="G547">
        <v>13.5441</v>
      </c>
      <c r="H547">
        <v>0.13544100000000001</v>
      </c>
      <c r="I547">
        <v>30.9</v>
      </c>
      <c r="J547">
        <v>60</v>
      </c>
      <c r="K547">
        <v>5207</v>
      </c>
      <c r="L547" t="s">
        <v>158</v>
      </c>
      <c r="M547" t="s">
        <v>159</v>
      </c>
      <c r="N547" t="s">
        <v>160</v>
      </c>
      <c r="O547" t="s">
        <v>161</v>
      </c>
      <c r="P547" t="s">
        <v>162</v>
      </c>
      <c r="Q547" t="s">
        <v>163</v>
      </c>
      <c r="R547" t="s">
        <v>164</v>
      </c>
      <c r="S547" t="s">
        <v>14</v>
      </c>
      <c r="T547">
        <v>0</v>
      </c>
      <c r="U547">
        <v>0</v>
      </c>
      <c r="V547" t="s">
        <v>241</v>
      </c>
      <c r="W547">
        <v>0.01</v>
      </c>
      <c r="X547" s="3">
        <f t="shared" si="16"/>
        <v>51026</v>
      </c>
      <c r="Y547" s="3">
        <f t="shared" si="17"/>
        <v>6911.0124660000001</v>
      </c>
    </row>
    <row r="548" spans="1:25" x14ac:dyDescent="0.2">
      <c r="A548">
        <v>545</v>
      </c>
      <c r="B548">
        <v>35648</v>
      </c>
      <c r="C548">
        <v>1</v>
      </c>
      <c r="D548">
        <v>4447</v>
      </c>
      <c r="E548">
        <v>1</v>
      </c>
      <c r="F548">
        <v>1744</v>
      </c>
      <c r="G548">
        <v>39.217399999999998</v>
      </c>
      <c r="H548">
        <v>0.39217400000000002</v>
      </c>
      <c r="I548">
        <v>29.1</v>
      </c>
      <c r="J548">
        <v>60</v>
      </c>
      <c r="K548">
        <v>5207</v>
      </c>
      <c r="L548" t="s">
        <v>158</v>
      </c>
      <c r="M548" t="s">
        <v>159</v>
      </c>
      <c r="N548" t="s">
        <v>160</v>
      </c>
      <c r="O548" t="s">
        <v>161</v>
      </c>
      <c r="P548" t="s">
        <v>162</v>
      </c>
      <c r="Q548" t="s">
        <v>163</v>
      </c>
      <c r="R548" t="s">
        <v>164</v>
      </c>
      <c r="S548" t="s">
        <v>14</v>
      </c>
      <c r="T548">
        <v>0.39217449966269302</v>
      </c>
      <c r="U548">
        <v>0.48829015634710798</v>
      </c>
      <c r="V548">
        <v>1.2450839021075599</v>
      </c>
      <c r="W548">
        <v>0</v>
      </c>
      <c r="X548" s="3">
        <f t="shared" si="16"/>
        <v>4447</v>
      </c>
      <c r="Y548" s="3">
        <f t="shared" si="17"/>
        <v>1743.9977780000002</v>
      </c>
    </row>
    <row r="549" spans="1:25" x14ac:dyDescent="0.2">
      <c r="A549">
        <v>546</v>
      </c>
      <c r="B549">
        <v>35660</v>
      </c>
      <c r="C549">
        <v>1</v>
      </c>
      <c r="D549">
        <v>6596</v>
      </c>
      <c r="E549">
        <v>1</v>
      </c>
      <c r="F549">
        <v>1213</v>
      </c>
      <c r="G549">
        <v>18.389900000000001</v>
      </c>
      <c r="H549">
        <v>0.18389900000000001</v>
      </c>
      <c r="I549">
        <v>23.6</v>
      </c>
      <c r="J549">
        <v>60</v>
      </c>
      <c r="K549">
        <v>5207</v>
      </c>
      <c r="L549" t="s">
        <v>158</v>
      </c>
      <c r="M549" t="s">
        <v>159</v>
      </c>
      <c r="N549" t="s">
        <v>160</v>
      </c>
      <c r="O549" t="s">
        <v>161</v>
      </c>
      <c r="P549" t="s">
        <v>162</v>
      </c>
      <c r="Q549" t="s">
        <v>163</v>
      </c>
      <c r="R549" t="s">
        <v>164</v>
      </c>
      <c r="S549" t="s">
        <v>14</v>
      </c>
      <c r="T549">
        <v>0</v>
      </c>
      <c r="U549">
        <v>0</v>
      </c>
      <c r="V549" t="s">
        <v>241</v>
      </c>
      <c r="W549">
        <v>0</v>
      </c>
      <c r="X549" s="3">
        <f t="shared" si="16"/>
        <v>6596</v>
      </c>
      <c r="Y549" s="3">
        <f t="shared" si="17"/>
        <v>1212.9978040000001</v>
      </c>
    </row>
    <row r="550" spans="1:25" x14ac:dyDescent="0.2">
      <c r="A550">
        <v>547</v>
      </c>
      <c r="B550">
        <v>35664</v>
      </c>
      <c r="C550">
        <v>1</v>
      </c>
      <c r="D550">
        <v>36623</v>
      </c>
      <c r="E550">
        <v>1</v>
      </c>
      <c r="F550">
        <v>2004</v>
      </c>
      <c r="G550">
        <v>5.4719699999999998</v>
      </c>
      <c r="H550">
        <v>5.4719700000000003E-2</v>
      </c>
      <c r="I550">
        <v>30.3</v>
      </c>
      <c r="J550">
        <v>60</v>
      </c>
      <c r="K550">
        <v>5207</v>
      </c>
      <c r="L550" t="s">
        <v>158</v>
      </c>
      <c r="M550" t="s">
        <v>159</v>
      </c>
      <c r="N550" t="s">
        <v>160</v>
      </c>
      <c r="O550" t="s">
        <v>161</v>
      </c>
      <c r="P550" t="s">
        <v>162</v>
      </c>
      <c r="Q550" t="s">
        <v>163</v>
      </c>
      <c r="R550" t="s">
        <v>164</v>
      </c>
      <c r="S550" t="s">
        <v>14</v>
      </c>
      <c r="T550">
        <v>0</v>
      </c>
      <c r="U550">
        <v>0</v>
      </c>
      <c r="V550" t="s">
        <v>241</v>
      </c>
      <c r="W550">
        <v>0</v>
      </c>
      <c r="X550" s="3">
        <f t="shared" si="16"/>
        <v>36623</v>
      </c>
      <c r="Y550" s="3">
        <f t="shared" si="17"/>
        <v>2003.9995731000001</v>
      </c>
    </row>
    <row r="551" spans="1:25" x14ac:dyDescent="0.2">
      <c r="A551">
        <v>548</v>
      </c>
      <c r="B551">
        <v>35665</v>
      </c>
      <c r="C551">
        <v>1</v>
      </c>
      <c r="D551">
        <v>3842</v>
      </c>
      <c r="E551">
        <v>1</v>
      </c>
      <c r="F551">
        <v>1999</v>
      </c>
      <c r="G551">
        <v>52.030200000000001</v>
      </c>
      <c r="H551">
        <v>0.52030200000000004</v>
      </c>
      <c r="I551">
        <v>10.6</v>
      </c>
      <c r="J551">
        <v>60</v>
      </c>
      <c r="K551">
        <v>5207</v>
      </c>
      <c r="L551" t="s">
        <v>158</v>
      </c>
      <c r="M551" t="s">
        <v>159</v>
      </c>
      <c r="N551" t="s">
        <v>160</v>
      </c>
      <c r="O551" t="s">
        <v>161</v>
      </c>
      <c r="P551" t="s">
        <v>162</v>
      </c>
      <c r="Q551" t="s">
        <v>163</v>
      </c>
      <c r="R551" t="s">
        <v>164</v>
      </c>
      <c r="S551" t="s">
        <v>14</v>
      </c>
      <c r="T551">
        <v>0.52030192608016601</v>
      </c>
      <c r="U551">
        <v>0.49965269108329702</v>
      </c>
      <c r="V551">
        <v>0.96031297605904398</v>
      </c>
      <c r="W551">
        <v>0</v>
      </c>
      <c r="X551" s="3">
        <f t="shared" si="16"/>
        <v>3842</v>
      </c>
      <c r="Y551" s="3">
        <f t="shared" si="17"/>
        <v>1999.0002840000002</v>
      </c>
    </row>
    <row r="552" spans="1:25" x14ac:dyDescent="0.2">
      <c r="A552">
        <v>549</v>
      </c>
      <c r="B552">
        <v>35667</v>
      </c>
      <c r="C552">
        <v>1</v>
      </c>
      <c r="D552">
        <v>12264</v>
      </c>
      <c r="E552">
        <v>1</v>
      </c>
      <c r="F552">
        <v>1819</v>
      </c>
      <c r="G552">
        <v>14.832000000000001</v>
      </c>
      <c r="H552">
        <v>0.14832000000000001</v>
      </c>
      <c r="I552">
        <v>33.299999999999997</v>
      </c>
      <c r="J552">
        <v>60</v>
      </c>
      <c r="K552">
        <v>5207</v>
      </c>
      <c r="L552" t="s">
        <v>158</v>
      </c>
      <c r="M552" t="s">
        <v>159</v>
      </c>
      <c r="N552" t="s">
        <v>160</v>
      </c>
      <c r="O552" t="s">
        <v>161</v>
      </c>
      <c r="P552" t="s">
        <v>162</v>
      </c>
      <c r="Q552" t="s">
        <v>163</v>
      </c>
      <c r="R552" t="s">
        <v>164</v>
      </c>
      <c r="S552" t="s">
        <v>14</v>
      </c>
      <c r="T552">
        <v>0</v>
      </c>
      <c r="U552">
        <v>0</v>
      </c>
      <c r="V552" t="s">
        <v>241</v>
      </c>
      <c r="W552">
        <v>0</v>
      </c>
      <c r="X552" s="3">
        <f t="shared" si="16"/>
        <v>12264</v>
      </c>
      <c r="Y552" s="3">
        <f t="shared" si="17"/>
        <v>1818.99648</v>
      </c>
    </row>
    <row r="553" spans="1:25" x14ac:dyDescent="0.2">
      <c r="A553">
        <v>550</v>
      </c>
      <c r="B553">
        <v>35668</v>
      </c>
      <c r="C553">
        <v>1</v>
      </c>
      <c r="D553">
        <v>14642</v>
      </c>
      <c r="E553">
        <v>1</v>
      </c>
      <c r="F553">
        <v>893</v>
      </c>
      <c r="G553">
        <v>6.0988899999999999</v>
      </c>
      <c r="H553">
        <v>6.0988899999999999E-2</v>
      </c>
      <c r="I553">
        <v>14.6</v>
      </c>
      <c r="J553">
        <v>60</v>
      </c>
      <c r="K553">
        <v>5207</v>
      </c>
      <c r="L553" t="s">
        <v>158</v>
      </c>
      <c r="M553" t="s">
        <v>159</v>
      </c>
      <c r="N553" t="s">
        <v>160</v>
      </c>
      <c r="O553" t="s">
        <v>161</v>
      </c>
      <c r="P553" t="s">
        <v>162</v>
      </c>
      <c r="Q553" t="s">
        <v>163</v>
      </c>
      <c r="R553" t="s">
        <v>164</v>
      </c>
      <c r="S553" t="s">
        <v>14</v>
      </c>
      <c r="T553">
        <v>0</v>
      </c>
      <c r="U553">
        <v>0</v>
      </c>
      <c r="V553" t="s">
        <v>241</v>
      </c>
      <c r="W553">
        <v>0</v>
      </c>
      <c r="X553" s="3">
        <f t="shared" si="16"/>
        <v>14642</v>
      </c>
      <c r="Y553" s="3">
        <f t="shared" si="17"/>
        <v>892.99947380000003</v>
      </c>
    </row>
    <row r="554" spans="1:25" x14ac:dyDescent="0.2">
      <c r="A554">
        <v>551</v>
      </c>
      <c r="B554">
        <v>35670</v>
      </c>
      <c r="C554">
        <v>1</v>
      </c>
      <c r="D554">
        <v>26129</v>
      </c>
      <c r="E554">
        <v>1</v>
      </c>
      <c r="F554">
        <v>1669</v>
      </c>
      <c r="G554">
        <v>6.3875400000000004</v>
      </c>
      <c r="H554">
        <v>6.3875399999999999E-2</v>
      </c>
      <c r="I554">
        <v>32.1</v>
      </c>
      <c r="J554">
        <v>60</v>
      </c>
      <c r="K554">
        <v>5207</v>
      </c>
      <c r="L554" t="s">
        <v>158</v>
      </c>
      <c r="M554" t="s">
        <v>159</v>
      </c>
      <c r="N554" t="s">
        <v>160</v>
      </c>
      <c r="O554" t="s">
        <v>161</v>
      </c>
      <c r="P554" t="s">
        <v>162</v>
      </c>
      <c r="Q554" t="s">
        <v>163</v>
      </c>
      <c r="R554" t="s">
        <v>164</v>
      </c>
      <c r="S554" t="s">
        <v>14</v>
      </c>
      <c r="T554">
        <v>0</v>
      </c>
      <c r="U554">
        <v>0</v>
      </c>
      <c r="V554" t="s">
        <v>241</v>
      </c>
      <c r="W554">
        <v>0</v>
      </c>
      <c r="X554" s="3">
        <f t="shared" si="16"/>
        <v>26129</v>
      </c>
      <c r="Y554" s="3">
        <f t="shared" si="17"/>
        <v>1669.0003265999999</v>
      </c>
    </row>
    <row r="555" spans="1:25" x14ac:dyDescent="0.2">
      <c r="A555">
        <v>552</v>
      </c>
      <c r="B555">
        <v>35673</v>
      </c>
      <c r="C555">
        <v>1</v>
      </c>
      <c r="D555">
        <v>19468</v>
      </c>
      <c r="E555">
        <v>1</v>
      </c>
      <c r="F555">
        <v>1101</v>
      </c>
      <c r="G555">
        <v>5.65543</v>
      </c>
      <c r="H555">
        <v>5.6554300000000002E-2</v>
      </c>
      <c r="I555">
        <v>28</v>
      </c>
      <c r="J555">
        <v>60</v>
      </c>
      <c r="K555">
        <v>5207</v>
      </c>
      <c r="L555" t="s">
        <v>158</v>
      </c>
      <c r="M555" t="s">
        <v>159</v>
      </c>
      <c r="N555" t="s">
        <v>160</v>
      </c>
      <c r="O555" t="s">
        <v>161</v>
      </c>
      <c r="P555" t="s">
        <v>162</v>
      </c>
      <c r="Q555" t="s">
        <v>163</v>
      </c>
      <c r="R555" t="s">
        <v>164</v>
      </c>
      <c r="S555" t="s">
        <v>14</v>
      </c>
      <c r="T555">
        <v>0</v>
      </c>
      <c r="U555">
        <v>0</v>
      </c>
      <c r="V555" t="s">
        <v>241</v>
      </c>
      <c r="W555">
        <v>0</v>
      </c>
      <c r="X555" s="3">
        <f t="shared" si="16"/>
        <v>19468</v>
      </c>
      <c r="Y555" s="3">
        <f t="shared" si="17"/>
        <v>1100.9991124000001</v>
      </c>
    </row>
    <row r="556" spans="1:25" x14ac:dyDescent="0.2">
      <c r="A556">
        <v>553</v>
      </c>
      <c r="B556">
        <v>35677</v>
      </c>
      <c r="C556">
        <v>1</v>
      </c>
      <c r="D556">
        <v>22492</v>
      </c>
      <c r="E556">
        <v>1</v>
      </c>
      <c r="F556">
        <v>2383</v>
      </c>
      <c r="G556">
        <v>10.594900000000001</v>
      </c>
      <c r="H556">
        <v>0.105949</v>
      </c>
      <c r="I556">
        <v>27.5</v>
      </c>
      <c r="J556">
        <v>60</v>
      </c>
      <c r="K556">
        <v>5207</v>
      </c>
      <c r="L556" t="s">
        <v>158</v>
      </c>
      <c r="M556" t="s">
        <v>159</v>
      </c>
      <c r="N556" t="s">
        <v>160</v>
      </c>
      <c r="O556" t="s">
        <v>161</v>
      </c>
      <c r="P556" t="s">
        <v>162</v>
      </c>
      <c r="Q556" t="s">
        <v>163</v>
      </c>
      <c r="R556" t="s">
        <v>164</v>
      </c>
      <c r="S556" t="s">
        <v>14</v>
      </c>
      <c r="T556">
        <v>0</v>
      </c>
      <c r="U556">
        <v>0</v>
      </c>
      <c r="V556" t="s">
        <v>241</v>
      </c>
      <c r="W556">
        <v>0</v>
      </c>
      <c r="X556" s="3">
        <f t="shared" si="16"/>
        <v>22492</v>
      </c>
      <c r="Y556" s="3">
        <f t="shared" si="17"/>
        <v>2383.0049079999999</v>
      </c>
    </row>
    <row r="557" spans="1:25" x14ac:dyDescent="0.2">
      <c r="A557">
        <v>554</v>
      </c>
      <c r="B557">
        <v>35684</v>
      </c>
      <c r="C557">
        <v>1</v>
      </c>
      <c r="D557">
        <v>2829</v>
      </c>
      <c r="E557">
        <v>1</v>
      </c>
      <c r="F557">
        <v>864</v>
      </c>
      <c r="G557">
        <v>30.540800000000001</v>
      </c>
      <c r="H557">
        <v>0.30540800000000001</v>
      </c>
      <c r="I557">
        <v>32.799999999999997</v>
      </c>
      <c r="J557">
        <v>48</v>
      </c>
      <c r="K557">
        <v>5207</v>
      </c>
      <c r="L557" t="s">
        <v>158</v>
      </c>
      <c r="M557" t="s">
        <v>159</v>
      </c>
      <c r="N557" t="s">
        <v>160</v>
      </c>
      <c r="O557" t="s">
        <v>161</v>
      </c>
      <c r="P557" t="s">
        <v>162</v>
      </c>
      <c r="Q557" t="s">
        <v>163</v>
      </c>
      <c r="R557" t="s">
        <v>164</v>
      </c>
      <c r="S557" t="s">
        <v>14</v>
      </c>
      <c r="T557">
        <v>0.305408271474019</v>
      </c>
      <c r="U557">
        <v>0.46066155823210497</v>
      </c>
      <c r="V557">
        <v>1.5083466993502599</v>
      </c>
      <c r="W557">
        <v>0</v>
      </c>
      <c r="X557" s="3">
        <f t="shared" si="16"/>
        <v>2829</v>
      </c>
      <c r="Y557" s="3">
        <f t="shared" si="17"/>
        <v>863.99923200000001</v>
      </c>
    </row>
    <row r="558" spans="1:25" x14ac:dyDescent="0.2">
      <c r="A558">
        <v>555</v>
      </c>
      <c r="B558">
        <v>35688</v>
      </c>
      <c r="C558">
        <v>1</v>
      </c>
      <c r="D558">
        <v>32770</v>
      </c>
      <c r="E558">
        <v>2</v>
      </c>
      <c r="F558">
        <v>682</v>
      </c>
      <c r="G558">
        <v>2.0811700000000002</v>
      </c>
      <c r="H558">
        <v>2.0811699999999999E-2</v>
      </c>
      <c r="I558">
        <v>24.4</v>
      </c>
      <c r="J558">
        <v>60</v>
      </c>
      <c r="K558">
        <v>5207</v>
      </c>
      <c r="L558" t="s">
        <v>158</v>
      </c>
      <c r="M558" t="s">
        <v>159</v>
      </c>
      <c r="N558" t="s">
        <v>160</v>
      </c>
      <c r="O558" t="s">
        <v>161</v>
      </c>
      <c r="P558" t="s">
        <v>162</v>
      </c>
      <c r="Q558" t="s">
        <v>163</v>
      </c>
      <c r="R558" t="s">
        <v>164</v>
      </c>
      <c r="S558" t="s">
        <v>14</v>
      </c>
      <c r="T558">
        <v>0</v>
      </c>
      <c r="U558">
        <v>0</v>
      </c>
      <c r="V558" t="s">
        <v>241</v>
      </c>
      <c r="W558">
        <v>0</v>
      </c>
      <c r="X558" s="3">
        <f t="shared" si="16"/>
        <v>32770</v>
      </c>
      <c r="Y558" s="3">
        <f t="shared" si="17"/>
        <v>681.99940900000001</v>
      </c>
    </row>
    <row r="559" spans="1:25" x14ac:dyDescent="0.2">
      <c r="A559">
        <v>556</v>
      </c>
      <c r="B559">
        <v>35689</v>
      </c>
      <c r="C559">
        <v>1</v>
      </c>
      <c r="D559">
        <v>63460</v>
      </c>
      <c r="E559">
        <v>4</v>
      </c>
      <c r="F559">
        <v>8780</v>
      </c>
      <c r="G559">
        <v>13.8355</v>
      </c>
      <c r="H559">
        <v>0.13835500000000001</v>
      </c>
      <c r="I559">
        <v>30.2</v>
      </c>
      <c r="J559">
        <v>60</v>
      </c>
      <c r="K559">
        <v>5207</v>
      </c>
      <c r="L559" t="s">
        <v>158</v>
      </c>
      <c r="M559" t="s">
        <v>159</v>
      </c>
      <c r="N559" t="s">
        <v>160</v>
      </c>
      <c r="O559" t="s">
        <v>161</v>
      </c>
      <c r="P559" t="s">
        <v>162</v>
      </c>
      <c r="Q559" t="s">
        <v>163</v>
      </c>
      <c r="R559" t="s">
        <v>164</v>
      </c>
      <c r="S559" t="s">
        <v>14</v>
      </c>
      <c r="T559">
        <v>0</v>
      </c>
      <c r="U559">
        <v>0</v>
      </c>
      <c r="V559" t="s">
        <v>241</v>
      </c>
      <c r="W559">
        <v>0.01</v>
      </c>
      <c r="X559" s="3">
        <f t="shared" si="16"/>
        <v>63460</v>
      </c>
      <c r="Y559" s="3">
        <f t="shared" si="17"/>
        <v>8780.0082999999995</v>
      </c>
    </row>
    <row r="560" spans="1:25" x14ac:dyDescent="0.2">
      <c r="A560">
        <v>557</v>
      </c>
      <c r="B560">
        <v>35690</v>
      </c>
      <c r="C560">
        <v>1</v>
      </c>
      <c r="D560">
        <v>13532</v>
      </c>
      <c r="E560">
        <v>1</v>
      </c>
      <c r="F560">
        <v>1104</v>
      </c>
      <c r="G560">
        <v>8.1584400000000006</v>
      </c>
      <c r="H560">
        <v>8.1584400000000001E-2</v>
      </c>
      <c r="I560">
        <v>21.9</v>
      </c>
      <c r="J560">
        <v>60</v>
      </c>
      <c r="K560">
        <v>5207</v>
      </c>
      <c r="L560" t="s">
        <v>158</v>
      </c>
      <c r="M560" t="s">
        <v>159</v>
      </c>
      <c r="N560" t="s">
        <v>160</v>
      </c>
      <c r="O560" t="s">
        <v>161</v>
      </c>
      <c r="P560" t="s">
        <v>162</v>
      </c>
      <c r="Q560" t="s">
        <v>163</v>
      </c>
      <c r="R560" t="s">
        <v>164</v>
      </c>
      <c r="S560" t="s">
        <v>14</v>
      </c>
      <c r="T560">
        <v>0</v>
      </c>
      <c r="U560">
        <v>0</v>
      </c>
      <c r="V560" t="s">
        <v>241</v>
      </c>
      <c r="W560">
        <v>0</v>
      </c>
      <c r="X560" s="3">
        <f t="shared" si="16"/>
        <v>13532</v>
      </c>
      <c r="Y560" s="3">
        <f t="shared" si="17"/>
        <v>1104.0001007999999</v>
      </c>
    </row>
    <row r="561" spans="1:25" x14ac:dyDescent="0.2">
      <c r="A561">
        <v>558</v>
      </c>
      <c r="B561">
        <v>35692</v>
      </c>
      <c r="C561">
        <v>1</v>
      </c>
      <c r="D561">
        <v>15699</v>
      </c>
      <c r="E561">
        <v>2</v>
      </c>
      <c r="F561">
        <v>1636</v>
      </c>
      <c r="G561">
        <v>10.420999999999999</v>
      </c>
      <c r="H561">
        <v>0.10421</v>
      </c>
      <c r="I561">
        <v>30.3</v>
      </c>
      <c r="J561">
        <v>60</v>
      </c>
      <c r="K561">
        <v>5207</v>
      </c>
      <c r="L561" t="s">
        <v>158</v>
      </c>
      <c r="M561" t="s">
        <v>159</v>
      </c>
      <c r="N561" t="s">
        <v>160</v>
      </c>
      <c r="O561" t="s">
        <v>161</v>
      </c>
      <c r="P561" t="s">
        <v>162</v>
      </c>
      <c r="Q561" t="s">
        <v>163</v>
      </c>
      <c r="R561" t="s">
        <v>164</v>
      </c>
      <c r="S561" t="s">
        <v>14</v>
      </c>
      <c r="T561">
        <v>0</v>
      </c>
      <c r="U561">
        <v>0</v>
      </c>
      <c r="V561" t="s">
        <v>241</v>
      </c>
      <c r="W561">
        <v>0</v>
      </c>
      <c r="X561" s="3">
        <f t="shared" si="16"/>
        <v>15699</v>
      </c>
      <c r="Y561" s="3">
        <f t="shared" si="17"/>
        <v>1635.99279</v>
      </c>
    </row>
    <row r="562" spans="1:25" x14ac:dyDescent="0.2">
      <c r="A562">
        <v>559</v>
      </c>
      <c r="B562">
        <v>35701</v>
      </c>
      <c r="C562">
        <v>1</v>
      </c>
      <c r="D562">
        <v>2839</v>
      </c>
      <c r="E562">
        <v>1</v>
      </c>
      <c r="F562">
        <v>1721</v>
      </c>
      <c r="G562">
        <v>60.619900000000001</v>
      </c>
      <c r="H562">
        <v>0.60619900000000004</v>
      </c>
      <c r="I562">
        <v>16.100000000000001</v>
      </c>
      <c r="J562">
        <v>60</v>
      </c>
      <c r="K562">
        <v>5207</v>
      </c>
      <c r="L562" t="s">
        <v>158</v>
      </c>
      <c r="M562" t="s">
        <v>159</v>
      </c>
      <c r="N562" t="s">
        <v>160</v>
      </c>
      <c r="O562" t="s">
        <v>161</v>
      </c>
      <c r="P562" t="s">
        <v>162</v>
      </c>
      <c r="Q562" t="s">
        <v>163</v>
      </c>
      <c r="R562" t="s">
        <v>164</v>
      </c>
      <c r="S562" t="s">
        <v>14</v>
      </c>
      <c r="T562">
        <v>0.60619936597393398</v>
      </c>
      <c r="U562">
        <v>0.48867761442306301</v>
      </c>
      <c r="V562">
        <v>0.80613349642479804</v>
      </c>
      <c r="W562">
        <v>0</v>
      </c>
      <c r="X562" s="3">
        <f t="shared" si="16"/>
        <v>2839</v>
      </c>
      <c r="Y562" s="3">
        <f t="shared" si="17"/>
        <v>1720.9989610000002</v>
      </c>
    </row>
    <row r="563" spans="1:25" x14ac:dyDescent="0.2">
      <c r="A563">
        <v>560</v>
      </c>
      <c r="B563">
        <v>35706</v>
      </c>
      <c r="C563">
        <v>1</v>
      </c>
      <c r="D563">
        <v>14572</v>
      </c>
      <c r="E563">
        <v>1</v>
      </c>
      <c r="F563">
        <v>5270</v>
      </c>
      <c r="G563">
        <v>36.165199999999999</v>
      </c>
      <c r="H563">
        <v>0.36165199999999997</v>
      </c>
      <c r="I563">
        <v>25.9</v>
      </c>
      <c r="J563">
        <v>60</v>
      </c>
      <c r="K563">
        <v>5207</v>
      </c>
      <c r="L563" t="s">
        <v>158</v>
      </c>
      <c r="M563" t="s">
        <v>159</v>
      </c>
      <c r="N563" t="s">
        <v>160</v>
      </c>
      <c r="O563" t="s">
        <v>161</v>
      </c>
      <c r="P563" t="s">
        <v>162</v>
      </c>
      <c r="Q563" t="s">
        <v>163</v>
      </c>
      <c r="R563" t="s">
        <v>164</v>
      </c>
      <c r="S563" t="s">
        <v>14</v>
      </c>
      <c r="T563">
        <v>0</v>
      </c>
      <c r="U563">
        <v>0</v>
      </c>
      <c r="V563" t="s">
        <v>241</v>
      </c>
      <c r="W563">
        <v>0</v>
      </c>
      <c r="X563" s="3">
        <f t="shared" si="16"/>
        <v>14572</v>
      </c>
      <c r="Y563" s="3">
        <f t="shared" si="17"/>
        <v>5269.9929439999996</v>
      </c>
    </row>
    <row r="564" spans="1:25" x14ac:dyDescent="0.2">
      <c r="A564">
        <v>561</v>
      </c>
      <c r="B564">
        <v>35708</v>
      </c>
      <c r="C564">
        <v>1</v>
      </c>
      <c r="D564">
        <v>6185</v>
      </c>
      <c r="E564">
        <v>1</v>
      </c>
      <c r="F564">
        <v>625</v>
      </c>
      <c r="G564">
        <v>10.1051</v>
      </c>
      <c r="H564">
        <v>0.101051</v>
      </c>
      <c r="I564">
        <v>25</v>
      </c>
      <c r="J564">
        <v>60</v>
      </c>
      <c r="K564">
        <v>5207</v>
      </c>
      <c r="L564" t="s">
        <v>158</v>
      </c>
      <c r="M564" t="s">
        <v>159</v>
      </c>
      <c r="N564" t="s">
        <v>160</v>
      </c>
      <c r="O564" t="s">
        <v>161</v>
      </c>
      <c r="P564" t="s">
        <v>162</v>
      </c>
      <c r="Q564" t="s">
        <v>163</v>
      </c>
      <c r="R564" t="s">
        <v>164</v>
      </c>
      <c r="S564" t="s">
        <v>14</v>
      </c>
      <c r="T564">
        <v>0</v>
      </c>
      <c r="U564">
        <v>0</v>
      </c>
      <c r="V564" t="s">
        <v>241</v>
      </c>
      <c r="W564">
        <v>0</v>
      </c>
      <c r="X564" s="3">
        <f t="shared" si="16"/>
        <v>6185</v>
      </c>
      <c r="Y564" s="3">
        <f t="shared" si="17"/>
        <v>625.00043500000004</v>
      </c>
    </row>
    <row r="565" spans="1:25" x14ac:dyDescent="0.2">
      <c r="A565">
        <v>562</v>
      </c>
      <c r="B565">
        <v>35709</v>
      </c>
      <c r="C565">
        <v>1</v>
      </c>
      <c r="D565">
        <v>24147</v>
      </c>
      <c r="E565">
        <v>3</v>
      </c>
      <c r="F565">
        <v>3740</v>
      </c>
      <c r="G565">
        <v>15.4885</v>
      </c>
      <c r="H565">
        <v>0.20996400000000001</v>
      </c>
      <c r="I565">
        <v>28.8</v>
      </c>
      <c r="J565">
        <v>60</v>
      </c>
      <c r="K565">
        <v>5207</v>
      </c>
      <c r="L565" t="s">
        <v>158</v>
      </c>
      <c r="M565" t="s">
        <v>159</v>
      </c>
      <c r="N565" t="s">
        <v>160</v>
      </c>
      <c r="O565" t="s">
        <v>161</v>
      </c>
      <c r="P565" t="s">
        <v>162</v>
      </c>
      <c r="Q565" t="s">
        <v>163</v>
      </c>
      <c r="R565" t="s">
        <v>164</v>
      </c>
      <c r="S565" t="s">
        <v>14</v>
      </c>
      <c r="T565">
        <v>0</v>
      </c>
      <c r="U565">
        <v>0</v>
      </c>
      <c r="V565" t="s">
        <v>241</v>
      </c>
      <c r="W565">
        <v>0.01</v>
      </c>
      <c r="X565" s="3">
        <f t="shared" si="16"/>
        <v>24147</v>
      </c>
      <c r="Y565" s="3">
        <f t="shared" si="17"/>
        <v>5070.0007080000005</v>
      </c>
    </row>
    <row r="566" spans="1:25" x14ac:dyDescent="0.2">
      <c r="A566">
        <v>563</v>
      </c>
      <c r="B566">
        <v>35711</v>
      </c>
      <c r="C566">
        <v>1</v>
      </c>
      <c r="D566">
        <v>34638</v>
      </c>
      <c r="E566">
        <v>2</v>
      </c>
      <c r="F566">
        <v>5728</v>
      </c>
      <c r="G566">
        <v>16.536799999999999</v>
      </c>
      <c r="H566">
        <v>0.16536799999999999</v>
      </c>
      <c r="I566">
        <v>25</v>
      </c>
      <c r="J566">
        <v>60</v>
      </c>
      <c r="K566">
        <v>5207</v>
      </c>
      <c r="L566" t="s">
        <v>158</v>
      </c>
      <c r="M566" t="s">
        <v>159</v>
      </c>
      <c r="N566" t="s">
        <v>160</v>
      </c>
      <c r="O566" t="s">
        <v>161</v>
      </c>
      <c r="P566" t="s">
        <v>162</v>
      </c>
      <c r="Q566" t="s">
        <v>163</v>
      </c>
      <c r="R566" t="s">
        <v>164</v>
      </c>
      <c r="S566" t="s">
        <v>14</v>
      </c>
      <c r="T566">
        <v>0</v>
      </c>
      <c r="U566">
        <v>0</v>
      </c>
      <c r="V566" t="s">
        <v>241</v>
      </c>
      <c r="W566">
        <v>0</v>
      </c>
      <c r="X566" s="3">
        <f t="shared" si="16"/>
        <v>34638</v>
      </c>
      <c r="Y566" s="3">
        <f t="shared" si="17"/>
        <v>5728.0167839999995</v>
      </c>
    </row>
    <row r="567" spans="1:25" x14ac:dyDescent="0.2">
      <c r="A567">
        <v>564</v>
      </c>
      <c r="B567">
        <v>35718</v>
      </c>
      <c r="C567">
        <v>1</v>
      </c>
      <c r="D567">
        <v>9491</v>
      </c>
      <c r="E567">
        <v>1</v>
      </c>
      <c r="F567">
        <v>3458</v>
      </c>
      <c r="G567">
        <v>36.4345</v>
      </c>
      <c r="H567">
        <v>0.36434499999999997</v>
      </c>
      <c r="I567">
        <v>14</v>
      </c>
      <c r="J567">
        <v>60</v>
      </c>
      <c r="K567">
        <v>5207</v>
      </c>
      <c r="L567" t="s">
        <v>158</v>
      </c>
      <c r="M567" t="s">
        <v>159</v>
      </c>
      <c r="N567" t="s">
        <v>160</v>
      </c>
      <c r="O567" t="s">
        <v>161</v>
      </c>
      <c r="P567" t="s">
        <v>162</v>
      </c>
      <c r="Q567" t="s">
        <v>163</v>
      </c>
      <c r="R567" t="s">
        <v>164</v>
      </c>
      <c r="S567" t="s">
        <v>14</v>
      </c>
      <c r="T567">
        <v>0</v>
      </c>
      <c r="U567">
        <v>0</v>
      </c>
      <c r="V567" t="s">
        <v>241</v>
      </c>
      <c r="W567">
        <v>0</v>
      </c>
      <c r="X567" s="3">
        <f t="shared" si="16"/>
        <v>9491</v>
      </c>
      <c r="Y567" s="3">
        <f t="shared" si="17"/>
        <v>3457.9983949999996</v>
      </c>
    </row>
    <row r="568" spans="1:25" x14ac:dyDescent="0.2">
      <c r="A568">
        <v>565</v>
      </c>
      <c r="B568">
        <v>35721</v>
      </c>
      <c r="C568">
        <v>1</v>
      </c>
      <c r="D568">
        <v>17165</v>
      </c>
      <c r="E568">
        <v>2</v>
      </c>
      <c r="F568">
        <v>4132</v>
      </c>
      <c r="G568">
        <v>24.072199999999999</v>
      </c>
      <c r="H568">
        <v>0.275619</v>
      </c>
      <c r="I568">
        <v>21.6</v>
      </c>
      <c r="J568">
        <v>60</v>
      </c>
      <c r="K568">
        <v>5207</v>
      </c>
      <c r="L568" t="s">
        <v>158</v>
      </c>
      <c r="M568" t="s">
        <v>159</v>
      </c>
      <c r="N568" t="s">
        <v>160</v>
      </c>
      <c r="O568" t="s">
        <v>161</v>
      </c>
      <c r="P568" t="s">
        <v>162</v>
      </c>
      <c r="Q568" t="s">
        <v>163</v>
      </c>
      <c r="R568" t="s">
        <v>164</v>
      </c>
      <c r="S568" t="s">
        <v>14</v>
      </c>
      <c r="T568">
        <v>0</v>
      </c>
      <c r="U568">
        <v>0</v>
      </c>
      <c r="V568" t="s">
        <v>241</v>
      </c>
      <c r="W568">
        <v>0</v>
      </c>
      <c r="X568" s="3">
        <f t="shared" si="16"/>
        <v>17165</v>
      </c>
      <c r="Y568" s="3">
        <f t="shared" si="17"/>
        <v>4731.0001350000002</v>
      </c>
    </row>
    <row r="569" spans="1:25" x14ac:dyDescent="0.2">
      <c r="A569">
        <v>566</v>
      </c>
      <c r="B569">
        <v>35722</v>
      </c>
      <c r="C569">
        <v>1</v>
      </c>
      <c r="D569">
        <v>9906</v>
      </c>
      <c r="E569">
        <v>2</v>
      </c>
      <c r="F569">
        <v>660</v>
      </c>
      <c r="G569">
        <v>6.6626300000000001</v>
      </c>
      <c r="H569">
        <v>6.6626299999999999E-2</v>
      </c>
      <c r="I569">
        <v>30.9</v>
      </c>
      <c r="J569">
        <v>60</v>
      </c>
      <c r="K569">
        <v>5207</v>
      </c>
      <c r="L569" t="s">
        <v>158</v>
      </c>
      <c r="M569" t="s">
        <v>159</v>
      </c>
      <c r="N569" t="s">
        <v>160</v>
      </c>
      <c r="O569" t="s">
        <v>161</v>
      </c>
      <c r="P569" t="s">
        <v>162</v>
      </c>
      <c r="Q569" t="s">
        <v>163</v>
      </c>
      <c r="R569" t="s">
        <v>164</v>
      </c>
      <c r="S569" t="s">
        <v>14</v>
      </c>
      <c r="T569">
        <v>0</v>
      </c>
      <c r="U569">
        <v>0</v>
      </c>
      <c r="V569" t="s">
        <v>241</v>
      </c>
      <c r="W569">
        <v>0</v>
      </c>
      <c r="X569" s="3">
        <f t="shared" si="16"/>
        <v>9906</v>
      </c>
      <c r="Y569" s="3">
        <f t="shared" si="17"/>
        <v>660.00012779999997</v>
      </c>
    </row>
    <row r="570" spans="1:25" x14ac:dyDescent="0.2">
      <c r="A570">
        <v>567</v>
      </c>
      <c r="B570">
        <v>35723</v>
      </c>
      <c r="C570">
        <v>1</v>
      </c>
      <c r="D570">
        <v>21488</v>
      </c>
      <c r="E570">
        <v>1</v>
      </c>
      <c r="F570">
        <v>874</v>
      </c>
      <c r="G570">
        <v>4.0673899999999996</v>
      </c>
      <c r="H570">
        <v>4.0673899999999999E-2</v>
      </c>
      <c r="I570">
        <v>22.7</v>
      </c>
      <c r="J570">
        <v>60</v>
      </c>
      <c r="K570">
        <v>5207</v>
      </c>
      <c r="L570" t="s">
        <v>158</v>
      </c>
      <c r="M570" t="s">
        <v>159</v>
      </c>
      <c r="N570" t="s">
        <v>160</v>
      </c>
      <c r="O570" t="s">
        <v>161</v>
      </c>
      <c r="P570" t="s">
        <v>162</v>
      </c>
      <c r="Q570" t="s">
        <v>163</v>
      </c>
      <c r="R570" t="s">
        <v>164</v>
      </c>
      <c r="S570" t="s">
        <v>14</v>
      </c>
      <c r="T570">
        <v>0</v>
      </c>
      <c r="U570">
        <v>0</v>
      </c>
      <c r="V570" t="s">
        <v>241</v>
      </c>
      <c r="W570">
        <v>0</v>
      </c>
      <c r="X570" s="3">
        <f t="shared" si="16"/>
        <v>21488</v>
      </c>
      <c r="Y570" s="3">
        <f t="shared" si="17"/>
        <v>874.00076319999994</v>
      </c>
    </row>
    <row r="571" spans="1:25" x14ac:dyDescent="0.2">
      <c r="A571">
        <v>568</v>
      </c>
      <c r="B571">
        <v>35724</v>
      </c>
      <c r="C571">
        <v>1</v>
      </c>
      <c r="D571">
        <v>41448</v>
      </c>
      <c r="E571">
        <v>1</v>
      </c>
      <c r="F571">
        <v>223</v>
      </c>
      <c r="G571">
        <v>0.53802399999999995</v>
      </c>
      <c r="H571">
        <v>5.3802399999999997E-3</v>
      </c>
      <c r="I571">
        <v>16.5</v>
      </c>
      <c r="J571">
        <v>60</v>
      </c>
      <c r="K571">
        <v>5207</v>
      </c>
      <c r="L571" t="s">
        <v>158</v>
      </c>
      <c r="M571" t="s">
        <v>159</v>
      </c>
      <c r="N571" t="s">
        <v>160</v>
      </c>
      <c r="O571" t="s">
        <v>161</v>
      </c>
      <c r="P571" t="s">
        <v>162</v>
      </c>
      <c r="Q571" t="s">
        <v>163</v>
      </c>
      <c r="R571" t="s">
        <v>164</v>
      </c>
      <c r="S571" t="s">
        <v>14</v>
      </c>
      <c r="T571">
        <v>0</v>
      </c>
      <c r="U571">
        <v>0</v>
      </c>
      <c r="V571" t="s">
        <v>241</v>
      </c>
      <c r="W571">
        <v>0</v>
      </c>
      <c r="X571" s="3">
        <f t="shared" si="16"/>
        <v>41448</v>
      </c>
      <c r="Y571" s="3">
        <f t="shared" si="17"/>
        <v>223.00018752</v>
      </c>
    </row>
    <row r="572" spans="1:25" x14ac:dyDescent="0.2">
      <c r="A572">
        <v>569</v>
      </c>
      <c r="B572">
        <v>35725</v>
      </c>
      <c r="C572">
        <v>1</v>
      </c>
      <c r="D572">
        <v>21348</v>
      </c>
      <c r="E572">
        <v>1</v>
      </c>
      <c r="F572">
        <v>498</v>
      </c>
      <c r="G572">
        <v>2.33277</v>
      </c>
      <c r="H572">
        <v>2.33277E-2</v>
      </c>
      <c r="I572">
        <v>35.6</v>
      </c>
      <c r="J572">
        <v>60</v>
      </c>
      <c r="K572">
        <v>5207</v>
      </c>
      <c r="L572" t="s">
        <v>158</v>
      </c>
      <c r="M572" t="s">
        <v>159</v>
      </c>
      <c r="N572" t="s">
        <v>160</v>
      </c>
      <c r="O572" t="s">
        <v>161</v>
      </c>
      <c r="P572" t="s">
        <v>162</v>
      </c>
      <c r="Q572" t="s">
        <v>163</v>
      </c>
      <c r="R572" t="s">
        <v>164</v>
      </c>
      <c r="S572" t="s">
        <v>14</v>
      </c>
      <c r="T572">
        <v>0</v>
      </c>
      <c r="U572">
        <v>0</v>
      </c>
      <c r="V572" t="s">
        <v>241</v>
      </c>
      <c r="W572">
        <v>0</v>
      </c>
      <c r="X572" s="3">
        <f t="shared" si="16"/>
        <v>21348</v>
      </c>
      <c r="Y572" s="3">
        <f t="shared" si="17"/>
        <v>497.9997396</v>
      </c>
    </row>
    <row r="573" spans="1:25" x14ac:dyDescent="0.2">
      <c r="A573">
        <v>570</v>
      </c>
      <c r="B573">
        <v>35730</v>
      </c>
      <c r="C573">
        <v>1</v>
      </c>
      <c r="D573">
        <v>30972</v>
      </c>
      <c r="E573">
        <v>1</v>
      </c>
      <c r="F573">
        <v>1743</v>
      </c>
      <c r="G573">
        <v>5.6276599999999997</v>
      </c>
      <c r="H573">
        <v>5.6276600000000003E-2</v>
      </c>
      <c r="I573">
        <v>28.7</v>
      </c>
      <c r="J573">
        <v>60</v>
      </c>
      <c r="K573">
        <v>5207</v>
      </c>
      <c r="L573" t="s">
        <v>158</v>
      </c>
      <c r="M573" t="s">
        <v>159</v>
      </c>
      <c r="N573" t="s">
        <v>160</v>
      </c>
      <c r="O573" t="s">
        <v>161</v>
      </c>
      <c r="P573" t="s">
        <v>162</v>
      </c>
      <c r="Q573" t="s">
        <v>163</v>
      </c>
      <c r="R573" t="s">
        <v>164</v>
      </c>
      <c r="S573" t="s">
        <v>14</v>
      </c>
      <c r="T573">
        <v>0</v>
      </c>
      <c r="U573">
        <v>0</v>
      </c>
      <c r="V573" t="s">
        <v>241</v>
      </c>
      <c r="W573">
        <v>0</v>
      </c>
      <c r="X573" s="3">
        <f t="shared" si="16"/>
        <v>30972</v>
      </c>
      <c r="Y573" s="3">
        <f t="shared" si="17"/>
        <v>1742.9988552</v>
      </c>
    </row>
    <row r="574" spans="1:25" x14ac:dyDescent="0.2">
      <c r="A574">
        <v>571</v>
      </c>
      <c r="B574">
        <v>35732</v>
      </c>
      <c r="C574">
        <v>1</v>
      </c>
      <c r="D574">
        <v>6568</v>
      </c>
      <c r="E574">
        <v>1</v>
      </c>
      <c r="F574">
        <v>1801</v>
      </c>
      <c r="G574">
        <v>27.4208</v>
      </c>
      <c r="H574">
        <v>0.27420800000000001</v>
      </c>
      <c r="I574">
        <v>25.2</v>
      </c>
      <c r="J574">
        <v>60</v>
      </c>
      <c r="K574">
        <v>5207</v>
      </c>
      <c r="L574" t="s">
        <v>158</v>
      </c>
      <c r="M574" t="s">
        <v>159</v>
      </c>
      <c r="N574" t="s">
        <v>160</v>
      </c>
      <c r="O574" t="s">
        <v>161</v>
      </c>
      <c r="P574" t="s">
        <v>162</v>
      </c>
      <c r="Q574" t="s">
        <v>163</v>
      </c>
      <c r="R574" t="s">
        <v>164</v>
      </c>
      <c r="S574" t="s">
        <v>14</v>
      </c>
      <c r="T574">
        <v>0</v>
      </c>
      <c r="U574">
        <v>0</v>
      </c>
      <c r="V574" t="s">
        <v>241</v>
      </c>
      <c r="W574">
        <v>0</v>
      </c>
      <c r="X574" s="3">
        <f t="shared" si="16"/>
        <v>6568</v>
      </c>
      <c r="Y574" s="3">
        <f t="shared" si="17"/>
        <v>1800.9981440000001</v>
      </c>
    </row>
    <row r="575" spans="1:25" x14ac:dyDescent="0.2">
      <c r="A575">
        <v>572</v>
      </c>
      <c r="B575">
        <v>35736</v>
      </c>
      <c r="C575">
        <v>1</v>
      </c>
      <c r="D575">
        <v>13340</v>
      </c>
      <c r="E575">
        <v>2</v>
      </c>
      <c r="F575">
        <v>543</v>
      </c>
      <c r="G575">
        <v>4.0704599999999997</v>
      </c>
      <c r="H575">
        <v>4.0704600000000001E-2</v>
      </c>
      <c r="I575">
        <v>25.1</v>
      </c>
      <c r="J575">
        <v>60</v>
      </c>
      <c r="K575">
        <v>5207</v>
      </c>
      <c r="L575" t="s">
        <v>158</v>
      </c>
      <c r="M575" t="s">
        <v>159</v>
      </c>
      <c r="N575" t="s">
        <v>160</v>
      </c>
      <c r="O575" t="s">
        <v>161</v>
      </c>
      <c r="P575" t="s">
        <v>162</v>
      </c>
      <c r="Q575" t="s">
        <v>163</v>
      </c>
      <c r="R575" t="s">
        <v>164</v>
      </c>
      <c r="S575" t="s">
        <v>14</v>
      </c>
      <c r="T575">
        <v>0</v>
      </c>
      <c r="U575">
        <v>0</v>
      </c>
      <c r="V575" t="s">
        <v>241</v>
      </c>
      <c r="W575">
        <v>0</v>
      </c>
      <c r="X575" s="3">
        <f t="shared" si="16"/>
        <v>13340</v>
      </c>
      <c r="Y575" s="3">
        <f t="shared" si="17"/>
        <v>542.99936400000001</v>
      </c>
    </row>
    <row r="576" spans="1:25" x14ac:dyDescent="0.2">
      <c r="A576">
        <v>573</v>
      </c>
      <c r="B576">
        <v>35739</v>
      </c>
      <c r="C576">
        <v>1</v>
      </c>
      <c r="D576">
        <v>122590</v>
      </c>
      <c r="E576">
        <v>10</v>
      </c>
      <c r="F576">
        <v>21902</v>
      </c>
      <c r="G576">
        <v>17.866099999999999</v>
      </c>
      <c r="H576">
        <v>0.20099500000000001</v>
      </c>
      <c r="I576">
        <v>26.4</v>
      </c>
      <c r="J576">
        <v>60</v>
      </c>
      <c r="K576">
        <v>5207</v>
      </c>
      <c r="L576" t="s">
        <v>158</v>
      </c>
      <c r="M576" t="s">
        <v>159</v>
      </c>
      <c r="N576" t="s">
        <v>160</v>
      </c>
      <c r="O576" t="s">
        <v>161</v>
      </c>
      <c r="P576" t="s">
        <v>162</v>
      </c>
      <c r="Q576" t="s">
        <v>163</v>
      </c>
      <c r="R576" t="s">
        <v>164</v>
      </c>
      <c r="S576" t="s">
        <v>14</v>
      </c>
      <c r="T576">
        <v>0</v>
      </c>
      <c r="U576">
        <v>0</v>
      </c>
      <c r="V576" t="s">
        <v>241</v>
      </c>
      <c r="W576">
        <v>0.02</v>
      </c>
      <c r="X576" s="3">
        <f t="shared" si="16"/>
        <v>122590</v>
      </c>
      <c r="Y576" s="3">
        <f t="shared" si="17"/>
        <v>24639.977050000001</v>
      </c>
    </row>
    <row r="577" spans="1:25" x14ac:dyDescent="0.2">
      <c r="A577">
        <v>574</v>
      </c>
      <c r="B577">
        <v>35740</v>
      </c>
      <c r="C577">
        <v>1</v>
      </c>
      <c r="D577">
        <v>22189</v>
      </c>
      <c r="E577">
        <v>1</v>
      </c>
      <c r="F577">
        <v>4949</v>
      </c>
      <c r="G577">
        <v>22.303799999999999</v>
      </c>
      <c r="H577">
        <v>0.22303799999999999</v>
      </c>
      <c r="I577">
        <v>29.2</v>
      </c>
      <c r="J577">
        <v>60</v>
      </c>
      <c r="K577">
        <v>5207</v>
      </c>
      <c r="L577" t="s">
        <v>158</v>
      </c>
      <c r="M577" t="s">
        <v>159</v>
      </c>
      <c r="N577" t="s">
        <v>160</v>
      </c>
      <c r="O577" t="s">
        <v>161</v>
      </c>
      <c r="P577" t="s">
        <v>162</v>
      </c>
      <c r="Q577" t="s">
        <v>163</v>
      </c>
      <c r="R577" t="s">
        <v>164</v>
      </c>
      <c r="S577" t="s">
        <v>14</v>
      </c>
      <c r="T577">
        <v>0</v>
      </c>
      <c r="U577">
        <v>0</v>
      </c>
      <c r="V577" t="s">
        <v>241</v>
      </c>
      <c r="W577">
        <v>0</v>
      </c>
      <c r="X577" s="3">
        <f t="shared" si="16"/>
        <v>22189</v>
      </c>
      <c r="Y577" s="3">
        <f t="shared" si="17"/>
        <v>4948.9901819999995</v>
      </c>
    </row>
    <row r="578" spans="1:25" x14ac:dyDescent="0.2">
      <c r="A578">
        <v>575</v>
      </c>
      <c r="B578">
        <v>35741</v>
      </c>
      <c r="C578">
        <v>1</v>
      </c>
      <c r="D578">
        <v>26396</v>
      </c>
      <c r="E578">
        <v>1</v>
      </c>
      <c r="F578">
        <v>980</v>
      </c>
      <c r="G578">
        <v>3.7126800000000002</v>
      </c>
      <c r="H578">
        <v>3.7126800000000001E-2</v>
      </c>
      <c r="I578">
        <v>20.8</v>
      </c>
      <c r="J578">
        <v>60</v>
      </c>
      <c r="K578">
        <v>5207</v>
      </c>
      <c r="L578" t="s">
        <v>158</v>
      </c>
      <c r="M578" t="s">
        <v>159</v>
      </c>
      <c r="N578" t="s">
        <v>160</v>
      </c>
      <c r="O578" t="s">
        <v>161</v>
      </c>
      <c r="P578" t="s">
        <v>162</v>
      </c>
      <c r="Q578" t="s">
        <v>163</v>
      </c>
      <c r="R578" t="s">
        <v>164</v>
      </c>
      <c r="S578" t="s">
        <v>14</v>
      </c>
      <c r="T578">
        <v>0</v>
      </c>
      <c r="U578">
        <v>0</v>
      </c>
      <c r="V578" t="s">
        <v>241</v>
      </c>
      <c r="W578">
        <v>0</v>
      </c>
      <c r="X578" s="3">
        <f t="shared" si="16"/>
        <v>26396</v>
      </c>
      <c r="Y578" s="3">
        <f t="shared" si="17"/>
        <v>979.99901280000006</v>
      </c>
    </row>
    <row r="579" spans="1:25" x14ac:dyDescent="0.2">
      <c r="A579">
        <v>576</v>
      </c>
      <c r="B579">
        <v>35746</v>
      </c>
      <c r="C579">
        <v>1</v>
      </c>
      <c r="D579">
        <v>2449</v>
      </c>
      <c r="E579">
        <v>1</v>
      </c>
      <c r="F579">
        <v>620</v>
      </c>
      <c r="G579">
        <v>25.316500000000001</v>
      </c>
      <c r="H579">
        <v>0.25316499999999997</v>
      </c>
      <c r="I579">
        <v>24.9</v>
      </c>
      <c r="J579">
        <v>60</v>
      </c>
      <c r="K579">
        <v>5207</v>
      </c>
      <c r="L579" t="s">
        <v>158</v>
      </c>
      <c r="M579" t="s">
        <v>159</v>
      </c>
      <c r="N579" t="s">
        <v>160</v>
      </c>
      <c r="O579" t="s">
        <v>161</v>
      </c>
      <c r="P579" t="s">
        <v>162</v>
      </c>
      <c r="Q579" t="s">
        <v>163</v>
      </c>
      <c r="R579" t="s">
        <v>164</v>
      </c>
      <c r="S579" t="s">
        <v>14</v>
      </c>
      <c r="T579">
        <v>0.253164556962025</v>
      </c>
      <c r="U579">
        <v>0.43491320911445303</v>
      </c>
      <c r="V579">
        <v>1.7179071760020901</v>
      </c>
      <c r="W579">
        <v>0</v>
      </c>
      <c r="X579" s="3">
        <f t="shared" si="16"/>
        <v>2449</v>
      </c>
      <c r="Y579" s="3">
        <f t="shared" si="17"/>
        <v>620.00108499999999</v>
      </c>
    </row>
    <row r="580" spans="1:25" x14ac:dyDescent="0.2">
      <c r="A580">
        <v>577</v>
      </c>
      <c r="B580">
        <v>35750</v>
      </c>
      <c r="C580">
        <v>1</v>
      </c>
      <c r="D580">
        <v>17965</v>
      </c>
      <c r="E580">
        <v>1</v>
      </c>
      <c r="F580">
        <v>2174</v>
      </c>
      <c r="G580">
        <v>12.1013</v>
      </c>
      <c r="H580">
        <v>0.121013</v>
      </c>
      <c r="I580">
        <v>28.2</v>
      </c>
      <c r="J580">
        <v>60</v>
      </c>
      <c r="K580">
        <v>5207</v>
      </c>
      <c r="L580" t="s">
        <v>158</v>
      </c>
      <c r="M580" t="s">
        <v>159</v>
      </c>
      <c r="N580" t="s">
        <v>160</v>
      </c>
      <c r="O580" t="s">
        <v>161</v>
      </c>
      <c r="P580" t="s">
        <v>162</v>
      </c>
      <c r="Q580" t="s">
        <v>163</v>
      </c>
      <c r="R580" t="s">
        <v>164</v>
      </c>
      <c r="S580" t="s">
        <v>14</v>
      </c>
      <c r="T580">
        <v>0</v>
      </c>
      <c r="U580">
        <v>0</v>
      </c>
      <c r="V580" t="s">
        <v>241</v>
      </c>
      <c r="W580">
        <v>0</v>
      </c>
      <c r="X580" s="3">
        <f t="shared" ref="X580:X643" si="18">D580-C580+1</f>
        <v>17965</v>
      </c>
      <c r="Y580" s="3">
        <f t="shared" ref="Y580:Y643" si="19">H580*X580</f>
        <v>2173.9985449999999</v>
      </c>
    </row>
    <row r="581" spans="1:25" x14ac:dyDescent="0.2">
      <c r="A581">
        <v>578</v>
      </c>
      <c r="B581">
        <v>35754</v>
      </c>
      <c r="C581">
        <v>1</v>
      </c>
      <c r="D581">
        <v>23611</v>
      </c>
      <c r="E581">
        <v>1</v>
      </c>
      <c r="F581">
        <v>3799</v>
      </c>
      <c r="G581">
        <v>16.09</v>
      </c>
      <c r="H581">
        <v>0.16089999999999999</v>
      </c>
      <c r="I581">
        <v>31</v>
      </c>
      <c r="J581">
        <v>60</v>
      </c>
      <c r="K581">
        <v>5207</v>
      </c>
      <c r="L581" t="s">
        <v>158</v>
      </c>
      <c r="M581" t="s">
        <v>159</v>
      </c>
      <c r="N581" t="s">
        <v>160</v>
      </c>
      <c r="O581" t="s">
        <v>161</v>
      </c>
      <c r="P581" t="s">
        <v>162</v>
      </c>
      <c r="Q581" t="s">
        <v>163</v>
      </c>
      <c r="R581" t="s">
        <v>164</v>
      </c>
      <c r="S581" t="s">
        <v>14</v>
      </c>
      <c r="T581">
        <v>0</v>
      </c>
      <c r="U581">
        <v>0</v>
      </c>
      <c r="V581" t="s">
        <v>241</v>
      </c>
      <c r="W581">
        <v>0</v>
      </c>
      <c r="X581" s="3">
        <f t="shared" si="18"/>
        <v>23611</v>
      </c>
      <c r="Y581" s="3">
        <f t="shared" si="19"/>
        <v>3799.0098999999996</v>
      </c>
    </row>
    <row r="582" spans="1:25" x14ac:dyDescent="0.2">
      <c r="A582">
        <v>579</v>
      </c>
      <c r="B582">
        <v>35759</v>
      </c>
      <c r="C582">
        <v>1</v>
      </c>
      <c r="D582">
        <v>5406</v>
      </c>
      <c r="E582">
        <v>1</v>
      </c>
      <c r="F582">
        <v>1700</v>
      </c>
      <c r="G582">
        <v>31.4465</v>
      </c>
      <c r="H582">
        <v>0.31446499999999999</v>
      </c>
      <c r="I582">
        <v>28</v>
      </c>
      <c r="J582">
        <v>60</v>
      </c>
      <c r="K582">
        <v>5207</v>
      </c>
      <c r="L582" t="s">
        <v>158</v>
      </c>
      <c r="M582" t="s">
        <v>159</v>
      </c>
      <c r="N582" t="s">
        <v>160</v>
      </c>
      <c r="O582" t="s">
        <v>161</v>
      </c>
      <c r="P582" t="s">
        <v>162</v>
      </c>
      <c r="Q582" t="s">
        <v>163</v>
      </c>
      <c r="R582" t="s">
        <v>164</v>
      </c>
      <c r="S582" t="s">
        <v>14</v>
      </c>
      <c r="T582">
        <v>0</v>
      </c>
      <c r="U582">
        <v>0</v>
      </c>
      <c r="V582" t="s">
        <v>241</v>
      </c>
      <c r="W582">
        <v>0</v>
      </c>
      <c r="X582" s="3">
        <f t="shared" si="18"/>
        <v>5406</v>
      </c>
      <c r="Y582" s="3">
        <f t="shared" si="19"/>
        <v>1699.9977899999999</v>
      </c>
    </row>
    <row r="583" spans="1:25" x14ac:dyDescent="0.2">
      <c r="A583">
        <v>580</v>
      </c>
      <c r="B583">
        <v>35761</v>
      </c>
      <c r="C583">
        <v>1</v>
      </c>
      <c r="D583">
        <v>9984</v>
      </c>
      <c r="E583">
        <v>1</v>
      </c>
      <c r="F583">
        <v>1539</v>
      </c>
      <c r="G583">
        <v>15.4147</v>
      </c>
      <c r="H583">
        <v>0.15414700000000001</v>
      </c>
      <c r="I583">
        <v>20.399999999999999</v>
      </c>
      <c r="J583">
        <v>60</v>
      </c>
      <c r="K583">
        <v>5207</v>
      </c>
      <c r="L583" t="s">
        <v>158</v>
      </c>
      <c r="M583" t="s">
        <v>159</v>
      </c>
      <c r="N583" t="s">
        <v>160</v>
      </c>
      <c r="O583" t="s">
        <v>161</v>
      </c>
      <c r="P583" t="s">
        <v>162</v>
      </c>
      <c r="Q583" t="s">
        <v>163</v>
      </c>
      <c r="R583" t="s">
        <v>164</v>
      </c>
      <c r="S583" t="s">
        <v>14</v>
      </c>
      <c r="T583">
        <v>0</v>
      </c>
      <c r="U583">
        <v>0</v>
      </c>
      <c r="V583" t="s">
        <v>241</v>
      </c>
      <c r="W583">
        <v>0</v>
      </c>
      <c r="X583" s="3">
        <f t="shared" si="18"/>
        <v>9984</v>
      </c>
      <c r="Y583" s="3">
        <f t="shared" si="19"/>
        <v>1539.0036480000001</v>
      </c>
    </row>
    <row r="584" spans="1:25" x14ac:dyDescent="0.2">
      <c r="A584">
        <v>581</v>
      </c>
      <c r="B584">
        <v>35765</v>
      </c>
      <c r="C584">
        <v>1</v>
      </c>
      <c r="D584">
        <v>33732</v>
      </c>
      <c r="E584">
        <v>4</v>
      </c>
      <c r="F584">
        <v>10335</v>
      </c>
      <c r="G584">
        <v>30.6386</v>
      </c>
      <c r="H584">
        <v>0.36508400000000002</v>
      </c>
      <c r="I584">
        <v>14.2</v>
      </c>
      <c r="J584">
        <v>60</v>
      </c>
      <c r="K584">
        <v>5207</v>
      </c>
      <c r="L584" t="s">
        <v>158</v>
      </c>
      <c r="M584" t="s">
        <v>159</v>
      </c>
      <c r="N584" t="s">
        <v>160</v>
      </c>
      <c r="O584" t="s">
        <v>161</v>
      </c>
      <c r="P584" t="s">
        <v>162</v>
      </c>
      <c r="Q584" t="s">
        <v>163</v>
      </c>
      <c r="R584" t="s">
        <v>164</v>
      </c>
      <c r="S584" t="s">
        <v>14</v>
      </c>
      <c r="T584">
        <v>0</v>
      </c>
      <c r="U584">
        <v>0</v>
      </c>
      <c r="V584" t="s">
        <v>241</v>
      </c>
      <c r="W584">
        <v>0.01</v>
      </c>
      <c r="X584" s="3">
        <f t="shared" si="18"/>
        <v>33732</v>
      </c>
      <c r="Y584" s="3">
        <f t="shared" si="19"/>
        <v>12315.013488000001</v>
      </c>
    </row>
    <row r="585" spans="1:25" x14ac:dyDescent="0.2">
      <c r="A585">
        <v>582</v>
      </c>
      <c r="B585">
        <v>35766</v>
      </c>
      <c r="C585">
        <v>1</v>
      </c>
      <c r="D585">
        <v>13146</v>
      </c>
      <c r="E585">
        <v>2</v>
      </c>
      <c r="F585">
        <v>4915</v>
      </c>
      <c r="G585">
        <v>37.387799999999999</v>
      </c>
      <c r="H585">
        <v>0.37387799999999999</v>
      </c>
      <c r="I585">
        <v>28.5</v>
      </c>
      <c r="J585">
        <v>60</v>
      </c>
      <c r="K585">
        <v>5207</v>
      </c>
      <c r="L585" t="s">
        <v>158</v>
      </c>
      <c r="M585" t="s">
        <v>159</v>
      </c>
      <c r="N585" t="s">
        <v>160</v>
      </c>
      <c r="O585" t="s">
        <v>161</v>
      </c>
      <c r="P585" t="s">
        <v>162</v>
      </c>
      <c r="Q585" t="s">
        <v>163</v>
      </c>
      <c r="R585" t="s">
        <v>164</v>
      </c>
      <c r="S585" t="s">
        <v>14</v>
      </c>
      <c r="T585">
        <v>0</v>
      </c>
      <c r="U585">
        <v>0</v>
      </c>
      <c r="V585" t="s">
        <v>241</v>
      </c>
      <c r="W585">
        <v>0</v>
      </c>
      <c r="X585" s="3">
        <f t="shared" si="18"/>
        <v>13146</v>
      </c>
      <c r="Y585" s="3">
        <f t="shared" si="19"/>
        <v>4915.000188</v>
      </c>
    </row>
    <row r="586" spans="1:25" x14ac:dyDescent="0.2">
      <c r="A586">
        <v>583</v>
      </c>
      <c r="B586">
        <v>35768</v>
      </c>
      <c r="C586">
        <v>1</v>
      </c>
      <c r="D586">
        <v>1561</v>
      </c>
      <c r="E586">
        <v>1</v>
      </c>
      <c r="F586">
        <v>658</v>
      </c>
      <c r="G586">
        <v>42.152500000000003</v>
      </c>
      <c r="H586">
        <v>0.42152499999999998</v>
      </c>
      <c r="I586">
        <v>26.8</v>
      </c>
      <c r="J586">
        <v>42</v>
      </c>
      <c r="K586">
        <v>5207</v>
      </c>
      <c r="L586" t="s">
        <v>158</v>
      </c>
      <c r="M586" t="s">
        <v>159</v>
      </c>
      <c r="N586" t="s">
        <v>160</v>
      </c>
      <c r="O586" t="s">
        <v>161</v>
      </c>
      <c r="P586" t="s">
        <v>162</v>
      </c>
      <c r="Q586" t="s">
        <v>163</v>
      </c>
      <c r="R586" t="s">
        <v>164</v>
      </c>
      <c r="S586" t="s">
        <v>14</v>
      </c>
      <c r="T586">
        <v>0.42152466367712998</v>
      </c>
      <c r="U586">
        <v>0.49396146643316202</v>
      </c>
      <c r="V586">
        <v>1.17184475547441</v>
      </c>
      <c r="W586">
        <v>0</v>
      </c>
      <c r="X586" s="3">
        <f t="shared" si="18"/>
        <v>1561</v>
      </c>
      <c r="Y586" s="3">
        <f t="shared" si="19"/>
        <v>658.00052499999993</v>
      </c>
    </row>
    <row r="587" spans="1:25" x14ac:dyDescent="0.2">
      <c r="A587">
        <v>584</v>
      </c>
      <c r="B587">
        <v>35774</v>
      </c>
      <c r="C587">
        <v>1</v>
      </c>
      <c r="D587">
        <v>10932</v>
      </c>
      <c r="E587">
        <v>1</v>
      </c>
      <c r="F587">
        <v>1450</v>
      </c>
      <c r="G587">
        <v>13.2638</v>
      </c>
      <c r="H587">
        <v>0.13263800000000001</v>
      </c>
      <c r="I587">
        <v>17.899999999999999</v>
      </c>
      <c r="J587">
        <v>60</v>
      </c>
      <c r="K587">
        <v>5207</v>
      </c>
      <c r="L587" t="s">
        <v>158</v>
      </c>
      <c r="M587" t="s">
        <v>159</v>
      </c>
      <c r="N587" t="s">
        <v>160</v>
      </c>
      <c r="O587" t="s">
        <v>161</v>
      </c>
      <c r="P587" t="s">
        <v>162</v>
      </c>
      <c r="Q587" t="s">
        <v>163</v>
      </c>
      <c r="R587" t="s">
        <v>164</v>
      </c>
      <c r="S587" t="s">
        <v>14</v>
      </c>
      <c r="T587">
        <v>0</v>
      </c>
      <c r="U587">
        <v>0</v>
      </c>
      <c r="V587" t="s">
        <v>241</v>
      </c>
      <c r="W587">
        <v>0</v>
      </c>
      <c r="X587" s="3">
        <f t="shared" si="18"/>
        <v>10932</v>
      </c>
      <c r="Y587" s="3">
        <f t="shared" si="19"/>
        <v>1449.9986160000001</v>
      </c>
    </row>
    <row r="588" spans="1:25" x14ac:dyDescent="0.2">
      <c r="A588">
        <v>585</v>
      </c>
      <c r="B588">
        <v>35778</v>
      </c>
      <c r="C588">
        <v>1</v>
      </c>
      <c r="D588">
        <v>2664</v>
      </c>
      <c r="E588">
        <v>4</v>
      </c>
      <c r="F588">
        <v>1201</v>
      </c>
      <c r="G588">
        <v>45.082599999999999</v>
      </c>
      <c r="H588">
        <v>1.5491699999999999</v>
      </c>
      <c r="I588">
        <v>26.7</v>
      </c>
      <c r="J588">
        <v>60</v>
      </c>
      <c r="K588">
        <v>5207</v>
      </c>
      <c r="L588" t="s">
        <v>158</v>
      </c>
      <c r="M588" t="s">
        <v>159</v>
      </c>
      <c r="N588" t="s">
        <v>160</v>
      </c>
      <c r="O588" t="s">
        <v>161</v>
      </c>
      <c r="P588" t="s">
        <v>162</v>
      </c>
      <c r="Q588" t="s">
        <v>163</v>
      </c>
      <c r="R588" t="s">
        <v>164</v>
      </c>
      <c r="S588" t="s">
        <v>14</v>
      </c>
      <c r="T588">
        <v>1.54917417417417</v>
      </c>
      <c r="U588">
        <v>1.77070479964588</v>
      </c>
      <c r="V588">
        <v>1.1429991728269</v>
      </c>
      <c r="W588">
        <v>0.01</v>
      </c>
      <c r="X588" s="3">
        <f t="shared" si="18"/>
        <v>2664</v>
      </c>
      <c r="Y588" s="3">
        <f t="shared" si="19"/>
        <v>4126.9888799999999</v>
      </c>
    </row>
    <row r="589" spans="1:25" x14ac:dyDescent="0.2">
      <c r="A589">
        <v>586</v>
      </c>
      <c r="B589">
        <v>35780</v>
      </c>
      <c r="C589">
        <v>1</v>
      </c>
      <c r="D589">
        <v>19910</v>
      </c>
      <c r="E589">
        <v>1</v>
      </c>
      <c r="F589">
        <v>2742</v>
      </c>
      <c r="G589">
        <v>13.772</v>
      </c>
      <c r="H589">
        <v>0.13772000000000001</v>
      </c>
      <c r="I589">
        <v>28.5</v>
      </c>
      <c r="J589">
        <v>60</v>
      </c>
      <c r="K589">
        <v>5207</v>
      </c>
      <c r="L589" t="s">
        <v>158</v>
      </c>
      <c r="M589" t="s">
        <v>159</v>
      </c>
      <c r="N589" t="s">
        <v>160</v>
      </c>
      <c r="O589" t="s">
        <v>161</v>
      </c>
      <c r="P589" t="s">
        <v>162</v>
      </c>
      <c r="Q589" t="s">
        <v>163</v>
      </c>
      <c r="R589" t="s">
        <v>164</v>
      </c>
      <c r="S589" t="s">
        <v>14</v>
      </c>
      <c r="T589">
        <v>0</v>
      </c>
      <c r="U589">
        <v>0</v>
      </c>
      <c r="V589" t="s">
        <v>241</v>
      </c>
      <c r="W589">
        <v>0</v>
      </c>
      <c r="X589" s="3">
        <f t="shared" si="18"/>
        <v>19910</v>
      </c>
      <c r="Y589" s="3">
        <f t="shared" si="19"/>
        <v>2742.0052000000001</v>
      </c>
    </row>
    <row r="590" spans="1:25" x14ac:dyDescent="0.2">
      <c r="A590">
        <v>587</v>
      </c>
      <c r="B590">
        <v>35781</v>
      </c>
      <c r="C590">
        <v>1</v>
      </c>
      <c r="D590">
        <v>170764</v>
      </c>
      <c r="E590">
        <v>5</v>
      </c>
      <c r="F590">
        <v>6290</v>
      </c>
      <c r="G590">
        <v>3.6834500000000001</v>
      </c>
      <c r="H590">
        <v>3.6834499999999999E-2</v>
      </c>
      <c r="I590">
        <v>31.1</v>
      </c>
      <c r="J590">
        <v>60</v>
      </c>
      <c r="K590">
        <v>5207</v>
      </c>
      <c r="L590" t="s">
        <v>158</v>
      </c>
      <c r="M590" t="s">
        <v>159</v>
      </c>
      <c r="N590" t="s">
        <v>160</v>
      </c>
      <c r="O590" t="s">
        <v>161</v>
      </c>
      <c r="P590" t="s">
        <v>162</v>
      </c>
      <c r="Q590" t="s">
        <v>163</v>
      </c>
      <c r="R590" t="s">
        <v>164</v>
      </c>
      <c r="S590" t="s">
        <v>14</v>
      </c>
      <c r="T590">
        <v>0</v>
      </c>
      <c r="U590">
        <v>0</v>
      </c>
      <c r="V590" t="s">
        <v>241</v>
      </c>
      <c r="W590">
        <v>0.01</v>
      </c>
      <c r="X590" s="3">
        <f t="shared" si="18"/>
        <v>170764</v>
      </c>
      <c r="Y590" s="3">
        <f t="shared" si="19"/>
        <v>6290.006558</v>
      </c>
    </row>
    <row r="591" spans="1:25" x14ac:dyDescent="0.2">
      <c r="A591">
        <v>588</v>
      </c>
      <c r="B591">
        <v>35784</v>
      </c>
      <c r="C591">
        <v>1</v>
      </c>
      <c r="D591">
        <v>41484</v>
      </c>
      <c r="E591">
        <v>5</v>
      </c>
      <c r="F591">
        <v>19688</v>
      </c>
      <c r="G591">
        <v>47.459299999999999</v>
      </c>
      <c r="H591">
        <v>0.48276400000000003</v>
      </c>
      <c r="I591">
        <v>26.4</v>
      </c>
      <c r="J591">
        <v>50.4</v>
      </c>
      <c r="K591">
        <v>5207</v>
      </c>
      <c r="L591" t="s">
        <v>158</v>
      </c>
      <c r="M591" t="s">
        <v>159</v>
      </c>
      <c r="N591" t="s">
        <v>160</v>
      </c>
      <c r="O591" t="s">
        <v>161</v>
      </c>
      <c r="P591" t="s">
        <v>162</v>
      </c>
      <c r="Q591" t="s">
        <v>163</v>
      </c>
      <c r="R591" t="s">
        <v>164</v>
      </c>
      <c r="S591" t="s">
        <v>14</v>
      </c>
      <c r="T591">
        <v>0</v>
      </c>
      <c r="U591">
        <v>0</v>
      </c>
      <c r="V591" t="s">
        <v>241</v>
      </c>
      <c r="W591">
        <v>0.01</v>
      </c>
      <c r="X591" s="3">
        <f t="shared" si="18"/>
        <v>41484</v>
      </c>
      <c r="Y591" s="3">
        <f t="shared" si="19"/>
        <v>20026.981776000001</v>
      </c>
    </row>
    <row r="592" spans="1:25" x14ac:dyDescent="0.2">
      <c r="A592">
        <v>589</v>
      </c>
      <c r="B592">
        <v>35785</v>
      </c>
      <c r="C592">
        <v>1</v>
      </c>
      <c r="D592">
        <v>4721</v>
      </c>
      <c r="E592">
        <v>2</v>
      </c>
      <c r="F592">
        <v>1911</v>
      </c>
      <c r="G592">
        <v>40.478700000000003</v>
      </c>
      <c r="H592">
        <v>0.40478700000000001</v>
      </c>
      <c r="I592">
        <v>35.5</v>
      </c>
      <c r="J592">
        <v>1</v>
      </c>
      <c r="K592">
        <v>5207</v>
      </c>
      <c r="L592" t="s">
        <v>158</v>
      </c>
      <c r="M592" t="s">
        <v>159</v>
      </c>
      <c r="N592" t="s">
        <v>160</v>
      </c>
      <c r="O592" t="s">
        <v>161</v>
      </c>
      <c r="P592" t="s">
        <v>162</v>
      </c>
      <c r="Q592" t="s">
        <v>163</v>
      </c>
      <c r="R592" t="s">
        <v>164</v>
      </c>
      <c r="S592" t="s">
        <v>14</v>
      </c>
      <c r="T592">
        <v>0.40478712137258999</v>
      </c>
      <c r="U592">
        <v>0.49090279403364301</v>
      </c>
      <c r="V592">
        <v>1.2127431138842599</v>
      </c>
      <c r="W592">
        <v>0</v>
      </c>
      <c r="X592" s="3">
        <f t="shared" si="18"/>
        <v>4721</v>
      </c>
      <c r="Y592" s="3">
        <f t="shared" si="19"/>
        <v>1910.999427</v>
      </c>
    </row>
    <row r="593" spans="1:25" x14ac:dyDescent="0.2">
      <c r="A593">
        <v>590</v>
      </c>
      <c r="B593">
        <v>35791</v>
      </c>
      <c r="C593">
        <v>1</v>
      </c>
      <c r="D593">
        <v>27452</v>
      </c>
      <c r="E593">
        <v>4</v>
      </c>
      <c r="F593">
        <v>7246</v>
      </c>
      <c r="G593">
        <v>26.395199999999999</v>
      </c>
      <c r="H593">
        <v>0.301035</v>
      </c>
      <c r="I593">
        <v>23.3</v>
      </c>
      <c r="J593">
        <v>60</v>
      </c>
      <c r="K593">
        <v>5207</v>
      </c>
      <c r="L593" t="s">
        <v>158</v>
      </c>
      <c r="M593" t="s">
        <v>159</v>
      </c>
      <c r="N593" t="s">
        <v>160</v>
      </c>
      <c r="O593" t="s">
        <v>161</v>
      </c>
      <c r="P593" t="s">
        <v>162</v>
      </c>
      <c r="Q593" t="s">
        <v>163</v>
      </c>
      <c r="R593" t="s">
        <v>164</v>
      </c>
      <c r="S593" t="s">
        <v>14</v>
      </c>
      <c r="T593">
        <v>0</v>
      </c>
      <c r="U593">
        <v>0</v>
      </c>
      <c r="V593" t="s">
        <v>241</v>
      </c>
      <c r="W593">
        <v>0.01</v>
      </c>
      <c r="X593" s="3">
        <f t="shared" si="18"/>
        <v>27452</v>
      </c>
      <c r="Y593" s="3">
        <f t="shared" si="19"/>
        <v>8264.0128199999999</v>
      </c>
    </row>
    <row r="594" spans="1:25" x14ac:dyDescent="0.2">
      <c r="A594">
        <v>591</v>
      </c>
      <c r="B594">
        <v>35792</v>
      </c>
      <c r="C594">
        <v>1</v>
      </c>
      <c r="D594">
        <v>37340</v>
      </c>
      <c r="E594">
        <v>1</v>
      </c>
      <c r="F594">
        <v>5752</v>
      </c>
      <c r="G594">
        <v>15.404400000000001</v>
      </c>
      <c r="H594">
        <v>0.15404399999999999</v>
      </c>
      <c r="I594">
        <v>32.700000000000003</v>
      </c>
      <c r="J594">
        <v>60</v>
      </c>
      <c r="K594">
        <v>5207</v>
      </c>
      <c r="L594" t="s">
        <v>158</v>
      </c>
      <c r="M594" t="s">
        <v>159</v>
      </c>
      <c r="N594" t="s">
        <v>160</v>
      </c>
      <c r="O594" t="s">
        <v>161</v>
      </c>
      <c r="P594" t="s">
        <v>162</v>
      </c>
      <c r="Q594" t="s">
        <v>163</v>
      </c>
      <c r="R594" t="s">
        <v>164</v>
      </c>
      <c r="S594" t="s">
        <v>14</v>
      </c>
      <c r="T594">
        <v>0</v>
      </c>
      <c r="U594">
        <v>0</v>
      </c>
      <c r="V594" t="s">
        <v>241</v>
      </c>
      <c r="W594">
        <v>0</v>
      </c>
      <c r="X594" s="3">
        <f t="shared" si="18"/>
        <v>37340</v>
      </c>
      <c r="Y594" s="3">
        <f t="shared" si="19"/>
        <v>5752.0029599999998</v>
      </c>
    </row>
    <row r="595" spans="1:25" x14ac:dyDescent="0.2">
      <c r="A595">
        <v>592</v>
      </c>
      <c r="B595">
        <v>35794</v>
      </c>
      <c r="C595">
        <v>1</v>
      </c>
      <c r="D595">
        <v>52556</v>
      </c>
      <c r="E595">
        <v>1</v>
      </c>
      <c r="F595">
        <v>414</v>
      </c>
      <c r="G595">
        <v>0.78773099999999996</v>
      </c>
      <c r="H595">
        <v>7.8773100000000002E-3</v>
      </c>
      <c r="I595">
        <v>33.700000000000003</v>
      </c>
      <c r="J595">
        <v>60</v>
      </c>
      <c r="K595">
        <v>5207</v>
      </c>
      <c r="L595" t="s">
        <v>158</v>
      </c>
      <c r="M595" t="s">
        <v>159</v>
      </c>
      <c r="N595" t="s">
        <v>160</v>
      </c>
      <c r="O595" t="s">
        <v>161</v>
      </c>
      <c r="P595" t="s">
        <v>162</v>
      </c>
      <c r="Q595" t="s">
        <v>163</v>
      </c>
      <c r="R595" t="s">
        <v>164</v>
      </c>
      <c r="S595" t="s">
        <v>14</v>
      </c>
      <c r="T595">
        <v>0</v>
      </c>
      <c r="U595">
        <v>0</v>
      </c>
      <c r="V595" t="s">
        <v>241</v>
      </c>
      <c r="W595">
        <v>0</v>
      </c>
      <c r="X595" s="3">
        <f t="shared" si="18"/>
        <v>52556</v>
      </c>
      <c r="Y595" s="3">
        <f t="shared" si="19"/>
        <v>413.99990436000002</v>
      </c>
    </row>
    <row r="596" spans="1:25" x14ac:dyDescent="0.2">
      <c r="A596">
        <v>593</v>
      </c>
      <c r="B596">
        <v>35796</v>
      </c>
      <c r="C596">
        <v>1</v>
      </c>
      <c r="D596">
        <v>89833</v>
      </c>
      <c r="E596">
        <v>10</v>
      </c>
      <c r="F596">
        <v>14488</v>
      </c>
      <c r="G596">
        <v>16.127700000000001</v>
      </c>
      <c r="H596">
        <v>0.161277</v>
      </c>
      <c r="I596">
        <v>30.5</v>
      </c>
      <c r="J596">
        <v>60</v>
      </c>
      <c r="K596">
        <v>5207</v>
      </c>
      <c r="L596" t="s">
        <v>158</v>
      </c>
      <c r="M596" t="s">
        <v>159</v>
      </c>
      <c r="N596" t="s">
        <v>160</v>
      </c>
      <c r="O596" t="s">
        <v>161</v>
      </c>
      <c r="P596" t="s">
        <v>162</v>
      </c>
      <c r="Q596" t="s">
        <v>163</v>
      </c>
      <c r="R596" t="s">
        <v>164</v>
      </c>
      <c r="S596" t="s">
        <v>14</v>
      </c>
      <c r="T596">
        <v>0</v>
      </c>
      <c r="U596">
        <v>0</v>
      </c>
      <c r="V596" t="s">
        <v>241</v>
      </c>
      <c r="W596">
        <v>0.02</v>
      </c>
      <c r="X596" s="3">
        <f t="shared" si="18"/>
        <v>89833</v>
      </c>
      <c r="Y596" s="3">
        <f t="shared" si="19"/>
        <v>14487.996741000001</v>
      </c>
    </row>
    <row r="597" spans="1:25" x14ac:dyDescent="0.2">
      <c r="A597">
        <v>594</v>
      </c>
      <c r="B597">
        <v>35797</v>
      </c>
      <c r="C597">
        <v>1</v>
      </c>
      <c r="D597">
        <v>51535</v>
      </c>
      <c r="E597">
        <v>3</v>
      </c>
      <c r="F597">
        <v>2413</v>
      </c>
      <c r="G597">
        <v>4.6822499999999998</v>
      </c>
      <c r="H597">
        <v>4.6822500000000003E-2</v>
      </c>
      <c r="I597">
        <v>28</v>
      </c>
      <c r="J597">
        <v>60</v>
      </c>
      <c r="K597">
        <v>5207</v>
      </c>
      <c r="L597" t="s">
        <v>158</v>
      </c>
      <c r="M597" t="s">
        <v>159</v>
      </c>
      <c r="N597" t="s">
        <v>160</v>
      </c>
      <c r="O597" t="s">
        <v>161</v>
      </c>
      <c r="P597" t="s">
        <v>162</v>
      </c>
      <c r="Q597" t="s">
        <v>163</v>
      </c>
      <c r="R597" t="s">
        <v>164</v>
      </c>
      <c r="S597" t="s">
        <v>14</v>
      </c>
      <c r="T597">
        <v>0</v>
      </c>
      <c r="U597">
        <v>0</v>
      </c>
      <c r="V597" t="s">
        <v>241</v>
      </c>
      <c r="W597">
        <v>0.01</v>
      </c>
      <c r="X597" s="3">
        <f t="shared" si="18"/>
        <v>51535</v>
      </c>
      <c r="Y597" s="3">
        <f t="shared" si="19"/>
        <v>2412.9975375000004</v>
      </c>
    </row>
    <row r="598" spans="1:25" x14ac:dyDescent="0.2">
      <c r="A598">
        <v>595</v>
      </c>
      <c r="B598">
        <v>35799</v>
      </c>
      <c r="C598">
        <v>1</v>
      </c>
      <c r="D598">
        <v>1066</v>
      </c>
      <c r="E598">
        <v>1</v>
      </c>
      <c r="F598">
        <v>727</v>
      </c>
      <c r="G598">
        <v>68.198899999999995</v>
      </c>
      <c r="H598">
        <v>0.68198899999999996</v>
      </c>
      <c r="I598">
        <v>33.1</v>
      </c>
      <c r="J598">
        <v>60</v>
      </c>
      <c r="K598">
        <v>5207</v>
      </c>
      <c r="L598" t="s">
        <v>158</v>
      </c>
      <c r="M598" t="s">
        <v>159</v>
      </c>
      <c r="N598" t="s">
        <v>160</v>
      </c>
      <c r="O598" t="s">
        <v>161</v>
      </c>
      <c r="P598" t="s">
        <v>162</v>
      </c>
      <c r="Q598" t="s">
        <v>163</v>
      </c>
      <c r="R598" t="s">
        <v>164</v>
      </c>
      <c r="S598" t="s">
        <v>14</v>
      </c>
      <c r="T598">
        <v>0.68198874296435197</v>
      </c>
      <c r="U598">
        <v>0.46592246213101801</v>
      </c>
      <c r="V598">
        <v>0.68318204213434097</v>
      </c>
      <c r="W598">
        <v>0</v>
      </c>
      <c r="X598" s="3">
        <f t="shared" si="18"/>
        <v>1066</v>
      </c>
      <c r="Y598" s="3">
        <f t="shared" si="19"/>
        <v>727.00027399999999</v>
      </c>
    </row>
    <row r="599" spans="1:25" x14ac:dyDescent="0.2">
      <c r="A599">
        <v>596</v>
      </c>
      <c r="B599">
        <v>35802</v>
      </c>
      <c r="C599">
        <v>1</v>
      </c>
      <c r="D599">
        <v>34829</v>
      </c>
      <c r="E599">
        <v>1</v>
      </c>
      <c r="F599">
        <v>826</v>
      </c>
      <c r="G599">
        <v>2.3715899999999999</v>
      </c>
      <c r="H599">
        <v>2.3715900000000002E-2</v>
      </c>
      <c r="I599">
        <v>25.4</v>
      </c>
      <c r="J599">
        <v>60</v>
      </c>
      <c r="K599">
        <v>5207</v>
      </c>
      <c r="L599" t="s">
        <v>158</v>
      </c>
      <c r="M599" t="s">
        <v>159</v>
      </c>
      <c r="N599" t="s">
        <v>160</v>
      </c>
      <c r="O599" t="s">
        <v>161</v>
      </c>
      <c r="P599" t="s">
        <v>162</v>
      </c>
      <c r="Q599" t="s">
        <v>163</v>
      </c>
      <c r="R599" t="s">
        <v>164</v>
      </c>
      <c r="S599" t="s">
        <v>14</v>
      </c>
      <c r="T599">
        <v>0</v>
      </c>
      <c r="U599">
        <v>0</v>
      </c>
      <c r="V599" t="s">
        <v>241</v>
      </c>
      <c r="W599">
        <v>0</v>
      </c>
      <c r="X599" s="3">
        <f t="shared" si="18"/>
        <v>34829</v>
      </c>
      <c r="Y599" s="3">
        <f t="shared" si="19"/>
        <v>826.00108110000008</v>
      </c>
    </row>
    <row r="600" spans="1:25" x14ac:dyDescent="0.2">
      <c r="A600">
        <v>597</v>
      </c>
      <c r="B600">
        <v>35805</v>
      </c>
      <c r="C600">
        <v>1</v>
      </c>
      <c r="D600">
        <v>1471</v>
      </c>
      <c r="E600">
        <v>1</v>
      </c>
      <c r="F600">
        <v>427</v>
      </c>
      <c r="G600">
        <v>29.027899999999999</v>
      </c>
      <c r="H600">
        <v>0.29027900000000001</v>
      </c>
      <c r="I600">
        <v>25.1</v>
      </c>
      <c r="J600">
        <v>13</v>
      </c>
      <c r="K600">
        <v>5207</v>
      </c>
      <c r="L600" t="s">
        <v>158</v>
      </c>
      <c r="M600" t="s">
        <v>159</v>
      </c>
      <c r="N600" t="s">
        <v>160</v>
      </c>
      <c r="O600" t="s">
        <v>161</v>
      </c>
      <c r="P600" t="s">
        <v>162</v>
      </c>
      <c r="Q600" t="s">
        <v>163</v>
      </c>
      <c r="R600" t="s">
        <v>164</v>
      </c>
      <c r="S600" t="s">
        <v>14</v>
      </c>
      <c r="T600">
        <v>0.29027872195785098</v>
      </c>
      <c r="U600">
        <v>0.45404529856125198</v>
      </c>
      <c r="V600">
        <v>1.5641701034744699</v>
      </c>
      <c r="W600">
        <v>0</v>
      </c>
      <c r="X600" s="3">
        <f t="shared" si="18"/>
        <v>1471</v>
      </c>
      <c r="Y600" s="3">
        <f t="shared" si="19"/>
        <v>427.00040899999999</v>
      </c>
    </row>
    <row r="601" spans="1:25" x14ac:dyDescent="0.2">
      <c r="A601">
        <v>598</v>
      </c>
      <c r="B601">
        <v>35806</v>
      </c>
      <c r="C601">
        <v>1</v>
      </c>
      <c r="D601">
        <v>1258</v>
      </c>
      <c r="E601">
        <v>2</v>
      </c>
      <c r="F601">
        <v>1255</v>
      </c>
      <c r="G601">
        <v>99.761499999999998</v>
      </c>
      <c r="H601">
        <v>1.8799699999999999</v>
      </c>
      <c r="I601">
        <v>22.7</v>
      </c>
      <c r="J601">
        <v>60</v>
      </c>
      <c r="K601">
        <v>5207</v>
      </c>
      <c r="L601" t="s">
        <v>158</v>
      </c>
      <c r="M601" t="s">
        <v>159</v>
      </c>
      <c r="N601" t="s">
        <v>160</v>
      </c>
      <c r="O601" t="s">
        <v>161</v>
      </c>
      <c r="P601" t="s">
        <v>162</v>
      </c>
      <c r="Q601" t="s">
        <v>163</v>
      </c>
      <c r="R601" t="s">
        <v>164</v>
      </c>
      <c r="S601" t="s">
        <v>14</v>
      </c>
      <c r="T601">
        <v>1.87996820349761</v>
      </c>
      <c r="U601">
        <v>0.33238751900587798</v>
      </c>
      <c r="V601">
        <v>0.17680486211813701</v>
      </c>
      <c r="W601">
        <v>0</v>
      </c>
      <c r="X601" s="3">
        <f t="shared" si="18"/>
        <v>1258</v>
      </c>
      <c r="Y601" s="3">
        <f t="shared" si="19"/>
        <v>2365.0022599999998</v>
      </c>
    </row>
    <row r="602" spans="1:25" x14ac:dyDescent="0.2">
      <c r="A602">
        <v>599</v>
      </c>
      <c r="B602">
        <v>35813</v>
      </c>
      <c r="C602">
        <v>1</v>
      </c>
      <c r="D602">
        <v>3087</v>
      </c>
      <c r="E602">
        <v>1</v>
      </c>
      <c r="F602">
        <v>1132</v>
      </c>
      <c r="G602">
        <v>36.669899999999998</v>
      </c>
      <c r="H602">
        <v>0.366699</v>
      </c>
      <c r="I602">
        <v>32.200000000000003</v>
      </c>
      <c r="J602">
        <v>60</v>
      </c>
      <c r="K602">
        <v>5207</v>
      </c>
      <c r="L602" t="s">
        <v>158</v>
      </c>
      <c r="M602" t="s">
        <v>159</v>
      </c>
      <c r="N602" t="s">
        <v>160</v>
      </c>
      <c r="O602" t="s">
        <v>161</v>
      </c>
      <c r="P602" t="s">
        <v>162</v>
      </c>
      <c r="Q602" t="s">
        <v>163</v>
      </c>
      <c r="R602" t="s">
        <v>164</v>
      </c>
      <c r="S602" t="s">
        <v>14</v>
      </c>
      <c r="T602">
        <v>0.366699060576611</v>
      </c>
      <c r="U602">
        <v>0.48198144422970102</v>
      </c>
      <c r="V602">
        <v>1.3143787264461899</v>
      </c>
      <c r="W602">
        <v>0</v>
      </c>
      <c r="X602" s="3">
        <f t="shared" si="18"/>
        <v>3087</v>
      </c>
      <c r="Y602" s="3">
        <f t="shared" si="19"/>
        <v>1131.9998129999999</v>
      </c>
    </row>
    <row r="603" spans="1:25" x14ac:dyDescent="0.2">
      <c r="A603">
        <v>600</v>
      </c>
      <c r="B603">
        <v>35814</v>
      </c>
      <c r="C603">
        <v>1</v>
      </c>
      <c r="D603">
        <v>39292</v>
      </c>
      <c r="E603">
        <v>1</v>
      </c>
      <c r="F603">
        <v>442</v>
      </c>
      <c r="G603">
        <v>1.1249100000000001</v>
      </c>
      <c r="H603">
        <v>1.12491E-2</v>
      </c>
      <c r="I603">
        <v>28.9</v>
      </c>
      <c r="J603">
        <v>60</v>
      </c>
      <c r="K603">
        <v>5207</v>
      </c>
      <c r="L603" t="s">
        <v>158</v>
      </c>
      <c r="M603" t="s">
        <v>159</v>
      </c>
      <c r="N603" t="s">
        <v>160</v>
      </c>
      <c r="O603" t="s">
        <v>161</v>
      </c>
      <c r="P603" t="s">
        <v>162</v>
      </c>
      <c r="Q603" t="s">
        <v>163</v>
      </c>
      <c r="R603" t="s">
        <v>164</v>
      </c>
      <c r="S603" t="s">
        <v>14</v>
      </c>
      <c r="T603">
        <v>0</v>
      </c>
      <c r="U603">
        <v>0</v>
      </c>
      <c r="V603" t="s">
        <v>241</v>
      </c>
      <c r="W603">
        <v>0</v>
      </c>
      <c r="X603" s="3">
        <f t="shared" si="18"/>
        <v>39292</v>
      </c>
      <c r="Y603" s="3">
        <f t="shared" si="19"/>
        <v>441.9996372</v>
      </c>
    </row>
    <row r="604" spans="1:25" x14ac:dyDescent="0.2">
      <c r="A604">
        <v>601</v>
      </c>
      <c r="B604">
        <v>35816</v>
      </c>
      <c r="C604">
        <v>1</v>
      </c>
      <c r="D604">
        <v>11112</v>
      </c>
      <c r="E604">
        <v>1</v>
      </c>
      <c r="F604">
        <v>3607</v>
      </c>
      <c r="G604">
        <v>32.4604</v>
      </c>
      <c r="H604">
        <v>0.324604</v>
      </c>
      <c r="I604">
        <v>23.9</v>
      </c>
      <c r="J604">
        <v>60</v>
      </c>
      <c r="K604">
        <v>5207</v>
      </c>
      <c r="L604" t="s">
        <v>158</v>
      </c>
      <c r="M604" t="s">
        <v>159</v>
      </c>
      <c r="N604" t="s">
        <v>160</v>
      </c>
      <c r="O604" t="s">
        <v>161</v>
      </c>
      <c r="P604" t="s">
        <v>162</v>
      </c>
      <c r="Q604" t="s">
        <v>163</v>
      </c>
      <c r="R604" t="s">
        <v>164</v>
      </c>
      <c r="S604" t="s">
        <v>14</v>
      </c>
      <c r="T604">
        <v>0</v>
      </c>
      <c r="U604">
        <v>0</v>
      </c>
      <c r="V604" t="s">
        <v>241</v>
      </c>
      <c r="W604">
        <v>0</v>
      </c>
      <c r="X604" s="3">
        <f t="shared" si="18"/>
        <v>11112</v>
      </c>
      <c r="Y604" s="3">
        <f t="shared" si="19"/>
        <v>3606.999648</v>
      </c>
    </row>
    <row r="605" spans="1:25" x14ac:dyDescent="0.2">
      <c r="A605">
        <v>602</v>
      </c>
      <c r="B605">
        <v>35817</v>
      </c>
      <c r="C605">
        <v>1</v>
      </c>
      <c r="D605">
        <v>1490</v>
      </c>
      <c r="E605">
        <v>2</v>
      </c>
      <c r="F605">
        <v>1025</v>
      </c>
      <c r="G605">
        <v>68.791899999999998</v>
      </c>
      <c r="H605">
        <v>1.1543600000000001</v>
      </c>
      <c r="I605">
        <v>19.899999999999999</v>
      </c>
      <c r="J605">
        <v>30.5</v>
      </c>
      <c r="K605">
        <v>5207</v>
      </c>
      <c r="L605" t="s">
        <v>158</v>
      </c>
      <c r="M605" t="s">
        <v>159</v>
      </c>
      <c r="N605" t="s">
        <v>160</v>
      </c>
      <c r="O605" t="s">
        <v>161</v>
      </c>
      <c r="P605" t="s">
        <v>162</v>
      </c>
      <c r="Q605" t="s">
        <v>163</v>
      </c>
      <c r="R605" t="s">
        <v>164</v>
      </c>
      <c r="S605" t="s">
        <v>14</v>
      </c>
      <c r="T605">
        <v>1.15436241610738</v>
      </c>
      <c r="U605">
        <v>0.86902392475507195</v>
      </c>
      <c r="V605">
        <v>0.75281723714247495</v>
      </c>
      <c r="W605">
        <v>0</v>
      </c>
      <c r="X605" s="3">
        <f t="shared" si="18"/>
        <v>1490</v>
      </c>
      <c r="Y605" s="3">
        <f t="shared" si="19"/>
        <v>1719.9964</v>
      </c>
    </row>
    <row r="606" spans="1:25" x14ac:dyDescent="0.2">
      <c r="A606">
        <v>603</v>
      </c>
      <c r="B606">
        <v>35818</v>
      </c>
      <c r="C606">
        <v>1</v>
      </c>
      <c r="D606">
        <v>28120</v>
      </c>
      <c r="E606">
        <v>1</v>
      </c>
      <c r="F606">
        <v>6125</v>
      </c>
      <c r="G606">
        <v>21.781700000000001</v>
      </c>
      <c r="H606">
        <v>0.21781700000000001</v>
      </c>
      <c r="I606">
        <v>24.8</v>
      </c>
      <c r="J606">
        <v>60</v>
      </c>
      <c r="K606">
        <v>5207</v>
      </c>
      <c r="L606" t="s">
        <v>158</v>
      </c>
      <c r="M606" t="s">
        <v>159</v>
      </c>
      <c r="N606" t="s">
        <v>160</v>
      </c>
      <c r="O606" t="s">
        <v>161</v>
      </c>
      <c r="P606" t="s">
        <v>162</v>
      </c>
      <c r="Q606" t="s">
        <v>163</v>
      </c>
      <c r="R606" t="s">
        <v>164</v>
      </c>
      <c r="S606" t="s">
        <v>14</v>
      </c>
      <c r="T606">
        <v>0</v>
      </c>
      <c r="U606">
        <v>0</v>
      </c>
      <c r="V606" t="s">
        <v>241</v>
      </c>
      <c r="W606">
        <v>0</v>
      </c>
      <c r="X606" s="3">
        <f t="shared" si="18"/>
        <v>28120</v>
      </c>
      <c r="Y606" s="3">
        <f t="shared" si="19"/>
        <v>6125.01404</v>
      </c>
    </row>
    <row r="607" spans="1:25" x14ac:dyDescent="0.2">
      <c r="A607">
        <v>604</v>
      </c>
      <c r="B607">
        <v>4197</v>
      </c>
      <c r="C607">
        <v>1</v>
      </c>
      <c r="D607">
        <v>174</v>
      </c>
      <c r="E607">
        <v>1</v>
      </c>
      <c r="F607">
        <v>174</v>
      </c>
      <c r="G607">
        <v>100</v>
      </c>
      <c r="H607">
        <v>1</v>
      </c>
      <c r="I607">
        <v>38</v>
      </c>
      <c r="J607">
        <v>60</v>
      </c>
      <c r="K607">
        <v>5207</v>
      </c>
      <c r="L607" t="s">
        <v>158</v>
      </c>
      <c r="M607" t="s">
        <v>159</v>
      </c>
      <c r="N607" t="s">
        <v>160</v>
      </c>
      <c r="O607" t="s">
        <v>161</v>
      </c>
      <c r="P607" t="s">
        <v>162</v>
      </c>
      <c r="Q607" t="s">
        <v>163</v>
      </c>
      <c r="R607" t="s">
        <v>164</v>
      </c>
      <c r="S607" t="s">
        <v>14</v>
      </c>
      <c r="T607">
        <v>1</v>
      </c>
      <c r="U607">
        <v>0</v>
      </c>
      <c r="V607">
        <v>0</v>
      </c>
      <c r="W607">
        <v>0</v>
      </c>
      <c r="X607" s="3">
        <f t="shared" si="18"/>
        <v>174</v>
      </c>
      <c r="Y607" s="3">
        <f t="shared" si="19"/>
        <v>174</v>
      </c>
    </row>
    <row r="608" spans="1:25" x14ac:dyDescent="0.2">
      <c r="A608">
        <v>605</v>
      </c>
      <c r="B608">
        <v>4306</v>
      </c>
      <c r="C608">
        <v>1</v>
      </c>
      <c r="D608">
        <v>1027</v>
      </c>
      <c r="E608">
        <v>1</v>
      </c>
      <c r="F608">
        <v>174</v>
      </c>
      <c r="G608">
        <v>16.942599999999999</v>
      </c>
      <c r="H608">
        <v>0.16942599999999999</v>
      </c>
      <c r="I608">
        <v>26.4</v>
      </c>
      <c r="J608">
        <v>60</v>
      </c>
      <c r="K608">
        <v>5207</v>
      </c>
      <c r="L608" t="s">
        <v>158</v>
      </c>
      <c r="M608" t="s">
        <v>159</v>
      </c>
      <c r="N608" t="s">
        <v>160</v>
      </c>
      <c r="O608" t="s">
        <v>161</v>
      </c>
      <c r="P608" t="s">
        <v>162</v>
      </c>
      <c r="Q608" t="s">
        <v>163</v>
      </c>
      <c r="R608" t="s">
        <v>164</v>
      </c>
      <c r="S608" t="s">
        <v>14</v>
      </c>
      <c r="T608">
        <v>0.169425511197663</v>
      </c>
      <c r="U608">
        <v>0.37531008758581302</v>
      </c>
      <c r="V608">
        <v>2.2151922985668402</v>
      </c>
      <c r="W608">
        <v>0</v>
      </c>
      <c r="X608" s="3">
        <f t="shared" si="18"/>
        <v>1027</v>
      </c>
      <c r="Y608" s="3">
        <f t="shared" si="19"/>
        <v>174.00050199999998</v>
      </c>
    </row>
    <row r="609" spans="1:25" x14ac:dyDescent="0.2">
      <c r="A609">
        <v>606</v>
      </c>
      <c r="B609">
        <v>5169</v>
      </c>
      <c r="C609">
        <v>1</v>
      </c>
      <c r="D609">
        <v>363</v>
      </c>
      <c r="E609">
        <v>1</v>
      </c>
      <c r="F609">
        <v>361</v>
      </c>
      <c r="G609">
        <v>99.448999999999998</v>
      </c>
      <c r="H609">
        <v>0.99448999999999999</v>
      </c>
      <c r="I609">
        <v>33.4</v>
      </c>
      <c r="J609">
        <v>60</v>
      </c>
      <c r="K609">
        <v>5207</v>
      </c>
      <c r="L609" t="s">
        <v>158</v>
      </c>
      <c r="M609" t="s">
        <v>159</v>
      </c>
      <c r="N609" t="s">
        <v>160</v>
      </c>
      <c r="O609" t="s">
        <v>161</v>
      </c>
      <c r="P609" t="s">
        <v>162</v>
      </c>
      <c r="Q609" t="s">
        <v>163</v>
      </c>
      <c r="R609" t="s">
        <v>164</v>
      </c>
      <c r="S609" t="s">
        <v>14</v>
      </c>
      <c r="T609">
        <v>0.99449035812672104</v>
      </c>
      <c r="U609">
        <v>7.4124367573041902E-2</v>
      </c>
      <c r="V609">
        <v>7.4535028889236105E-2</v>
      </c>
      <c r="W609">
        <v>0</v>
      </c>
      <c r="X609" s="3">
        <f t="shared" si="18"/>
        <v>363</v>
      </c>
      <c r="Y609" s="3">
        <f t="shared" si="19"/>
        <v>360.99986999999999</v>
      </c>
    </row>
    <row r="610" spans="1:25" x14ac:dyDescent="0.2">
      <c r="A610">
        <v>607</v>
      </c>
      <c r="B610">
        <v>5566</v>
      </c>
      <c r="C610">
        <v>1</v>
      </c>
      <c r="D610">
        <v>161</v>
      </c>
      <c r="E610">
        <v>1</v>
      </c>
      <c r="F610">
        <v>161</v>
      </c>
      <c r="G610">
        <v>100</v>
      </c>
      <c r="H610">
        <v>1</v>
      </c>
      <c r="I610">
        <v>33.200000000000003</v>
      </c>
      <c r="J610">
        <v>60</v>
      </c>
      <c r="K610">
        <v>5207</v>
      </c>
      <c r="L610" t="s">
        <v>158</v>
      </c>
      <c r="M610" t="s">
        <v>159</v>
      </c>
      <c r="N610" t="s">
        <v>160</v>
      </c>
      <c r="O610" t="s">
        <v>161</v>
      </c>
      <c r="P610" t="s">
        <v>162</v>
      </c>
      <c r="Q610" t="s">
        <v>163</v>
      </c>
      <c r="R610" t="s">
        <v>164</v>
      </c>
      <c r="S610" t="s">
        <v>14</v>
      </c>
      <c r="T610">
        <v>1</v>
      </c>
      <c r="U610">
        <v>0</v>
      </c>
      <c r="V610">
        <v>0</v>
      </c>
      <c r="W610">
        <v>0</v>
      </c>
      <c r="X610" s="3">
        <f t="shared" si="18"/>
        <v>161</v>
      </c>
      <c r="Y610" s="3">
        <f t="shared" si="19"/>
        <v>161</v>
      </c>
    </row>
    <row r="611" spans="1:25" x14ac:dyDescent="0.2">
      <c r="A611">
        <v>608</v>
      </c>
      <c r="B611">
        <v>6678</v>
      </c>
      <c r="C611">
        <v>1</v>
      </c>
      <c r="D611">
        <v>248</v>
      </c>
      <c r="E611">
        <v>12</v>
      </c>
      <c r="F611">
        <v>248</v>
      </c>
      <c r="G611">
        <v>100</v>
      </c>
      <c r="H611">
        <v>9.5362899999999993</v>
      </c>
      <c r="I611">
        <v>30.6</v>
      </c>
      <c r="J611">
        <v>44.1</v>
      </c>
      <c r="K611">
        <v>5207</v>
      </c>
      <c r="L611" t="s">
        <v>158</v>
      </c>
      <c r="M611" t="s">
        <v>159</v>
      </c>
      <c r="N611" t="s">
        <v>160</v>
      </c>
      <c r="O611" t="s">
        <v>161</v>
      </c>
      <c r="P611" t="s">
        <v>162</v>
      </c>
      <c r="Q611" t="s">
        <v>163</v>
      </c>
      <c r="R611" t="s">
        <v>164</v>
      </c>
      <c r="S611" t="s">
        <v>14</v>
      </c>
      <c r="T611">
        <v>9.5362903225806406</v>
      </c>
      <c r="U611">
        <v>2.3393079940615</v>
      </c>
      <c r="V611">
        <v>0.24530586999038101</v>
      </c>
      <c r="W611">
        <v>0.02</v>
      </c>
      <c r="X611" s="3">
        <f t="shared" si="18"/>
        <v>248</v>
      </c>
      <c r="Y611" s="3">
        <f t="shared" si="19"/>
        <v>2364.9999199999997</v>
      </c>
    </row>
    <row r="612" spans="1:25" x14ac:dyDescent="0.2">
      <c r="A612">
        <v>609</v>
      </c>
      <c r="B612">
        <v>6720</v>
      </c>
      <c r="C612">
        <v>1</v>
      </c>
      <c r="D612">
        <v>233</v>
      </c>
      <c r="E612">
        <v>1</v>
      </c>
      <c r="F612">
        <v>233</v>
      </c>
      <c r="G612">
        <v>100</v>
      </c>
      <c r="H612">
        <v>1</v>
      </c>
      <c r="I612">
        <v>30.6</v>
      </c>
      <c r="J612">
        <v>60</v>
      </c>
      <c r="K612">
        <v>5207</v>
      </c>
      <c r="L612" t="s">
        <v>158</v>
      </c>
      <c r="M612" t="s">
        <v>159</v>
      </c>
      <c r="N612" t="s">
        <v>160</v>
      </c>
      <c r="O612" t="s">
        <v>161</v>
      </c>
      <c r="P612" t="s">
        <v>162</v>
      </c>
      <c r="Q612" t="s">
        <v>163</v>
      </c>
      <c r="R612" t="s">
        <v>164</v>
      </c>
      <c r="S612" t="s">
        <v>14</v>
      </c>
      <c r="T612">
        <v>1</v>
      </c>
      <c r="U612">
        <v>0</v>
      </c>
      <c r="V612">
        <v>0</v>
      </c>
      <c r="W612">
        <v>0</v>
      </c>
      <c r="X612" s="3">
        <f t="shared" si="18"/>
        <v>233</v>
      </c>
      <c r="Y612" s="3">
        <f t="shared" si="19"/>
        <v>233</v>
      </c>
    </row>
    <row r="613" spans="1:25" x14ac:dyDescent="0.2">
      <c r="A613">
        <v>610</v>
      </c>
      <c r="B613">
        <v>7008</v>
      </c>
      <c r="C613">
        <v>1</v>
      </c>
      <c r="D613">
        <v>281</v>
      </c>
      <c r="E613">
        <v>1</v>
      </c>
      <c r="F613">
        <v>242</v>
      </c>
      <c r="G613">
        <v>86.120999999999995</v>
      </c>
      <c r="H613">
        <v>0.86121000000000003</v>
      </c>
      <c r="I613">
        <v>29.8</v>
      </c>
      <c r="J613">
        <v>60</v>
      </c>
      <c r="K613">
        <v>5207</v>
      </c>
      <c r="L613" t="s">
        <v>158</v>
      </c>
      <c r="M613" t="s">
        <v>159</v>
      </c>
      <c r="N613" t="s">
        <v>160</v>
      </c>
      <c r="O613" t="s">
        <v>161</v>
      </c>
      <c r="P613" t="s">
        <v>162</v>
      </c>
      <c r="Q613" t="s">
        <v>163</v>
      </c>
      <c r="R613" t="s">
        <v>164</v>
      </c>
      <c r="S613" t="s">
        <v>14</v>
      </c>
      <c r="T613">
        <v>0.86120996441281095</v>
      </c>
      <c r="U613">
        <v>0.34634411362575901</v>
      </c>
      <c r="V613">
        <v>0.40215990053238998</v>
      </c>
      <c r="W613">
        <v>0</v>
      </c>
      <c r="X613" s="3">
        <f t="shared" si="18"/>
        <v>281</v>
      </c>
      <c r="Y613" s="3">
        <f t="shared" si="19"/>
        <v>242.00001</v>
      </c>
    </row>
    <row r="614" spans="1:25" x14ac:dyDescent="0.2">
      <c r="A614">
        <v>611</v>
      </c>
      <c r="B614">
        <v>9543</v>
      </c>
      <c r="C614">
        <v>1</v>
      </c>
      <c r="D614">
        <v>15834</v>
      </c>
      <c r="E614">
        <v>1</v>
      </c>
      <c r="F614">
        <v>5143</v>
      </c>
      <c r="G614">
        <v>32.480699999999999</v>
      </c>
      <c r="H614">
        <v>0.32480700000000001</v>
      </c>
      <c r="I614">
        <v>30.6</v>
      </c>
      <c r="J614">
        <v>60</v>
      </c>
      <c r="K614">
        <v>5207</v>
      </c>
      <c r="L614" t="s">
        <v>158</v>
      </c>
      <c r="M614" t="s">
        <v>159</v>
      </c>
      <c r="N614" t="s">
        <v>160</v>
      </c>
      <c r="O614" t="s">
        <v>161</v>
      </c>
      <c r="P614" t="s">
        <v>162</v>
      </c>
      <c r="Q614" t="s">
        <v>163</v>
      </c>
      <c r="R614" t="s">
        <v>164</v>
      </c>
      <c r="S614" t="s">
        <v>14</v>
      </c>
      <c r="T614">
        <v>0</v>
      </c>
      <c r="U614">
        <v>0</v>
      </c>
      <c r="V614" t="s">
        <v>241</v>
      </c>
      <c r="W614">
        <v>0</v>
      </c>
      <c r="X614" s="3">
        <f t="shared" si="18"/>
        <v>15834</v>
      </c>
      <c r="Y614" s="3">
        <f t="shared" si="19"/>
        <v>5142.9940379999998</v>
      </c>
    </row>
    <row r="615" spans="1:25" x14ac:dyDescent="0.2">
      <c r="A615">
        <v>612</v>
      </c>
      <c r="B615" t="s">
        <v>165</v>
      </c>
      <c r="C615">
        <v>1</v>
      </c>
      <c r="D615">
        <v>4045677</v>
      </c>
      <c r="E615">
        <v>7659</v>
      </c>
      <c r="F615">
        <v>3956286</v>
      </c>
      <c r="G615">
        <v>97.790499999999994</v>
      </c>
      <c r="H615">
        <v>4.1790399999999996</v>
      </c>
      <c r="I615">
        <v>28.9</v>
      </c>
      <c r="J615">
        <v>59.5</v>
      </c>
      <c r="K615">
        <v>1423</v>
      </c>
      <c r="L615" t="s">
        <v>166</v>
      </c>
      <c r="M615" t="s">
        <v>167</v>
      </c>
      <c r="N615" t="s">
        <v>168</v>
      </c>
      <c r="O615" t="s">
        <v>169</v>
      </c>
      <c r="P615" t="s">
        <v>170</v>
      </c>
      <c r="Q615" t="s">
        <v>171</v>
      </c>
      <c r="R615" t="s">
        <v>172</v>
      </c>
      <c r="S615" t="s">
        <v>13</v>
      </c>
      <c r="T615">
        <v>4.1790377729116699</v>
      </c>
      <c r="U615">
        <v>2.1104036824182</v>
      </c>
      <c r="V615">
        <v>0.50499751308727903</v>
      </c>
      <c r="W615">
        <v>13.9</v>
      </c>
      <c r="X615" s="3">
        <f t="shared" si="18"/>
        <v>4045677</v>
      </c>
      <c r="Y615" s="3">
        <f t="shared" si="19"/>
        <v>16907046.010079999</v>
      </c>
    </row>
    <row r="616" spans="1:25" x14ac:dyDescent="0.2">
      <c r="A616">
        <v>613</v>
      </c>
      <c r="B616" t="s">
        <v>173</v>
      </c>
      <c r="C616">
        <v>1</v>
      </c>
      <c r="D616">
        <v>2845392</v>
      </c>
      <c r="E616">
        <v>7062</v>
      </c>
      <c r="F616">
        <v>2820814</v>
      </c>
      <c r="G616">
        <v>99.136200000000002</v>
      </c>
      <c r="H616">
        <v>5.8527699999999996</v>
      </c>
      <c r="I616">
        <v>29.4</v>
      </c>
      <c r="J616">
        <v>59</v>
      </c>
      <c r="K616">
        <v>1351</v>
      </c>
      <c r="L616" t="s">
        <v>166</v>
      </c>
      <c r="M616" t="s">
        <v>167</v>
      </c>
      <c r="N616" t="s">
        <v>168</v>
      </c>
      <c r="O616" t="s">
        <v>169</v>
      </c>
      <c r="P616" t="s">
        <v>174</v>
      </c>
      <c r="Q616" t="s">
        <v>175</v>
      </c>
      <c r="R616" t="s">
        <v>176</v>
      </c>
      <c r="S616" t="s">
        <v>15</v>
      </c>
      <c r="T616">
        <v>5.8527668595399103</v>
      </c>
      <c r="U616">
        <v>2.91979038377174</v>
      </c>
      <c r="V616">
        <v>0.498873516380125</v>
      </c>
      <c r="W616">
        <v>12.82</v>
      </c>
      <c r="X616" s="3">
        <f t="shared" si="18"/>
        <v>2845392</v>
      </c>
      <c r="Y616" s="3">
        <f t="shared" si="19"/>
        <v>16653424.935839999</v>
      </c>
    </row>
    <row r="617" spans="1:25" x14ac:dyDescent="0.2">
      <c r="A617">
        <v>614</v>
      </c>
      <c r="B617" t="s">
        <v>177</v>
      </c>
      <c r="C617">
        <v>1</v>
      </c>
      <c r="D617">
        <v>4765434</v>
      </c>
      <c r="E617">
        <v>7038</v>
      </c>
      <c r="F617">
        <v>4708165</v>
      </c>
      <c r="G617">
        <v>98.798199999999994</v>
      </c>
      <c r="H617">
        <v>4.0480200000000002</v>
      </c>
      <c r="I617">
        <v>29.1</v>
      </c>
      <c r="J617">
        <v>59.3</v>
      </c>
      <c r="K617">
        <v>562</v>
      </c>
      <c r="L617" t="s">
        <v>166</v>
      </c>
      <c r="M617" t="s">
        <v>167</v>
      </c>
      <c r="N617" t="s">
        <v>178</v>
      </c>
      <c r="O617" t="s">
        <v>179</v>
      </c>
      <c r="P617" t="s">
        <v>180</v>
      </c>
      <c r="Q617" t="s">
        <v>181</v>
      </c>
      <c r="R617" t="s">
        <v>182</v>
      </c>
      <c r="S617" t="s">
        <v>16</v>
      </c>
      <c r="T617">
        <v>4.0480195507901202</v>
      </c>
      <c r="U617">
        <v>1.9936704900698901</v>
      </c>
      <c r="V617">
        <v>0.492505153459735</v>
      </c>
      <c r="W617">
        <v>12.78</v>
      </c>
      <c r="X617" s="3">
        <f t="shared" si="18"/>
        <v>4765434</v>
      </c>
      <c r="Y617" s="3">
        <f t="shared" si="19"/>
        <v>19290572.14068</v>
      </c>
    </row>
    <row r="618" spans="1:25" x14ac:dyDescent="0.2">
      <c r="A618">
        <v>615</v>
      </c>
      <c r="B618" t="s">
        <v>183</v>
      </c>
      <c r="C618">
        <v>1</v>
      </c>
      <c r="D618">
        <v>110007</v>
      </c>
      <c r="E618">
        <v>262</v>
      </c>
      <c r="F618">
        <v>109993</v>
      </c>
      <c r="G618">
        <v>99.987300000000005</v>
      </c>
      <c r="H618">
        <v>7.2491000000000003</v>
      </c>
      <c r="I618">
        <v>28</v>
      </c>
      <c r="J618">
        <v>59.7</v>
      </c>
      <c r="K618">
        <v>562</v>
      </c>
      <c r="L618" t="s">
        <v>166</v>
      </c>
      <c r="M618" t="s">
        <v>167</v>
      </c>
      <c r="N618" t="s">
        <v>178</v>
      </c>
      <c r="O618" t="s">
        <v>179</v>
      </c>
      <c r="P618" t="s">
        <v>180</v>
      </c>
      <c r="Q618" t="s">
        <v>181</v>
      </c>
      <c r="R618" t="s">
        <v>182</v>
      </c>
      <c r="S618" t="s">
        <v>16</v>
      </c>
      <c r="T618">
        <v>7.2491023298517296</v>
      </c>
      <c r="U618">
        <v>2.9509699476509201</v>
      </c>
      <c r="V618">
        <v>0.40708074094896701</v>
      </c>
      <c r="W618">
        <v>0.48</v>
      </c>
      <c r="X618" s="3">
        <f t="shared" si="18"/>
        <v>110007</v>
      </c>
      <c r="Y618" s="3">
        <f t="shared" si="19"/>
        <v>797451.74369999999</v>
      </c>
    </row>
    <row r="619" spans="1:25" x14ac:dyDescent="0.2">
      <c r="A619">
        <v>616</v>
      </c>
      <c r="B619" t="s">
        <v>184</v>
      </c>
      <c r="C619">
        <v>1</v>
      </c>
      <c r="D619">
        <v>1905333</v>
      </c>
      <c r="E619">
        <v>5929</v>
      </c>
      <c r="F619">
        <v>1892532</v>
      </c>
      <c r="G619">
        <v>99.328100000000006</v>
      </c>
      <c r="H619">
        <v>6.2692300000000003</v>
      </c>
      <c r="I619">
        <v>27.7</v>
      </c>
      <c r="J619">
        <v>58.1</v>
      </c>
      <c r="K619">
        <v>1613</v>
      </c>
      <c r="L619" t="s">
        <v>166</v>
      </c>
      <c r="M619" t="s">
        <v>167</v>
      </c>
      <c r="N619" t="s">
        <v>168</v>
      </c>
      <c r="O619" t="s">
        <v>169</v>
      </c>
      <c r="P619" t="s">
        <v>174</v>
      </c>
      <c r="Q619" t="s">
        <v>185</v>
      </c>
      <c r="R619" t="s">
        <v>186</v>
      </c>
      <c r="S619" t="s">
        <v>17</v>
      </c>
      <c r="T619">
        <v>6.2692301030843396</v>
      </c>
      <c r="U619">
        <v>4.3606685239343497</v>
      </c>
      <c r="V619">
        <v>0.69556683232746297</v>
      </c>
      <c r="W619">
        <v>10.76</v>
      </c>
      <c r="X619" s="3">
        <f t="shared" si="18"/>
        <v>1905333</v>
      </c>
      <c r="Y619" s="3">
        <f t="shared" si="19"/>
        <v>11944970.80359</v>
      </c>
    </row>
    <row r="620" spans="1:25" x14ac:dyDescent="0.2">
      <c r="A620">
        <v>617</v>
      </c>
      <c r="B620" t="s">
        <v>187</v>
      </c>
      <c r="C620">
        <v>1</v>
      </c>
      <c r="D620">
        <v>2992342</v>
      </c>
      <c r="E620">
        <v>7557</v>
      </c>
      <c r="F620">
        <v>2970949</v>
      </c>
      <c r="G620">
        <v>99.2851</v>
      </c>
      <c r="H620">
        <v>5.8753000000000002</v>
      </c>
      <c r="I620">
        <v>29.6</v>
      </c>
      <c r="J620">
        <v>59</v>
      </c>
      <c r="K620">
        <v>1639</v>
      </c>
      <c r="L620" t="s">
        <v>166</v>
      </c>
      <c r="M620" t="s">
        <v>167</v>
      </c>
      <c r="N620" t="s">
        <v>168</v>
      </c>
      <c r="O620" t="s">
        <v>169</v>
      </c>
      <c r="P620" t="s">
        <v>170</v>
      </c>
      <c r="Q620" t="s">
        <v>188</v>
      </c>
      <c r="R620" t="s">
        <v>189</v>
      </c>
      <c r="S620" t="s">
        <v>18</v>
      </c>
      <c r="T620">
        <v>5.8752990132812304</v>
      </c>
      <c r="U620">
        <v>2.6534560977166701</v>
      </c>
      <c r="V620">
        <v>0.45162911567878999</v>
      </c>
      <c r="W620">
        <v>13.72</v>
      </c>
      <c r="X620" s="3">
        <f t="shared" si="18"/>
        <v>2992342</v>
      </c>
      <c r="Y620" s="3">
        <f t="shared" si="19"/>
        <v>17580906.952600002</v>
      </c>
    </row>
    <row r="621" spans="1:25" x14ac:dyDescent="0.2">
      <c r="A621">
        <v>618</v>
      </c>
      <c r="B621" t="s">
        <v>190</v>
      </c>
      <c r="C621">
        <v>1</v>
      </c>
      <c r="D621">
        <v>6792330</v>
      </c>
      <c r="E621">
        <v>4890</v>
      </c>
      <c r="F621">
        <v>5680822</v>
      </c>
      <c r="G621">
        <v>83.635800000000003</v>
      </c>
      <c r="H621">
        <v>1.8539699999999999</v>
      </c>
      <c r="I621">
        <v>29</v>
      </c>
      <c r="J621">
        <v>59.5</v>
      </c>
      <c r="K621">
        <v>287</v>
      </c>
      <c r="L621" t="s">
        <v>166</v>
      </c>
      <c r="M621" t="s">
        <v>167</v>
      </c>
      <c r="N621" t="s">
        <v>178</v>
      </c>
      <c r="O621" t="s">
        <v>179</v>
      </c>
      <c r="P621" t="s">
        <v>191</v>
      </c>
      <c r="Q621" t="s">
        <v>192</v>
      </c>
      <c r="R621" t="s">
        <v>193</v>
      </c>
      <c r="S621" t="s">
        <v>19</v>
      </c>
      <c r="T621">
        <v>1.8539705815235701</v>
      </c>
      <c r="U621">
        <v>1.37680659179978</v>
      </c>
      <c r="V621">
        <v>0.74262591085363305</v>
      </c>
      <c r="W621">
        <v>8.8800000000000008</v>
      </c>
      <c r="X621" s="3">
        <f t="shared" si="18"/>
        <v>6792330</v>
      </c>
      <c r="Y621" s="3">
        <f t="shared" si="19"/>
        <v>12592776.050099999</v>
      </c>
    </row>
    <row r="622" spans="1:25" x14ac:dyDescent="0.2">
      <c r="A622">
        <v>619</v>
      </c>
      <c r="B622" t="s">
        <v>194</v>
      </c>
      <c r="C622">
        <v>1</v>
      </c>
      <c r="D622">
        <v>4759746</v>
      </c>
      <c r="E622">
        <v>7036</v>
      </c>
      <c r="F622">
        <v>4688807</v>
      </c>
      <c r="G622">
        <v>98.509600000000006</v>
      </c>
      <c r="H622">
        <v>4.0938400000000001</v>
      </c>
      <c r="I622">
        <v>29.1</v>
      </c>
      <c r="J622">
        <v>59.4</v>
      </c>
      <c r="K622">
        <v>28901</v>
      </c>
      <c r="L622" t="s">
        <v>166</v>
      </c>
      <c r="M622" t="s">
        <v>167</v>
      </c>
      <c r="N622" t="s">
        <v>178</v>
      </c>
      <c r="O622" t="s">
        <v>179</v>
      </c>
      <c r="P622" t="s">
        <v>180</v>
      </c>
      <c r="Q622" t="s">
        <v>181</v>
      </c>
      <c r="R622" t="s">
        <v>195</v>
      </c>
      <c r="S622" t="s">
        <v>21</v>
      </c>
      <c r="T622">
        <v>4.0938375703241299</v>
      </c>
      <c r="U622">
        <v>2.0350759900188802</v>
      </c>
      <c r="V622">
        <v>0.49710716535774901</v>
      </c>
      <c r="W622">
        <v>12.77</v>
      </c>
      <c r="X622" s="3">
        <f t="shared" si="18"/>
        <v>4759746</v>
      </c>
      <c r="Y622" s="3">
        <f t="shared" si="19"/>
        <v>19485638.56464</v>
      </c>
    </row>
    <row r="623" spans="1:25" x14ac:dyDescent="0.2">
      <c r="A623">
        <v>620</v>
      </c>
      <c r="B623" t="s">
        <v>196</v>
      </c>
      <c r="C623">
        <v>1</v>
      </c>
      <c r="D623">
        <v>49572</v>
      </c>
      <c r="E623">
        <v>154</v>
      </c>
      <c r="F623">
        <v>49572</v>
      </c>
      <c r="G623">
        <v>100</v>
      </c>
      <c r="H623">
        <v>11.001799999999999</v>
      </c>
      <c r="I623">
        <v>27.9</v>
      </c>
      <c r="J623">
        <v>60</v>
      </c>
      <c r="K623">
        <v>28901</v>
      </c>
      <c r="L623" t="s">
        <v>166</v>
      </c>
      <c r="M623" t="s">
        <v>167</v>
      </c>
      <c r="N623" t="s">
        <v>178</v>
      </c>
      <c r="O623" t="s">
        <v>179</v>
      </c>
      <c r="P623" t="s">
        <v>180</v>
      </c>
      <c r="Q623" t="s">
        <v>181</v>
      </c>
      <c r="R623" t="s">
        <v>195</v>
      </c>
      <c r="S623" t="s">
        <v>21</v>
      </c>
      <c r="T623">
        <v>11.001835713709299</v>
      </c>
      <c r="U623">
        <v>3.0137662436250801</v>
      </c>
      <c r="V623">
        <v>0.27393303463617802</v>
      </c>
      <c r="W623">
        <v>0.28000000000000003</v>
      </c>
      <c r="X623" s="3">
        <f t="shared" si="18"/>
        <v>49572</v>
      </c>
      <c r="Y623" s="3">
        <f t="shared" si="19"/>
        <v>545381.22959999996</v>
      </c>
    </row>
    <row r="624" spans="1:25" x14ac:dyDescent="0.2">
      <c r="A624">
        <v>621</v>
      </c>
      <c r="B624" t="s">
        <v>197</v>
      </c>
      <c r="C624">
        <v>1</v>
      </c>
      <c r="D624">
        <v>2718780</v>
      </c>
      <c r="E624">
        <v>5190</v>
      </c>
      <c r="F624">
        <v>2600082</v>
      </c>
      <c r="G624">
        <v>95.634100000000004</v>
      </c>
      <c r="H624">
        <v>3.6043099999999999</v>
      </c>
      <c r="I624">
        <v>30.2</v>
      </c>
      <c r="J624">
        <v>59.3</v>
      </c>
      <c r="K624">
        <v>1280</v>
      </c>
      <c r="L624" t="s">
        <v>166</v>
      </c>
      <c r="M624" t="s">
        <v>167</v>
      </c>
      <c r="N624" t="s">
        <v>168</v>
      </c>
      <c r="O624" t="s">
        <v>169</v>
      </c>
      <c r="P624" t="s">
        <v>170</v>
      </c>
      <c r="Q624" t="s">
        <v>198</v>
      </c>
      <c r="R624" t="s">
        <v>199</v>
      </c>
      <c r="S624" t="s">
        <v>22</v>
      </c>
      <c r="T624">
        <v>3.6043125960908902</v>
      </c>
      <c r="U624">
        <v>2.24603762173142</v>
      </c>
      <c r="V624">
        <v>0.62315283756669604</v>
      </c>
      <c r="W624">
        <v>9.42</v>
      </c>
      <c r="X624" s="3">
        <f t="shared" si="18"/>
        <v>2718780</v>
      </c>
      <c r="Y624" s="3">
        <f t="shared" si="19"/>
        <v>9799325.9418000001</v>
      </c>
    </row>
    <row r="625" spans="1:25" x14ac:dyDescent="0.2">
      <c r="A625">
        <v>622</v>
      </c>
      <c r="B625" t="s">
        <v>242</v>
      </c>
      <c r="C625">
        <v>1</v>
      </c>
      <c r="D625">
        <v>2216</v>
      </c>
      <c r="E625">
        <v>59</v>
      </c>
      <c r="F625">
        <v>2216</v>
      </c>
      <c r="G625">
        <v>100</v>
      </c>
      <c r="H625">
        <v>30.909700000000001</v>
      </c>
      <c r="I625">
        <v>29.7</v>
      </c>
      <c r="J625">
        <v>60</v>
      </c>
      <c r="K625">
        <v>1280</v>
      </c>
      <c r="L625" t="s">
        <v>166</v>
      </c>
      <c r="M625" t="s">
        <v>167</v>
      </c>
      <c r="N625" t="s">
        <v>168</v>
      </c>
      <c r="O625" t="s">
        <v>169</v>
      </c>
      <c r="P625" t="s">
        <v>170</v>
      </c>
      <c r="Q625" t="s">
        <v>198</v>
      </c>
      <c r="R625" t="s">
        <v>199</v>
      </c>
      <c r="S625" t="s">
        <v>22</v>
      </c>
      <c r="T625">
        <v>30.9097472924187</v>
      </c>
      <c r="U625">
        <v>8.3649799250232704</v>
      </c>
      <c r="V625">
        <v>0.27062595646244397</v>
      </c>
      <c r="W625">
        <v>0.11</v>
      </c>
      <c r="X625" s="3">
        <f t="shared" si="18"/>
        <v>2216</v>
      </c>
      <c r="Y625" s="3">
        <f t="shared" si="19"/>
        <v>68495.895199999999</v>
      </c>
    </row>
    <row r="626" spans="1:25" x14ac:dyDescent="0.2">
      <c r="A626">
        <v>623</v>
      </c>
      <c r="B626" t="s">
        <v>243</v>
      </c>
      <c r="C626">
        <v>1</v>
      </c>
      <c r="D626">
        <v>2993</v>
      </c>
      <c r="E626">
        <v>38</v>
      </c>
      <c r="F626">
        <v>2993</v>
      </c>
      <c r="G626">
        <v>100</v>
      </c>
      <c r="H626">
        <v>16.9008</v>
      </c>
      <c r="I626">
        <v>28.5</v>
      </c>
      <c r="J626">
        <v>58.6</v>
      </c>
      <c r="K626">
        <v>1280</v>
      </c>
      <c r="L626" t="s">
        <v>166</v>
      </c>
      <c r="M626" t="s">
        <v>167</v>
      </c>
      <c r="N626" t="s">
        <v>168</v>
      </c>
      <c r="O626" t="s">
        <v>169</v>
      </c>
      <c r="P626" t="s">
        <v>170</v>
      </c>
      <c r="Q626" t="s">
        <v>198</v>
      </c>
      <c r="R626" t="s">
        <v>199</v>
      </c>
      <c r="S626" t="s">
        <v>22</v>
      </c>
      <c r="T626">
        <v>16.9007684597393</v>
      </c>
      <c r="U626">
        <v>4.0848916325789997</v>
      </c>
      <c r="V626">
        <v>0.24169857378437701</v>
      </c>
      <c r="W626">
        <v>7.0000000000000007E-2</v>
      </c>
      <c r="X626" s="3">
        <f t="shared" si="18"/>
        <v>2993</v>
      </c>
      <c r="Y626" s="3">
        <f t="shared" si="19"/>
        <v>50584.094400000002</v>
      </c>
    </row>
    <row r="627" spans="1:25" x14ac:dyDescent="0.2">
      <c r="A627">
        <v>624</v>
      </c>
      <c r="B627" t="s">
        <v>200</v>
      </c>
      <c r="C627">
        <v>1</v>
      </c>
      <c r="D627">
        <v>1480242</v>
      </c>
      <c r="E627">
        <v>114</v>
      </c>
      <c r="F627">
        <v>215271</v>
      </c>
      <c r="G627">
        <v>14.542999999999999</v>
      </c>
      <c r="H627">
        <v>0.15215999999999999</v>
      </c>
      <c r="I627">
        <v>26.6</v>
      </c>
      <c r="J627">
        <v>58</v>
      </c>
      <c r="K627">
        <v>4932</v>
      </c>
      <c r="L627" t="s">
        <v>158</v>
      </c>
      <c r="M627" t="s">
        <v>159</v>
      </c>
      <c r="N627" t="s">
        <v>201</v>
      </c>
      <c r="O627" t="s">
        <v>202</v>
      </c>
      <c r="P627" t="s">
        <v>203</v>
      </c>
      <c r="Q627" t="s">
        <v>204</v>
      </c>
      <c r="R627" t="s">
        <v>205</v>
      </c>
      <c r="S627" t="s">
        <v>20</v>
      </c>
      <c r="T627">
        <v>0.152159579312031</v>
      </c>
      <c r="U627">
        <v>0.37824377417556498</v>
      </c>
      <c r="V627">
        <v>2.48583609317101</v>
      </c>
      <c r="W627">
        <v>0.21</v>
      </c>
      <c r="X627" s="3">
        <f t="shared" si="18"/>
        <v>1480242</v>
      </c>
      <c r="Y627" s="3">
        <f t="shared" si="19"/>
        <v>225233.62271999998</v>
      </c>
    </row>
    <row r="628" spans="1:25" x14ac:dyDescent="0.2">
      <c r="A628">
        <v>625</v>
      </c>
      <c r="B628" t="s">
        <v>206</v>
      </c>
      <c r="C628">
        <v>1</v>
      </c>
      <c r="D628">
        <v>1076883</v>
      </c>
      <c r="E628">
        <v>91</v>
      </c>
      <c r="F628">
        <v>178794</v>
      </c>
      <c r="G628">
        <v>16.602900000000002</v>
      </c>
      <c r="H628">
        <v>0.18351700000000001</v>
      </c>
      <c r="I628">
        <v>26.5</v>
      </c>
      <c r="J628">
        <v>58.2</v>
      </c>
      <c r="K628">
        <v>4932</v>
      </c>
      <c r="L628" t="s">
        <v>158</v>
      </c>
      <c r="M628" t="s">
        <v>159</v>
      </c>
      <c r="N628" t="s">
        <v>201</v>
      </c>
      <c r="O628" t="s">
        <v>202</v>
      </c>
      <c r="P628" t="s">
        <v>203</v>
      </c>
      <c r="Q628" t="s">
        <v>204</v>
      </c>
      <c r="R628" t="s">
        <v>205</v>
      </c>
      <c r="S628" t="s">
        <v>20</v>
      </c>
      <c r="T628">
        <v>0.18351668658526499</v>
      </c>
      <c r="U628">
        <v>0.432318344262835</v>
      </c>
      <c r="V628">
        <v>2.3557440596115602</v>
      </c>
      <c r="W628">
        <v>0.17</v>
      </c>
      <c r="X628" s="3">
        <f t="shared" si="18"/>
        <v>1076883</v>
      </c>
      <c r="Y628" s="3">
        <f t="shared" si="19"/>
        <v>197626.33751100002</v>
      </c>
    </row>
    <row r="629" spans="1:25" x14ac:dyDescent="0.2">
      <c r="A629">
        <v>626</v>
      </c>
      <c r="B629" t="s">
        <v>257</v>
      </c>
      <c r="C629">
        <v>1</v>
      </c>
      <c r="D629">
        <v>35928</v>
      </c>
      <c r="E629">
        <v>1</v>
      </c>
      <c r="F629">
        <v>3967</v>
      </c>
      <c r="G629">
        <v>11.041499999999999</v>
      </c>
      <c r="H629">
        <v>0.110415</v>
      </c>
      <c r="I629">
        <v>23.4</v>
      </c>
      <c r="J629">
        <v>10</v>
      </c>
      <c r="K629">
        <v>4932</v>
      </c>
      <c r="L629" t="s">
        <v>158</v>
      </c>
      <c r="M629" t="s">
        <v>159</v>
      </c>
      <c r="N629" t="s">
        <v>201</v>
      </c>
      <c r="O629" t="s">
        <v>202</v>
      </c>
      <c r="P629" t="s">
        <v>203</v>
      </c>
      <c r="Q629" t="s">
        <v>204</v>
      </c>
      <c r="R629" t="s">
        <v>205</v>
      </c>
      <c r="S629" t="s">
        <v>20</v>
      </c>
      <c r="T629">
        <v>0.110415274994433</v>
      </c>
      <c r="U629">
        <v>0.31341103366589002</v>
      </c>
      <c r="V629">
        <v>2.8384753258250899</v>
      </c>
      <c r="W629">
        <v>0</v>
      </c>
      <c r="X629" s="3">
        <f t="shared" si="18"/>
        <v>35928</v>
      </c>
      <c r="Y629" s="3">
        <f t="shared" si="19"/>
        <v>3966.9901199999999</v>
      </c>
    </row>
    <row r="630" spans="1:25" x14ac:dyDescent="0.2">
      <c r="A630">
        <v>627</v>
      </c>
      <c r="B630" t="s">
        <v>236</v>
      </c>
      <c r="C630">
        <v>1</v>
      </c>
      <c r="D630">
        <v>31970</v>
      </c>
      <c r="E630">
        <v>3</v>
      </c>
      <c r="F630">
        <v>4083</v>
      </c>
      <c r="G630">
        <v>12.7713</v>
      </c>
      <c r="H630">
        <v>0.12771299999999999</v>
      </c>
      <c r="I630">
        <v>27.2</v>
      </c>
      <c r="J630">
        <v>24</v>
      </c>
      <c r="K630">
        <v>4932</v>
      </c>
      <c r="L630" t="s">
        <v>158</v>
      </c>
      <c r="M630" t="s">
        <v>159</v>
      </c>
      <c r="N630" t="s">
        <v>201</v>
      </c>
      <c r="O630" t="s">
        <v>202</v>
      </c>
      <c r="P630" t="s">
        <v>203</v>
      </c>
      <c r="Q630" t="s">
        <v>204</v>
      </c>
      <c r="R630" t="s">
        <v>205</v>
      </c>
      <c r="S630" t="s">
        <v>20</v>
      </c>
      <c r="T630">
        <v>0.12771348138880201</v>
      </c>
      <c r="U630">
        <v>0.33377572226278701</v>
      </c>
      <c r="V630">
        <v>2.61347289756094</v>
      </c>
      <c r="W630">
        <v>0.01</v>
      </c>
      <c r="X630" s="3">
        <f t="shared" si="18"/>
        <v>31970</v>
      </c>
      <c r="Y630" s="3">
        <f t="shared" si="19"/>
        <v>4082.98461</v>
      </c>
    </row>
    <row r="631" spans="1:25" x14ac:dyDescent="0.2">
      <c r="A631">
        <v>628</v>
      </c>
      <c r="B631" t="s">
        <v>207</v>
      </c>
      <c r="C631">
        <v>1</v>
      </c>
      <c r="D631">
        <v>600792</v>
      </c>
      <c r="E631">
        <v>51</v>
      </c>
      <c r="F631">
        <v>92278</v>
      </c>
      <c r="G631">
        <v>15.359400000000001</v>
      </c>
      <c r="H631">
        <v>0.17391999999999999</v>
      </c>
      <c r="I631">
        <v>27.3</v>
      </c>
      <c r="J631">
        <v>58.2</v>
      </c>
      <c r="K631">
        <v>4932</v>
      </c>
      <c r="L631" t="s">
        <v>158</v>
      </c>
      <c r="M631" t="s">
        <v>159</v>
      </c>
      <c r="N631" t="s">
        <v>201</v>
      </c>
      <c r="O631" t="s">
        <v>202</v>
      </c>
      <c r="P631" t="s">
        <v>203</v>
      </c>
      <c r="Q631" t="s">
        <v>204</v>
      </c>
      <c r="R631" t="s">
        <v>205</v>
      </c>
      <c r="S631" t="s">
        <v>20</v>
      </c>
      <c r="T631">
        <v>0.173920425038948</v>
      </c>
      <c r="U631">
        <v>0.432606480975264</v>
      </c>
      <c r="V631">
        <v>2.4873816912440501</v>
      </c>
      <c r="W631">
        <v>0.09</v>
      </c>
      <c r="X631" s="3">
        <f t="shared" si="18"/>
        <v>600792</v>
      </c>
      <c r="Y631" s="3">
        <f t="shared" si="19"/>
        <v>104489.74463999999</v>
      </c>
    </row>
    <row r="632" spans="1:25" x14ac:dyDescent="0.2">
      <c r="A632">
        <v>629</v>
      </c>
      <c r="B632" t="s">
        <v>208</v>
      </c>
      <c r="C632">
        <v>1</v>
      </c>
      <c r="D632">
        <v>917307</v>
      </c>
      <c r="E632">
        <v>71</v>
      </c>
      <c r="F632">
        <v>128679</v>
      </c>
      <c r="G632">
        <v>14.027900000000001</v>
      </c>
      <c r="H632">
        <v>0.14452499999999999</v>
      </c>
      <c r="I632">
        <v>27.4</v>
      </c>
      <c r="J632">
        <v>57.5</v>
      </c>
      <c r="K632">
        <v>4932</v>
      </c>
      <c r="L632" t="s">
        <v>158</v>
      </c>
      <c r="M632" t="s">
        <v>159</v>
      </c>
      <c r="N632" t="s">
        <v>201</v>
      </c>
      <c r="O632" t="s">
        <v>202</v>
      </c>
      <c r="P632" t="s">
        <v>203</v>
      </c>
      <c r="Q632" t="s">
        <v>204</v>
      </c>
      <c r="R632" t="s">
        <v>205</v>
      </c>
      <c r="S632" t="s">
        <v>20</v>
      </c>
      <c r="T632">
        <v>0.14452522437962401</v>
      </c>
      <c r="U632">
        <v>0.363497011727407</v>
      </c>
      <c r="V632">
        <v>2.5151112083563301</v>
      </c>
      <c r="W632">
        <v>0.13</v>
      </c>
      <c r="X632" s="3">
        <f t="shared" si="18"/>
        <v>917307</v>
      </c>
      <c r="Y632" s="3">
        <f t="shared" si="19"/>
        <v>132573.79417499999</v>
      </c>
    </row>
    <row r="633" spans="1:25" x14ac:dyDescent="0.2">
      <c r="A633">
        <v>630</v>
      </c>
      <c r="B633" t="s">
        <v>237</v>
      </c>
      <c r="C633">
        <v>1</v>
      </c>
      <c r="D633">
        <v>27658</v>
      </c>
      <c r="E633">
        <v>1</v>
      </c>
      <c r="F633">
        <v>595</v>
      </c>
      <c r="G633">
        <v>2.1512799999999999</v>
      </c>
      <c r="H633">
        <v>2.1512799999999999E-2</v>
      </c>
      <c r="I633">
        <v>18.899999999999999</v>
      </c>
      <c r="J633">
        <v>59</v>
      </c>
      <c r="K633">
        <v>4932</v>
      </c>
      <c r="L633" t="s">
        <v>158</v>
      </c>
      <c r="M633" t="s">
        <v>159</v>
      </c>
      <c r="N633" t="s">
        <v>201</v>
      </c>
      <c r="O633" t="s">
        <v>202</v>
      </c>
      <c r="P633" t="s">
        <v>203</v>
      </c>
      <c r="Q633" t="s">
        <v>204</v>
      </c>
      <c r="R633" t="s">
        <v>205</v>
      </c>
      <c r="S633" t="s">
        <v>20</v>
      </c>
      <c r="T633">
        <v>2.1512763034203401E-2</v>
      </c>
      <c r="U633">
        <v>0.14508868036080999</v>
      </c>
      <c r="V633">
        <v>6.74430709482235</v>
      </c>
      <c r="W633">
        <v>0</v>
      </c>
      <c r="X633" s="3">
        <f t="shared" si="18"/>
        <v>27658</v>
      </c>
      <c r="Y633" s="3">
        <f t="shared" si="19"/>
        <v>595.00102240000001</v>
      </c>
    </row>
    <row r="634" spans="1:25" x14ac:dyDescent="0.2">
      <c r="A634">
        <v>631</v>
      </c>
      <c r="B634" t="s">
        <v>209</v>
      </c>
      <c r="C634">
        <v>1</v>
      </c>
      <c r="D634">
        <v>925498</v>
      </c>
      <c r="E634">
        <v>67</v>
      </c>
      <c r="F634">
        <v>138953</v>
      </c>
      <c r="G634">
        <v>15.0139</v>
      </c>
      <c r="H634">
        <v>0.170991</v>
      </c>
      <c r="I634">
        <v>26.9</v>
      </c>
      <c r="J634">
        <v>56.7</v>
      </c>
      <c r="K634">
        <v>4932</v>
      </c>
      <c r="L634" t="s">
        <v>158</v>
      </c>
      <c r="M634" t="s">
        <v>159</v>
      </c>
      <c r="N634" t="s">
        <v>201</v>
      </c>
      <c r="O634" t="s">
        <v>202</v>
      </c>
      <c r="P634" t="s">
        <v>203</v>
      </c>
      <c r="Q634" t="s">
        <v>204</v>
      </c>
      <c r="R634" t="s">
        <v>205</v>
      </c>
      <c r="S634" t="s">
        <v>20</v>
      </c>
      <c r="T634">
        <v>0.17099118528619101</v>
      </c>
      <c r="U634">
        <v>0.43289243056250398</v>
      </c>
      <c r="V634">
        <v>2.5316651840149702</v>
      </c>
      <c r="W634">
        <v>0.12</v>
      </c>
      <c r="X634" s="3">
        <f t="shared" si="18"/>
        <v>925498</v>
      </c>
      <c r="Y634" s="3">
        <f t="shared" si="19"/>
        <v>158251.82851799999</v>
      </c>
    </row>
    <row r="635" spans="1:25" x14ac:dyDescent="0.2">
      <c r="A635">
        <v>632</v>
      </c>
      <c r="B635" t="s">
        <v>244</v>
      </c>
      <c r="C635">
        <v>1</v>
      </c>
      <c r="D635">
        <v>38296</v>
      </c>
      <c r="E635">
        <v>1</v>
      </c>
      <c r="F635">
        <v>610</v>
      </c>
      <c r="G635">
        <v>1.5928599999999999</v>
      </c>
      <c r="H635">
        <v>1.5928600000000001E-2</v>
      </c>
      <c r="I635">
        <v>30.1</v>
      </c>
      <c r="J635">
        <v>0</v>
      </c>
      <c r="K635">
        <v>4932</v>
      </c>
      <c r="L635" t="s">
        <v>158</v>
      </c>
      <c r="M635" t="s">
        <v>159</v>
      </c>
      <c r="N635" t="s">
        <v>201</v>
      </c>
      <c r="O635" t="s">
        <v>202</v>
      </c>
      <c r="P635" t="s">
        <v>203</v>
      </c>
      <c r="Q635" t="s">
        <v>204</v>
      </c>
      <c r="R635" t="s">
        <v>205</v>
      </c>
      <c r="S635" t="s">
        <v>20</v>
      </c>
      <c r="T635">
        <v>1.5928556507206999E-2</v>
      </c>
      <c r="U635">
        <v>0.12520082632686</v>
      </c>
      <c r="V635">
        <v>7.8601489262515498</v>
      </c>
      <c r="W635">
        <v>0</v>
      </c>
      <c r="X635" s="3">
        <f t="shared" si="18"/>
        <v>38296</v>
      </c>
      <c r="Y635" s="3">
        <f t="shared" si="19"/>
        <v>610.00166560000002</v>
      </c>
    </row>
    <row r="636" spans="1:25" x14ac:dyDescent="0.2">
      <c r="A636">
        <v>633</v>
      </c>
      <c r="B636" t="s">
        <v>238</v>
      </c>
      <c r="C636">
        <v>1</v>
      </c>
      <c r="D636">
        <v>19757</v>
      </c>
      <c r="E636">
        <v>1</v>
      </c>
      <c r="F636">
        <v>3962</v>
      </c>
      <c r="G636">
        <v>20.053699999999999</v>
      </c>
      <c r="H636">
        <v>0.20053699999999999</v>
      </c>
      <c r="I636">
        <v>31.8</v>
      </c>
      <c r="J636">
        <v>23</v>
      </c>
      <c r="K636">
        <v>4932</v>
      </c>
      <c r="L636" t="s">
        <v>158</v>
      </c>
      <c r="M636" t="s">
        <v>159</v>
      </c>
      <c r="N636" t="s">
        <v>201</v>
      </c>
      <c r="O636" t="s">
        <v>202</v>
      </c>
      <c r="P636" t="s">
        <v>203</v>
      </c>
      <c r="Q636" t="s">
        <v>204</v>
      </c>
      <c r="R636" t="s">
        <v>205</v>
      </c>
      <c r="S636" t="s">
        <v>20</v>
      </c>
      <c r="T636">
        <v>0.20053651870223199</v>
      </c>
      <c r="U636">
        <v>0.400411960928029</v>
      </c>
      <c r="V636">
        <v>1.99670346089224</v>
      </c>
      <c r="W636">
        <v>0</v>
      </c>
      <c r="X636" s="3">
        <f t="shared" si="18"/>
        <v>19757</v>
      </c>
      <c r="Y636" s="3">
        <f t="shared" si="19"/>
        <v>3962.009509</v>
      </c>
    </row>
    <row r="637" spans="1:25" x14ac:dyDescent="0.2">
      <c r="A637">
        <v>634</v>
      </c>
      <c r="B637" t="s">
        <v>210</v>
      </c>
      <c r="C637">
        <v>1</v>
      </c>
      <c r="D637">
        <v>804008</v>
      </c>
      <c r="E637">
        <v>66</v>
      </c>
      <c r="F637">
        <v>152357</v>
      </c>
      <c r="G637">
        <v>18.9497</v>
      </c>
      <c r="H637">
        <v>0.20872599999999999</v>
      </c>
      <c r="I637">
        <v>26.8</v>
      </c>
      <c r="J637">
        <v>59.1</v>
      </c>
      <c r="K637">
        <v>4932</v>
      </c>
      <c r="L637" t="s">
        <v>158</v>
      </c>
      <c r="M637" t="s">
        <v>159</v>
      </c>
      <c r="N637" t="s">
        <v>201</v>
      </c>
      <c r="O637" t="s">
        <v>202</v>
      </c>
      <c r="P637" t="s">
        <v>203</v>
      </c>
      <c r="Q637" t="s">
        <v>204</v>
      </c>
      <c r="R637" t="s">
        <v>205</v>
      </c>
      <c r="S637" t="s">
        <v>20</v>
      </c>
      <c r="T637">
        <v>0.208725535069302</v>
      </c>
      <c r="U637">
        <v>0.45933630190663299</v>
      </c>
      <c r="V637">
        <v>2.2006713349860099</v>
      </c>
      <c r="W637">
        <v>0.12</v>
      </c>
      <c r="X637" s="3">
        <f t="shared" si="18"/>
        <v>804008</v>
      </c>
      <c r="Y637" s="3">
        <f t="shared" si="19"/>
        <v>167817.373808</v>
      </c>
    </row>
    <row r="638" spans="1:25" x14ac:dyDescent="0.2">
      <c r="A638">
        <v>635</v>
      </c>
      <c r="B638" t="s">
        <v>211</v>
      </c>
      <c r="C638">
        <v>1</v>
      </c>
      <c r="D638">
        <v>594803</v>
      </c>
      <c r="E638">
        <v>36</v>
      </c>
      <c r="F638">
        <v>91552</v>
      </c>
      <c r="G638">
        <v>15.391999999999999</v>
      </c>
      <c r="H638">
        <v>0.16048499999999999</v>
      </c>
      <c r="I638">
        <v>28.2</v>
      </c>
      <c r="J638">
        <v>59.3</v>
      </c>
      <c r="K638">
        <v>4932</v>
      </c>
      <c r="L638" t="s">
        <v>158</v>
      </c>
      <c r="M638" t="s">
        <v>159</v>
      </c>
      <c r="N638" t="s">
        <v>201</v>
      </c>
      <c r="O638" t="s">
        <v>202</v>
      </c>
      <c r="P638" t="s">
        <v>203</v>
      </c>
      <c r="Q638" t="s">
        <v>204</v>
      </c>
      <c r="R638" t="s">
        <v>205</v>
      </c>
      <c r="S638" t="s">
        <v>20</v>
      </c>
      <c r="T638">
        <v>0.16048506816542599</v>
      </c>
      <c r="U638">
        <v>0.38452601660209801</v>
      </c>
      <c r="V638">
        <v>2.39602363632816</v>
      </c>
      <c r="W638">
        <v>7.0000000000000007E-2</v>
      </c>
      <c r="X638" s="3">
        <f t="shared" si="18"/>
        <v>594803</v>
      </c>
      <c r="Y638" s="3">
        <f t="shared" si="19"/>
        <v>95456.959454999989</v>
      </c>
    </row>
    <row r="639" spans="1:25" x14ac:dyDescent="0.2">
      <c r="A639">
        <v>636</v>
      </c>
      <c r="B639" t="s">
        <v>212</v>
      </c>
      <c r="C639">
        <v>1</v>
      </c>
      <c r="D639">
        <v>109577</v>
      </c>
      <c r="E639">
        <v>8</v>
      </c>
      <c r="F639">
        <v>17123</v>
      </c>
      <c r="G639">
        <v>15.6265</v>
      </c>
      <c r="H639">
        <v>0.16125600000000001</v>
      </c>
      <c r="I639">
        <v>27.2</v>
      </c>
      <c r="J639">
        <v>58.9</v>
      </c>
      <c r="K639">
        <v>4932</v>
      </c>
      <c r="L639" t="s">
        <v>158</v>
      </c>
      <c r="M639" t="s">
        <v>159</v>
      </c>
      <c r="N639" t="s">
        <v>201</v>
      </c>
      <c r="O639" t="s">
        <v>202</v>
      </c>
      <c r="P639" t="s">
        <v>203</v>
      </c>
      <c r="Q639" t="s">
        <v>204</v>
      </c>
      <c r="R639" t="s">
        <v>205</v>
      </c>
      <c r="S639" t="s">
        <v>20</v>
      </c>
      <c r="T639">
        <v>0.161256468054427</v>
      </c>
      <c r="U639">
        <v>0.38110102595313899</v>
      </c>
      <c r="V639">
        <v>2.3633224177061098</v>
      </c>
      <c r="W639">
        <v>0.01</v>
      </c>
      <c r="X639" s="3">
        <f t="shared" si="18"/>
        <v>109577</v>
      </c>
      <c r="Y639" s="3">
        <f t="shared" si="19"/>
        <v>17669.948712000001</v>
      </c>
    </row>
    <row r="640" spans="1:25" x14ac:dyDescent="0.2">
      <c r="A640">
        <v>637</v>
      </c>
      <c r="B640" t="s">
        <v>213</v>
      </c>
      <c r="C640">
        <v>1</v>
      </c>
      <c r="D640">
        <v>216206</v>
      </c>
      <c r="E640">
        <v>6</v>
      </c>
      <c r="F640">
        <v>12149</v>
      </c>
      <c r="G640">
        <v>5.6191800000000001</v>
      </c>
      <c r="H640">
        <v>5.61918E-2</v>
      </c>
      <c r="I640">
        <v>24.5</v>
      </c>
      <c r="J640">
        <v>60</v>
      </c>
      <c r="K640">
        <v>4932</v>
      </c>
      <c r="L640" t="s">
        <v>158</v>
      </c>
      <c r="M640" t="s">
        <v>159</v>
      </c>
      <c r="N640" t="s">
        <v>201</v>
      </c>
      <c r="O640" t="s">
        <v>202</v>
      </c>
      <c r="P640" t="s">
        <v>203</v>
      </c>
      <c r="Q640" t="s">
        <v>204</v>
      </c>
      <c r="R640" t="s">
        <v>205</v>
      </c>
      <c r="S640" t="s">
        <v>20</v>
      </c>
      <c r="T640">
        <v>5.6191780061607903E-2</v>
      </c>
      <c r="U640">
        <v>0.230292225685781</v>
      </c>
      <c r="V640">
        <v>4.0983258660482402</v>
      </c>
      <c r="W640">
        <v>0.01</v>
      </c>
      <c r="X640" s="3">
        <f t="shared" si="18"/>
        <v>216206</v>
      </c>
      <c r="Y640" s="3">
        <f t="shared" si="19"/>
        <v>12149.004310800001</v>
      </c>
    </row>
    <row r="641" spans="1:25" x14ac:dyDescent="0.2">
      <c r="A641">
        <v>638</v>
      </c>
      <c r="B641" t="s">
        <v>214</v>
      </c>
      <c r="C641">
        <v>1</v>
      </c>
      <c r="D641">
        <v>22875</v>
      </c>
      <c r="E641">
        <v>1</v>
      </c>
      <c r="F641">
        <v>925</v>
      </c>
      <c r="G641">
        <v>4.0437200000000004</v>
      </c>
      <c r="H641">
        <v>4.04372E-2</v>
      </c>
      <c r="I641">
        <v>30</v>
      </c>
      <c r="J641">
        <v>60</v>
      </c>
      <c r="K641">
        <v>4932</v>
      </c>
      <c r="L641" t="s">
        <v>158</v>
      </c>
      <c r="M641" t="s">
        <v>159</v>
      </c>
      <c r="N641" t="s">
        <v>201</v>
      </c>
      <c r="O641" t="s">
        <v>202</v>
      </c>
      <c r="P641" t="s">
        <v>203</v>
      </c>
      <c r="Q641" t="s">
        <v>204</v>
      </c>
      <c r="R641" t="s">
        <v>205</v>
      </c>
      <c r="S641" t="s">
        <v>20</v>
      </c>
      <c r="T641">
        <v>4.0437158469945299E-2</v>
      </c>
      <c r="U641">
        <v>0.196986524973261</v>
      </c>
      <c r="V641">
        <v>4.8714235229874099</v>
      </c>
      <c r="W641">
        <v>0</v>
      </c>
      <c r="X641" s="3">
        <f t="shared" si="18"/>
        <v>22875</v>
      </c>
      <c r="Y641" s="3">
        <f t="shared" si="19"/>
        <v>925.00094999999999</v>
      </c>
    </row>
    <row r="642" spans="1:25" x14ac:dyDescent="0.2">
      <c r="A642">
        <v>639</v>
      </c>
      <c r="B642" t="s">
        <v>215</v>
      </c>
      <c r="C642">
        <v>1</v>
      </c>
      <c r="D642">
        <v>585628</v>
      </c>
      <c r="E642">
        <v>38</v>
      </c>
      <c r="F642">
        <v>50291</v>
      </c>
      <c r="G642">
        <v>8.5875299999999992</v>
      </c>
      <c r="H642">
        <v>0.100192</v>
      </c>
      <c r="I642">
        <v>27.4</v>
      </c>
      <c r="J642">
        <v>58.8</v>
      </c>
      <c r="K642">
        <v>4932</v>
      </c>
      <c r="L642" t="s">
        <v>158</v>
      </c>
      <c r="M642" t="s">
        <v>159</v>
      </c>
      <c r="N642" t="s">
        <v>201</v>
      </c>
      <c r="O642" t="s">
        <v>202</v>
      </c>
      <c r="P642" t="s">
        <v>203</v>
      </c>
      <c r="Q642" t="s">
        <v>204</v>
      </c>
      <c r="R642" t="s">
        <v>205</v>
      </c>
      <c r="S642" t="s">
        <v>20</v>
      </c>
      <c r="T642">
        <v>0.100191589199969</v>
      </c>
      <c r="U642">
        <v>0.344653374028631</v>
      </c>
      <c r="V642">
        <v>3.4399431806670502</v>
      </c>
      <c r="W642">
        <v>7.0000000000000007E-2</v>
      </c>
      <c r="X642" s="3">
        <f t="shared" si="18"/>
        <v>585628</v>
      </c>
      <c r="Y642" s="3">
        <f t="shared" si="19"/>
        <v>58675.240576000004</v>
      </c>
    </row>
    <row r="643" spans="1:25" x14ac:dyDescent="0.2">
      <c r="A643">
        <v>640</v>
      </c>
      <c r="B643" t="s">
        <v>254</v>
      </c>
      <c r="C643">
        <v>1</v>
      </c>
      <c r="D643">
        <v>55314</v>
      </c>
      <c r="E643">
        <v>1</v>
      </c>
      <c r="F643">
        <v>2086</v>
      </c>
      <c r="G643">
        <v>3.7711999999999999</v>
      </c>
      <c r="H643">
        <v>3.7712000000000002E-2</v>
      </c>
      <c r="I643">
        <v>30.2</v>
      </c>
      <c r="J643">
        <v>1</v>
      </c>
      <c r="K643">
        <v>4932</v>
      </c>
      <c r="L643" t="s">
        <v>158</v>
      </c>
      <c r="M643" t="s">
        <v>159</v>
      </c>
      <c r="N643" t="s">
        <v>201</v>
      </c>
      <c r="O643" t="s">
        <v>202</v>
      </c>
      <c r="P643" t="s">
        <v>203</v>
      </c>
      <c r="Q643" t="s">
        <v>204</v>
      </c>
      <c r="R643" t="s">
        <v>205</v>
      </c>
      <c r="S643" t="s">
        <v>20</v>
      </c>
      <c r="T643">
        <v>3.7711971652746097E-2</v>
      </c>
      <c r="U643">
        <v>0.190500485372807</v>
      </c>
      <c r="V643">
        <v>5.0514591792480603</v>
      </c>
      <c r="W643">
        <v>0</v>
      </c>
      <c r="X643" s="3">
        <f t="shared" si="18"/>
        <v>55314</v>
      </c>
      <c r="Y643" s="3">
        <f t="shared" si="19"/>
        <v>2086.0015680000001</v>
      </c>
    </row>
    <row r="644" spans="1:25" x14ac:dyDescent="0.2">
      <c r="A644">
        <v>641</v>
      </c>
      <c r="B644" t="s">
        <v>216</v>
      </c>
      <c r="C644">
        <v>1</v>
      </c>
      <c r="D644">
        <v>504900</v>
      </c>
      <c r="E644">
        <v>41</v>
      </c>
      <c r="F644">
        <v>80394</v>
      </c>
      <c r="G644">
        <v>15.922800000000001</v>
      </c>
      <c r="H644">
        <v>0.17777999999999999</v>
      </c>
      <c r="I644">
        <v>28.1</v>
      </c>
      <c r="J644">
        <v>59.2</v>
      </c>
      <c r="K644">
        <v>4932</v>
      </c>
      <c r="L644" t="s">
        <v>158</v>
      </c>
      <c r="M644" t="s">
        <v>159</v>
      </c>
      <c r="N644" t="s">
        <v>201</v>
      </c>
      <c r="O644" t="s">
        <v>202</v>
      </c>
      <c r="P644" t="s">
        <v>203</v>
      </c>
      <c r="Q644" t="s">
        <v>204</v>
      </c>
      <c r="R644" t="s">
        <v>205</v>
      </c>
      <c r="S644" t="s">
        <v>20</v>
      </c>
      <c r="T644">
        <v>0.17777975836799301</v>
      </c>
      <c r="U644">
        <v>0.432849719779133</v>
      </c>
      <c r="V644">
        <v>2.4347525486178201</v>
      </c>
      <c r="W644">
        <v>7.0000000000000007E-2</v>
      </c>
      <c r="X644" s="3">
        <f t="shared" ref="X644:X707" si="20">D644-C644+1</f>
        <v>504900</v>
      </c>
      <c r="Y644" s="3">
        <f t="shared" ref="Y644:Y707" si="21">H644*X644</f>
        <v>89761.122000000003</v>
      </c>
    </row>
    <row r="645" spans="1:25" x14ac:dyDescent="0.2">
      <c r="A645">
        <v>642</v>
      </c>
      <c r="B645" t="s">
        <v>217</v>
      </c>
      <c r="C645">
        <v>1</v>
      </c>
      <c r="D645">
        <v>434336</v>
      </c>
      <c r="E645">
        <v>33</v>
      </c>
      <c r="F645">
        <v>60369</v>
      </c>
      <c r="G645">
        <v>13.899100000000001</v>
      </c>
      <c r="H645">
        <v>0.14580899999999999</v>
      </c>
      <c r="I645">
        <v>28.6</v>
      </c>
      <c r="J645">
        <v>60</v>
      </c>
      <c r="K645">
        <v>4932</v>
      </c>
      <c r="L645" t="s">
        <v>158</v>
      </c>
      <c r="M645" t="s">
        <v>159</v>
      </c>
      <c r="N645" t="s">
        <v>201</v>
      </c>
      <c r="O645" t="s">
        <v>202</v>
      </c>
      <c r="P645" t="s">
        <v>203</v>
      </c>
      <c r="Q645" t="s">
        <v>204</v>
      </c>
      <c r="R645" t="s">
        <v>205</v>
      </c>
      <c r="S645" t="s">
        <v>20</v>
      </c>
      <c r="T645">
        <v>0.145808774773447</v>
      </c>
      <c r="U645">
        <v>0.37173041251436501</v>
      </c>
      <c r="V645">
        <v>2.5494378722538902</v>
      </c>
      <c r="W645">
        <v>0.06</v>
      </c>
      <c r="X645" s="3">
        <f t="shared" si="20"/>
        <v>434336</v>
      </c>
      <c r="Y645" s="3">
        <f t="shared" si="21"/>
        <v>63330.097823999997</v>
      </c>
    </row>
    <row r="646" spans="1:25" x14ac:dyDescent="0.2">
      <c r="A646">
        <v>643</v>
      </c>
      <c r="B646" t="s">
        <v>218</v>
      </c>
      <c r="C646">
        <v>1</v>
      </c>
      <c r="D646">
        <v>424689</v>
      </c>
      <c r="E646">
        <v>28</v>
      </c>
      <c r="F646">
        <v>44634</v>
      </c>
      <c r="G646">
        <v>10.5098</v>
      </c>
      <c r="H646">
        <v>0.10677200000000001</v>
      </c>
      <c r="I646">
        <v>25.2</v>
      </c>
      <c r="J646">
        <v>57.9</v>
      </c>
      <c r="K646">
        <v>4932</v>
      </c>
      <c r="L646" t="s">
        <v>158</v>
      </c>
      <c r="M646" t="s">
        <v>159</v>
      </c>
      <c r="N646" t="s">
        <v>201</v>
      </c>
      <c r="O646" t="s">
        <v>202</v>
      </c>
      <c r="P646" t="s">
        <v>203</v>
      </c>
      <c r="Q646" t="s">
        <v>204</v>
      </c>
      <c r="R646" t="s">
        <v>205</v>
      </c>
      <c r="S646" t="s">
        <v>20</v>
      </c>
      <c r="T646">
        <v>0.106772249811038</v>
      </c>
      <c r="U646">
        <v>0.31419818821801399</v>
      </c>
      <c r="V646">
        <v>2.9426952112938598</v>
      </c>
      <c r="W646">
        <v>0.05</v>
      </c>
      <c r="X646" s="3">
        <f t="shared" si="20"/>
        <v>424689</v>
      </c>
      <c r="Y646" s="3">
        <f t="shared" si="21"/>
        <v>45344.893908000005</v>
      </c>
    </row>
    <row r="647" spans="1:25" x14ac:dyDescent="0.2">
      <c r="A647">
        <v>644</v>
      </c>
      <c r="B647" t="s">
        <v>219</v>
      </c>
      <c r="C647">
        <v>1</v>
      </c>
      <c r="D647">
        <v>533141</v>
      </c>
      <c r="E647">
        <v>31</v>
      </c>
      <c r="F647">
        <v>58192</v>
      </c>
      <c r="G647">
        <v>10.914899999999999</v>
      </c>
      <c r="H647">
        <v>0.115553</v>
      </c>
      <c r="I647">
        <v>27.4</v>
      </c>
      <c r="J647">
        <v>58.1</v>
      </c>
      <c r="K647">
        <v>4932</v>
      </c>
      <c r="L647" t="s">
        <v>158</v>
      </c>
      <c r="M647" t="s">
        <v>159</v>
      </c>
      <c r="N647" t="s">
        <v>201</v>
      </c>
      <c r="O647" t="s">
        <v>202</v>
      </c>
      <c r="P647" t="s">
        <v>203</v>
      </c>
      <c r="Q647" t="s">
        <v>204</v>
      </c>
      <c r="R647" t="s">
        <v>205</v>
      </c>
      <c r="S647" t="s">
        <v>20</v>
      </c>
      <c r="T647">
        <v>0.115552921272233</v>
      </c>
      <c r="U647">
        <v>0.34380799372570098</v>
      </c>
      <c r="V647">
        <v>2.9753293118026498</v>
      </c>
      <c r="W647">
        <v>0.06</v>
      </c>
      <c r="X647" s="3">
        <f t="shared" si="20"/>
        <v>533141</v>
      </c>
      <c r="Y647" s="3">
        <f t="shared" si="21"/>
        <v>61606.041972999999</v>
      </c>
    </row>
    <row r="648" spans="1:25" x14ac:dyDescent="0.2">
      <c r="A648">
        <v>645</v>
      </c>
      <c r="B648" t="s">
        <v>220</v>
      </c>
      <c r="C648">
        <v>1</v>
      </c>
      <c r="D648">
        <v>533263</v>
      </c>
      <c r="E648">
        <v>51</v>
      </c>
      <c r="F648">
        <v>86291</v>
      </c>
      <c r="G648">
        <v>16.181699999999999</v>
      </c>
      <c r="H648">
        <v>0.186034</v>
      </c>
      <c r="I648">
        <v>27.6</v>
      </c>
      <c r="J648">
        <v>57.4</v>
      </c>
      <c r="K648">
        <v>4932</v>
      </c>
      <c r="L648" t="s">
        <v>158</v>
      </c>
      <c r="M648" t="s">
        <v>159</v>
      </c>
      <c r="N648" t="s">
        <v>201</v>
      </c>
      <c r="O648" t="s">
        <v>202</v>
      </c>
      <c r="P648" t="s">
        <v>203</v>
      </c>
      <c r="Q648" t="s">
        <v>204</v>
      </c>
      <c r="R648" t="s">
        <v>205</v>
      </c>
      <c r="S648" t="s">
        <v>20</v>
      </c>
      <c r="T648">
        <v>0.186033908221646</v>
      </c>
      <c r="U648">
        <v>0.450553798211006</v>
      </c>
      <c r="V648">
        <v>2.4218907322755401</v>
      </c>
      <c r="W648">
        <v>0.09</v>
      </c>
      <c r="X648" s="3">
        <f t="shared" si="20"/>
        <v>533263</v>
      </c>
      <c r="Y648" s="3">
        <f t="shared" si="21"/>
        <v>99205.048942000009</v>
      </c>
    </row>
    <row r="649" spans="1:25" x14ac:dyDescent="0.2">
      <c r="A649">
        <v>646</v>
      </c>
      <c r="B649" t="s">
        <v>248</v>
      </c>
      <c r="C649">
        <v>1</v>
      </c>
      <c r="D649">
        <v>33201</v>
      </c>
      <c r="E649">
        <v>2</v>
      </c>
      <c r="F649">
        <v>2706</v>
      </c>
      <c r="G649">
        <v>8.1503599999999992</v>
      </c>
      <c r="H649">
        <v>8.1503599999999995E-2</v>
      </c>
      <c r="I649">
        <v>28.8</v>
      </c>
      <c r="J649">
        <v>39.5</v>
      </c>
      <c r="K649">
        <v>4932</v>
      </c>
      <c r="L649" t="s">
        <v>158</v>
      </c>
      <c r="M649" t="s">
        <v>159</v>
      </c>
      <c r="N649" t="s">
        <v>201</v>
      </c>
      <c r="O649" t="s">
        <v>202</v>
      </c>
      <c r="P649" t="s">
        <v>203</v>
      </c>
      <c r="Q649" t="s">
        <v>204</v>
      </c>
      <c r="R649" t="s">
        <v>205</v>
      </c>
      <c r="S649" t="s">
        <v>20</v>
      </c>
      <c r="T649">
        <v>8.1503569169603302E-2</v>
      </c>
      <c r="U649">
        <v>0.27361102357855799</v>
      </c>
      <c r="V649">
        <v>3.35704345670056</v>
      </c>
      <c r="W649">
        <v>0</v>
      </c>
      <c r="X649" s="3">
        <f t="shared" si="20"/>
        <v>33201</v>
      </c>
      <c r="Y649" s="3">
        <f t="shared" si="21"/>
        <v>2706.0010235999998</v>
      </c>
    </row>
    <row r="650" spans="1:25" x14ac:dyDescent="0.2">
      <c r="A650">
        <v>647</v>
      </c>
      <c r="B650" t="s">
        <v>222</v>
      </c>
      <c r="C650">
        <v>1</v>
      </c>
      <c r="D650">
        <v>141700</v>
      </c>
      <c r="E650">
        <v>13</v>
      </c>
      <c r="F650">
        <v>23077</v>
      </c>
      <c r="G650">
        <v>16.285799999999998</v>
      </c>
      <c r="H650">
        <v>0.16500400000000001</v>
      </c>
      <c r="I650">
        <v>29.2</v>
      </c>
      <c r="J650">
        <v>54.5</v>
      </c>
      <c r="K650">
        <v>4932</v>
      </c>
      <c r="L650" t="s">
        <v>158</v>
      </c>
      <c r="M650" t="s">
        <v>159</v>
      </c>
      <c r="N650" t="s">
        <v>201</v>
      </c>
      <c r="O650" t="s">
        <v>202</v>
      </c>
      <c r="P650" t="s">
        <v>203</v>
      </c>
      <c r="Q650" t="s">
        <v>204</v>
      </c>
      <c r="R650" t="s">
        <v>205</v>
      </c>
      <c r="S650" t="s">
        <v>20</v>
      </c>
      <c r="T650">
        <v>0.16500352858150999</v>
      </c>
      <c r="U650">
        <v>0.376920577653379</v>
      </c>
      <c r="V650">
        <v>2.2843182863643001</v>
      </c>
      <c r="W650">
        <v>0.02</v>
      </c>
      <c r="X650" s="3">
        <f t="shared" si="20"/>
        <v>141700</v>
      </c>
      <c r="Y650" s="3">
        <f t="shared" si="21"/>
        <v>23381.066800000001</v>
      </c>
    </row>
    <row r="651" spans="1:25" x14ac:dyDescent="0.2">
      <c r="A651">
        <v>648</v>
      </c>
      <c r="B651" t="s">
        <v>223</v>
      </c>
      <c r="C651">
        <v>1</v>
      </c>
      <c r="D651">
        <v>214050</v>
      </c>
      <c r="E651">
        <v>14</v>
      </c>
      <c r="F651">
        <v>25044</v>
      </c>
      <c r="G651">
        <v>11.700100000000001</v>
      </c>
      <c r="H651">
        <v>0.12083199999999999</v>
      </c>
      <c r="I651">
        <v>23.3</v>
      </c>
      <c r="J651">
        <v>43.9</v>
      </c>
      <c r="K651">
        <v>4932</v>
      </c>
      <c r="L651" t="s">
        <v>158</v>
      </c>
      <c r="M651" t="s">
        <v>159</v>
      </c>
      <c r="N651" t="s">
        <v>201</v>
      </c>
      <c r="O651" t="s">
        <v>202</v>
      </c>
      <c r="P651" t="s">
        <v>203</v>
      </c>
      <c r="Q651" t="s">
        <v>204</v>
      </c>
      <c r="R651" t="s">
        <v>205</v>
      </c>
      <c r="S651" t="s">
        <v>20</v>
      </c>
      <c r="T651">
        <v>0.120831581406213</v>
      </c>
      <c r="U651">
        <v>0.33748126422158498</v>
      </c>
      <c r="V651">
        <v>2.7929888882860499</v>
      </c>
      <c r="W651">
        <v>0.03</v>
      </c>
      <c r="X651" s="3">
        <f t="shared" si="20"/>
        <v>214050</v>
      </c>
      <c r="Y651" s="3">
        <f t="shared" si="21"/>
        <v>25864.089599999999</v>
      </c>
    </row>
    <row r="652" spans="1:25" x14ac:dyDescent="0.2">
      <c r="A652">
        <v>649</v>
      </c>
      <c r="B652" t="s">
        <v>224</v>
      </c>
      <c r="C652">
        <v>1</v>
      </c>
      <c r="D652">
        <v>43063</v>
      </c>
      <c r="E652">
        <v>1</v>
      </c>
      <c r="F652">
        <v>474</v>
      </c>
      <c r="G652">
        <v>1.1007100000000001</v>
      </c>
      <c r="H652">
        <v>1.1007100000000001E-2</v>
      </c>
      <c r="I652">
        <v>15.5</v>
      </c>
      <c r="J652">
        <v>1</v>
      </c>
      <c r="K652">
        <v>4932</v>
      </c>
      <c r="L652" t="s">
        <v>158</v>
      </c>
      <c r="M652" t="s">
        <v>159</v>
      </c>
      <c r="N652" t="s">
        <v>201</v>
      </c>
      <c r="O652" t="s">
        <v>202</v>
      </c>
      <c r="P652" t="s">
        <v>203</v>
      </c>
      <c r="Q652" t="s">
        <v>204</v>
      </c>
      <c r="R652" t="s">
        <v>205</v>
      </c>
      <c r="S652" t="s">
        <v>20</v>
      </c>
      <c r="T652">
        <v>1.10071290899379E-2</v>
      </c>
      <c r="U652">
        <v>0.104337073932426</v>
      </c>
      <c r="V652">
        <v>9.4790451788018792</v>
      </c>
      <c r="W652">
        <v>0</v>
      </c>
      <c r="X652" s="3">
        <f t="shared" si="20"/>
        <v>43063</v>
      </c>
      <c r="Y652" s="3">
        <f t="shared" si="21"/>
        <v>473.99874730000005</v>
      </c>
    </row>
    <row r="653" spans="1:25" x14ac:dyDescent="0.2">
      <c r="A653">
        <v>650</v>
      </c>
      <c r="B653" t="s">
        <v>225</v>
      </c>
      <c r="C653">
        <v>1</v>
      </c>
      <c r="D653">
        <v>106136</v>
      </c>
      <c r="E653">
        <v>87</v>
      </c>
      <c r="F653">
        <v>31161</v>
      </c>
      <c r="G653">
        <v>29.359500000000001</v>
      </c>
      <c r="H653">
        <v>1.3652599999999999</v>
      </c>
      <c r="I653">
        <v>26.6</v>
      </c>
      <c r="J653">
        <v>59</v>
      </c>
      <c r="K653">
        <v>4932</v>
      </c>
      <c r="L653" t="s">
        <v>158</v>
      </c>
      <c r="M653" t="s">
        <v>159</v>
      </c>
      <c r="N653" t="s">
        <v>201</v>
      </c>
      <c r="O653" t="s">
        <v>202</v>
      </c>
      <c r="P653" t="s">
        <v>203</v>
      </c>
      <c r="Q653" t="s">
        <v>204</v>
      </c>
      <c r="R653" t="s">
        <v>205</v>
      </c>
      <c r="S653" t="s">
        <v>20</v>
      </c>
      <c r="T653">
        <v>1.3652577824677701</v>
      </c>
      <c r="U653">
        <v>5.3059049047026701</v>
      </c>
      <c r="V653">
        <v>3.8863758718972199</v>
      </c>
      <c r="W653">
        <v>0.16</v>
      </c>
      <c r="X653" s="3">
        <f t="shared" si="20"/>
        <v>106136</v>
      </c>
      <c r="Y653" s="3">
        <f t="shared" si="21"/>
        <v>144903.23535999999</v>
      </c>
    </row>
    <row r="654" spans="1:25" x14ac:dyDescent="0.2">
      <c r="A654">
        <v>651</v>
      </c>
      <c r="B654" t="s">
        <v>250</v>
      </c>
      <c r="C654">
        <v>1</v>
      </c>
      <c r="D654">
        <v>40794</v>
      </c>
      <c r="E654">
        <v>1</v>
      </c>
      <c r="F654">
        <v>1087</v>
      </c>
      <c r="G654">
        <v>2.6646100000000001</v>
      </c>
      <c r="H654">
        <v>2.6646099999999999E-2</v>
      </c>
      <c r="I654">
        <v>29.8</v>
      </c>
      <c r="J654">
        <v>60</v>
      </c>
      <c r="K654">
        <v>4932</v>
      </c>
      <c r="L654" t="s">
        <v>158</v>
      </c>
      <c r="M654" t="s">
        <v>159</v>
      </c>
      <c r="N654" t="s">
        <v>201</v>
      </c>
      <c r="O654" t="s">
        <v>202</v>
      </c>
      <c r="P654" t="s">
        <v>203</v>
      </c>
      <c r="Q654" t="s">
        <v>204</v>
      </c>
      <c r="R654" t="s">
        <v>205</v>
      </c>
      <c r="S654" t="s">
        <v>20</v>
      </c>
      <c r="T654">
        <v>2.6646075403245501E-2</v>
      </c>
      <c r="U654">
        <v>0.16104874375706399</v>
      </c>
      <c r="V654">
        <v>6.0439948968037696</v>
      </c>
      <c r="W654">
        <v>0</v>
      </c>
      <c r="X654" s="3">
        <f t="shared" si="20"/>
        <v>40794</v>
      </c>
      <c r="Y654" s="3">
        <f t="shared" si="21"/>
        <v>1087.0010033999999</v>
      </c>
    </row>
    <row r="655" spans="1:25" x14ac:dyDescent="0.2">
      <c r="A655">
        <v>652</v>
      </c>
      <c r="B655" t="s">
        <v>226</v>
      </c>
      <c r="C655">
        <v>1</v>
      </c>
      <c r="D655">
        <v>90361</v>
      </c>
      <c r="E655">
        <v>6</v>
      </c>
      <c r="F655">
        <v>9271</v>
      </c>
      <c r="G655">
        <v>10.26</v>
      </c>
      <c r="H655">
        <v>0.12820799999999999</v>
      </c>
      <c r="I655">
        <v>21.9</v>
      </c>
      <c r="J655">
        <v>50.3</v>
      </c>
      <c r="K655">
        <v>4932</v>
      </c>
      <c r="L655" t="s">
        <v>158</v>
      </c>
      <c r="M655" t="s">
        <v>159</v>
      </c>
      <c r="N655" t="s">
        <v>201</v>
      </c>
      <c r="O655" t="s">
        <v>202</v>
      </c>
      <c r="P655" t="s">
        <v>203</v>
      </c>
      <c r="Q655" t="s">
        <v>204</v>
      </c>
      <c r="R655" t="s">
        <v>205</v>
      </c>
      <c r="S655" t="s">
        <v>20</v>
      </c>
      <c r="T655">
        <v>0.128207965825964</v>
      </c>
      <c r="U655">
        <v>0.40371929986612898</v>
      </c>
      <c r="V655">
        <v>3.1489408420546598</v>
      </c>
      <c r="W655">
        <v>0.01</v>
      </c>
      <c r="X655" s="3">
        <f t="shared" si="20"/>
        <v>90361</v>
      </c>
      <c r="Y655" s="3">
        <f t="shared" si="21"/>
        <v>11585.003087999999</v>
      </c>
    </row>
    <row r="656" spans="1:25" x14ac:dyDescent="0.2">
      <c r="A656">
        <v>653</v>
      </c>
      <c r="B656" t="s">
        <v>227</v>
      </c>
      <c r="C656">
        <v>1</v>
      </c>
      <c r="D656">
        <v>221325</v>
      </c>
      <c r="E656">
        <v>18</v>
      </c>
      <c r="F656">
        <v>44726</v>
      </c>
      <c r="G656">
        <v>20.208300000000001</v>
      </c>
      <c r="H656">
        <v>0.249303</v>
      </c>
      <c r="I656">
        <v>27</v>
      </c>
      <c r="J656">
        <v>58.2</v>
      </c>
      <c r="K656">
        <v>4932</v>
      </c>
      <c r="L656" t="s">
        <v>158</v>
      </c>
      <c r="M656" t="s">
        <v>159</v>
      </c>
      <c r="N656" t="s">
        <v>201</v>
      </c>
      <c r="O656" t="s">
        <v>202</v>
      </c>
      <c r="P656" t="s">
        <v>203</v>
      </c>
      <c r="Q656" t="s">
        <v>204</v>
      </c>
      <c r="R656" t="s">
        <v>205</v>
      </c>
      <c r="S656" t="s">
        <v>20</v>
      </c>
      <c r="T656">
        <v>0.24930306110922801</v>
      </c>
      <c r="U656">
        <v>0.53335376159655901</v>
      </c>
      <c r="V656">
        <v>2.1393791124083998</v>
      </c>
      <c r="W656">
        <v>0.03</v>
      </c>
      <c r="X656" s="3">
        <f t="shared" si="20"/>
        <v>221325</v>
      </c>
      <c r="Y656" s="3">
        <f t="shared" si="21"/>
        <v>55176.986474999998</v>
      </c>
    </row>
    <row r="657" spans="1:25" x14ac:dyDescent="0.2">
      <c r="A657">
        <v>654</v>
      </c>
      <c r="B657" t="s">
        <v>228</v>
      </c>
      <c r="C657">
        <v>1</v>
      </c>
      <c r="D657">
        <v>61311</v>
      </c>
      <c r="E657">
        <v>2</v>
      </c>
      <c r="F657">
        <v>6964</v>
      </c>
      <c r="G657">
        <v>11.358499999999999</v>
      </c>
      <c r="H657">
        <v>0.11358500000000001</v>
      </c>
      <c r="I657">
        <v>23.7</v>
      </c>
      <c r="J657">
        <v>60</v>
      </c>
      <c r="K657">
        <v>4932</v>
      </c>
      <c r="L657" t="s">
        <v>158</v>
      </c>
      <c r="M657" t="s">
        <v>159</v>
      </c>
      <c r="N657" t="s">
        <v>201</v>
      </c>
      <c r="O657" t="s">
        <v>202</v>
      </c>
      <c r="P657" t="s">
        <v>203</v>
      </c>
      <c r="Q657" t="s">
        <v>204</v>
      </c>
      <c r="R657" t="s">
        <v>205</v>
      </c>
      <c r="S657" t="s">
        <v>20</v>
      </c>
      <c r="T657">
        <v>0.113584837957299</v>
      </c>
      <c r="U657">
        <v>0.31730894211190203</v>
      </c>
      <c r="V657">
        <v>2.7935853747591701</v>
      </c>
      <c r="W657">
        <v>0</v>
      </c>
      <c r="X657" s="3">
        <f t="shared" si="20"/>
        <v>61311</v>
      </c>
      <c r="Y657" s="3">
        <f t="shared" si="21"/>
        <v>6964.009935</v>
      </c>
    </row>
    <row r="658" spans="1:25" x14ac:dyDescent="0.2">
      <c r="A658">
        <v>655</v>
      </c>
      <c r="B658" t="s">
        <v>229</v>
      </c>
      <c r="C658">
        <v>1</v>
      </c>
      <c r="D658">
        <v>97651</v>
      </c>
      <c r="E658">
        <v>31</v>
      </c>
      <c r="F658">
        <v>36578</v>
      </c>
      <c r="G658">
        <v>37.457900000000002</v>
      </c>
      <c r="H658">
        <v>0.478551</v>
      </c>
      <c r="I658">
        <v>23.4</v>
      </c>
      <c r="J658">
        <v>52.5</v>
      </c>
      <c r="K658">
        <v>4932</v>
      </c>
      <c r="L658" t="s">
        <v>158</v>
      </c>
      <c r="M658" t="s">
        <v>159</v>
      </c>
      <c r="N658" t="s">
        <v>201</v>
      </c>
      <c r="O658" t="s">
        <v>202</v>
      </c>
      <c r="P658" t="s">
        <v>203</v>
      </c>
      <c r="Q658" t="s">
        <v>204</v>
      </c>
      <c r="R658" t="s">
        <v>205</v>
      </c>
      <c r="S658" t="s">
        <v>20</v>
      </c>
      <c r="T658">
        <v>0.47855116691073302</v>
      </c>
      <c r="U658">
        <v>0.69236066579651001</v>
      </c>
      <c r="V658">
        <v>1.4467850329694401</v>
      </c>
      <c r="W658">
        <v>0.06</v>
      </c>
      <c r="X658" s="3">
        <f t="shared" si="20"/>
        <v>97651</v>
      </c>
      <c r="Y658" s="3">
        <f t="shared" si="21"/>
        <v>46730.983700999997</v>
      </c>
    </row>
    <row r="659" spans="1:25" x14ac:dyDescent="0.2">
      <c r="A659">
        <v>656</v>
      </c>
      <c r="B659" t="s">
        <v>230</v>
      </c>
      <c r="C659">
        <v>1</v>
      </c>
      <c r="D659">
        <v>169574</v>
      </c>
      <c r="E659">
        <v>15</v>
      </c>
      <c r="F659">
        <v>30970</v>
      </c>
      <c r="G659">
        <v>18.263400000000001</v>
      </c>
      <c r="H659">
        <v>0.202236</v>
      </c>
      <c r="I659">
        <v>24.6</v>
      </c>
      <c r="J659">
        <v>56.3</v>
      </c>
      <c r="K659">
        <v>4932</v>
      </c>
      <c r="L659" t="s">
        <v>158</v>
      </c>
      <c r="M659" t="s">
        <v>159</v>
      </c>
      <c r="N659" t="s">
        <v>201</v>
      </c>
      <c r="O659" t="s">
        <v>202</v>
      </c>
      <c r="P659" t="s">
        <v>203</v>
      </c>
      <c r="Q659" t="s">
        <v>204</v>
      </c>
      <c r="R659" t="s">
        <v>205</v>
      </c>
      <c r="S659" t="s">
        <v>20</v>
      </c>
      <c r="T659">
        <v>0.20223619186903599</v>
      </c>
      <c r="U659">
        <v>0.44781918277740002</v>
      </c>
      <c r="V659">
        <v>2.21433749636364</v>
      </c>
      <c r="W659">
        <v>0.03</v>
      </c>
      <c r="X659" s="3">
        <f t="shared" si="20"/>
        <v>169574</v>
      </c>
      <c r="Y659" s="3">
        <f t="shared" si="21"/>
        <v>34293.967464000001</v>
      </c>
    </row>
    <row r="660" spans="1:25" x14ac:dyDescent="0.2">
      <c r="A660">
        <v>657</v>
      </c>
      <c r="B660" t="s">
        <v>231</v>
      </c>
      <c r="C660">
        <v>1</v>
      </c>
      <c r="D660">
        <v>181554</v>
      </c>
      <c r="E660">
        <v>14</v>
      </c>
      <c r="F660">
        <v>25427</v>
      </c>
      <c r="G660">
        <v>14.0052</v>
      </c>
      <c r="H660">
        <v>0.15878500000000001</v>
      </c>
      <c r="I660">
        <v>30.4</v>
      </c>
      <c r="J660">
        <v>60</v>
      </c>
      <c r="K660">
        <v>4932</v>
      </c>
      <c r="L660" t="s">
        <v>158</v>
      </c>
      <c r="M660" t="s">
        <v>159</v>
      </c>
      <c r="N660" t="s">
        <v>201</v>
      </c>
      <c r="O660" t="s">
        <v>202</v>
      </c>
      <c r="P660" t="s">
        <v>203</v>
      </c>
      <c r="Q660" t="s">
        <v>204</v>
      </c>
      <c r="R660" t="s">
        <v>205</v>
      </c>
      <c r="S660" t="s">
        <v>20</v>
      </c>
      <c r="T660">
        <v>0.15878471418971701</v>
      </c>
      <c r="U660">
        <v>0.41356802111673602</v>
      </c>
      <c r="V660">
        <v>2.60458333931691</v>
      </c>
      <c r="W660">
        <v>0.03</v>
      </c>
      <c r="X660" s="3">
        <f t="shared" si="20"/>
        <v>181554</v>
      </c>
      <c r="Y660" s="3">
        <f t="shared" si="21"/>
        <v>28828.051890000002</v>
      </c>
    </row>
    <row r="661" spans="1:25" x14ac:dyDescent="0.2">
      <c r="A661">
        <v>658</v>
      </c>
      <c r="B661" t="s">
        <v>239</v>
      </c>
      <c r="C661">
        <v>1</v>
      </c>
      <c r="D661">
        <v>80695</v>
      </c>
      <c r="E661">
        <v>12</v>
      </c>
      <c r="F661">
        <v>16761</v>
      </c>
      <c r="G661">
        <v>20.770800000000001</v>
      </c>
      <c r="H661">
        <v>0.23655699999999999</v>
      </c>
      <c r="I661">
        <v>29.2</v>
      </c>
      <c r="J661">
        <v>60</v>
      </c>
      <c r="K661">
        <v>4932</v>
      </c>
      <c r="L661" t="s">
        <v>158</v>
      </c>
      <c r="M661" t="s">
        <v>159</v>
      </c>
      <c r="N661" t="s">
        <v>201</v>
      </c>
      <c r="O661" t="s">
        <v>202</v>
      </c>
      <c r="P661" t="s">
        <v>203</v>
      </c>
      <c r="Q661" t="s">
        <v>204</v>
      </c>
      <c r="R661" t="s">
        <v>205</v>
      </c>
      <c r="S661" t="s">
        <v>20</v>
      </c>
      <c r="T661">
        <v>0.23655740752215099</v>
      </c>
      <c r="U661">
        <v>0.49975029886342998</v>
      </c>
      <c r="V661">
        <v>2.1125962788404</v>
      </c>
      <c r="W661">
        <v>0.02</v>
      </c>
      <c r="X661" s="3">
        <f t="shared" si="20"/>
        <v>80695</v>
      </c>
      <c r="Y661" s="3">
        <f t="shared" si="21"/>
        <v>19088.967114999999</v>
      </c>
    </row>
    <row r="662" spans="1:25" x14ac:dyDescent="0.2">
      <c r="A662">
        <v>659</v>
      </c>
      <c r="B662" t="s">
        <v>232</v>
      </c>
      <c r="C662">
        <v>1</v>
      </c>
      <c r="D662">
        <v>28985</v>
      </c>
      <c r="E662">
        <v>16</v>
      </c>
      <c r="F662">
        <v>24696</v>
      </c>
      <c r="G662">
        <v>85.202699999999993</v>
      </c>
      <c r="H662">
        <v>2.1501100000000002</v>
      </c>
      <c r="I662">
        <v>29.3</v>
      </c>
      <c r="J662">
        <v>9.19</v>
      </c>
      <c r="K662">
        <v>4932</v>
      </c>
      <c r="L662" t="s">
        <v>158</v>
      </c>
      <c r="M662" t="s">
        <v>159</v>
      </c>
      <c r="N662" t="s">
        <v>201</v>
      </c>
      <c r="O662" t="s">
        <v>202</v>
      </c>
      <c r="P662" t="s">
        <v>203</v>
      </c>
      <c r="Q662" t="s">
        <v>204</v>
      </c>
      <c r="R662" t="s">
        <v>205</v>
      </c>
      <c r="S662" t="s">
        <v>20</v>
      </c>
      <c r="T662">
        <v>2.1501121269622199</v>
      </c>
      <c r="U662">
        <v>1.45947490802758</v>
      </c>
      <c r="V662">
        <v>0.67879013830297397</v>
      </c>
      <c r="W662">
        <v>0.03</v>
      </c>
      <c r="X662" s="3">
        <f t="shared" si="20"/>
        <v>28985</v>
      </c>
      <c r="Y662" s="3">
        <f t="shared" si="21"/>
        <v>62320.938350000004</v>
      </c>
    </row>
    <row r="663" spans="1:25" x14ac:dyDescent="0.2">
      <c r="A663">
        <v>660</v>
      </c>
      <c r="B663" t="s">
        <v>234</v>
      </c>
      <c r="C663">
        <v>1</v>
      </c>
      <c r="D663">
        <v>370547</v>
      </c>
      <c r="E663">
        <v>32</v>
      </c>
      <c r="F663">
        <v>62177</v>
      </c>
      <c r="G663">
        <v>16.779800000000002</v>
      </c>
      <c r="H663">
        <v>0.181254</v>
      </c>
      <c r="I663">
        <v>27.2</v>
      </c>
      <c r="J663">
        <v>54.8</v>
      </c>
      <c r="K663">
        <v>4932</v>
      </c>
      <c r="L663" t="s">
        <v>158</v>
      </c>
      <c r="M663" t="s">
        <v>159</v>
      </c>
      <c r="N663" t="s">
        <v>201</v>
      </c>
      <c r="O663" t="s">
        <v>202</v>
      </c>
      <c r="P663" t="s">
        <v>203</v>
      </c>
      <c r="Q663" t="s">
        <v>204</v>
      </c>
      <c r="R663" t="s">
        <v>205</v>
      </c>
      <c r="S663" t="s">
        <v>20</v>
      </c>
      <c r="T663">
        <v>0.18125366012948399</v>
      </c>
      <c r="U663">
        <v>0.42023493507722598</v>
      </c>
      <c r="V663">
        <v>2.3184907536599102</v>
      </c>
      <c r="W663">
        <v>0.06</v>
      </c>
      <c r="X663" s="3">
        <f t="shared" si="20"/>
        <v>370547</v>
      </c>
      <c r="Y663" s="3">
        <f t="shared" si="21"/>
        <v>67163.125937999997</v>
      </c>
    </row>
    <row r="664" spans="1:25" x14ac:dyDescent="0.2">
      <c r="A664">
        <v>661</v>
      </c>
      <c r="B664" t="s">
        <v>235</v>
      </c>
      <c r="C664">
        <v>1</v>
      </c>
      <c r="D664">
        <v>597455</v>
      </c>
      <c r="E664">
        <v>44</v>
      </c>
      <c r="F664">
        <v>90997</v>
      </c>
      <c r="G664">
        <v>15.2308</v>
      </c>
      <c r="H664">
        <v>0.157031</v>
      </c>
      <c r="I664">
        <v>28.2</v>
      </c>
      <c r="J664">
        <v>60</v>
      </c>
      <c r="K664">
        <v>4932</v>
      </c>
      <c r="L664" t="s">
        <v>158</v>
      </c>
      <c r="M664" t="s">
        <v>159</v>
      </c>
      <c r="N664" t="s">
        <v>201</v>
      </c>
      <c r="O664" t="s">
        <v>202</v>
      </c>
      <c r="P664" t="s">
        <v>203</v>
      </c>
      <c r="Q664" t="s">
        <v>204</v>
      </c>
      <c r="R664" t="s">
        <v>205</v>
      </c>
      <c r="S664" t="s">
        <v>20</v>
      </c>
      <c r="T664">
        <v>0.157031073469968</v>
      </c>
      <c r="U664">
        <v>0.37658901919928101</v>
      </c>
      <c r="V664">
        <v>2.3981815246986899</v>
      </c>
      <c r="W664">
        <v>0.08</v>
      </c>
      <c r="X664" s="3">
        <f t="shared" si="20"/>
        <v>597455</v>
      </c>
      <c r="Y664" s="3">
        <f t="shared" si="21"/>
        <v>93818.956105000005</v>
      </c>
    </row>
    <row r="665" spans="1:25" x14ac:dyDescent="0.2">
      <c r="X665" s="3">
        <f t="shared" si="20"/>
        <v>1</v>
      </c>
      <c r="Y665" s="3">
        <f t="shared" si="21"/>
        <v>0</v>
      </c>
    </row>
    <row r="666" spans="1:25" x14ac:dyDescent="0.2">
      <c r="X666" s="3">
        <f t="shared" si="20"/>
        <v>1</v>
      </c>
      <c r="Y666" s="3">
        <f t="shared" si="21"/>
        <v>0</v>
      </c>
    </row>
    <row r="667" spans="1:25" x14ac:dyDescent="0.2">
      <c r="X667" s="3">
        <f t="shared" si="20"/>
        <v>1</v>
      </c>
      <c r="Y667" s="3">
        <f t="shared" si="21"/>
        <v>0</v>
      </c>
    </row>
    <row r="668" spans="1:25" x14ac:dyDescent="0.2">
      <c r="X668" s="3">
        <f t="shared" si="20"/>
        <v>1</v>
      </c>
      <c r="Y668" s="3">
        <f t="shared" si="21"/>
        <v>0</v>
      </c>
    </row>
    <row r="669" spans="1:25" x14ac:dyDescent="0.2">
      <c r="X669" s="3">
        <f t="shared" si="20"/>
        <v>1</v>
      </c>
      <c r="Y669" s="3">
        <f t="shared" si="21"/>
        <v>0</v>
      </c>
    </row>
    <row r="670" spans="1:25" x14ac:dyDescent="0.2">
      <c r="X670" s="3">
        <f t="shared" si="20"/>
        <v>1</v>
      </c>
      <c r="Y670" s="3">
        <f t="shared" si="21"/>
        <v>0</v>
      </c>
    </row>
    <row r="671" spans="1:25" x14ac:dyDescent="0.2">
      <c r="X671" s="3">
        <f t="shared" si="20"/>
        <v>1</v>
      </c>
      <c r="Y671" s="3">
        <f t="shared" si="21"/>
        <v>0</v>
      </c>
    </row>
    <row r="672" spans="1:25" x14ac:dyDescent="0.2">
      <c r="X672" s="3">
        <f t="shared" si="20"/>
        <v>1</v>
      </c>
      <c r="Y672" s="3">
        <f t="shared" si="21"/>
        <v>0</v>
      </c>
    </row>
    <row r="673" spans="24:25" x14ac:dyDescent="0.2">
      <c r="X673" s="3">
        <f t="shared" si="20"/>
        <v>1</v>
      </c>
      <c r="Y673" s="3">
        <f t="shared" si="21"/>
        <v>0</v>
      </c>
    </row>
    <row r="674" spans="24:25" x14ac:dyDescent="0.2">
      <c r="X674" s="3">
        <f t="shared" si="20"/>
        <v>1</v>
      </c>
      <c r="Y674" s="3">
        <f t="shared" si="21"/>
        <v>0</v>
      </c>
    </row>
    <row r="675" spans="24:25" x14ac:dyDescent="0.2">
      <c r="X675" s="3">
        <f t="shared" si="20"/>
        <v>1</v>
      </c>
      <c r="Y675" s="3">
        <f t="shared" si="21"/>
        <v>0</v>
      </c>
    </row>
    <row r="676" spans="24:25" x14ac:dyDescent="0.2">
      <c r="X676" s="3">
        <f t="shared" si="20"/>
        <v>1</v>
      </c>
      <c r="Y676" s="3">
        <f t="shared" si="21"/>
        <v>0</v>
      </c>
    </row>
    <row r="677" spans="24:25" x14ac:dyDescent="0.2">
      <c r="X677" s="3">
        <f t="shared" si="20"/>
        <v>1</v>
      </c>
      <c r="Y677" s="3">
        <f t="shared" si="21"/>
        <v>0</v>
      </c>
    </row>
    <row r="678" spans="24:25" x14ac:dyDescent="0.2">
      <c r="X678" s="3">
        <f t="shared" si="20"/>
        <v>1</v>
      </c>
      <c r="Y678" s="3">
        <f t="shared" si="21"/>
        <v>0</v>
      </c>
    </row>
    <row r="679" spans="24:25" x14ac:dyDescent="0.2">
      <c r="X679" s="3">
        <f t="shared" si="20"/>
        <v>1</v>
      </c>
      <c r="Y679" s="3">
        <f t="shared" si="21"/>
        <v>0</v>
      </c>
    </row>
    <row r="680" spans="24:25" x14ac:dyDescent="0.2">
      <c r="X680" s="3">
        <f t="shared" si="20"/>
        <v>1</v>
      </c>
      <c r="Y680" s="3">
        <f t="shared" si="21"/>
        <v>0</v>
      </c>
    </row>
    <row r="681" spans="24:25" x14ac:dyDescent="0.2">
      <c r="X681" s="3">
        <f t="shared" si="20"/>
        <v>1</v>
      </c>
      <c r="Y681" s="3">
        <f t="shared" si="21"/>
        <v>0</v>
      </c>
    </row>
    <row r="682" spans="24:25" x14ac:dyDescent="0.2">
      <c r="X682" s="3">
        <f t="shared" si="20"/>
        <v>1</v>
      </c>
      <c r="Y682" s="3">
        <f t="shared" si="21"/>
        <v>0</v>
      </c>
    </row>
    <row r="683" spans="24:25" x14ac:dyDescent="0.2">
      <c r="X683" s="3">
        <f t="shared" si="20"/>
        <v>1</v>
      </c>
      <c r="Y683" s="3">
        <f t="shared" si="21"/>
        <v>0</v>
      </c>
    </row>
    <row r="684" spans="24:25" x14ac:dyDescent="0.2">
      <c r="X684" s="3">
        <f t="shared" si="20"/>
        <v>1</v>
      </c>
      <c r="Y684" s="3">
        <f t="shared" si="21"/>
        <v>0</v>
      </c>
    </row>
    <row r="685" spans="24:25" x14ac:dyDescent="0.2">
      <c r="X685" s="3">
        <f t="shared" si="20"/>
        <v>1</v>
      </c>
      <c r="Y685" s="3">
        <f t="shared" si="21"/>
        <v>0</v>
      </c>
    </row>
    <row r="686" spans="24:25" x14ac:dyDescent="0.2">
      <c r="X686" s="3">
        <f t="shared" si="20"/>
        <v>1</v>
      </c>
      <c r="Y686" s="3">
        <f t="shared" si="21"/>
        <v>0</v>
      </c>
    </row>
    <row r="687" spans="24:25" x14ac:dyDescent="0.2">
      <c r="X687" s="3">
        <f t="shared" si="20"/>
        <v>1</v>
      </c>
      <c r="Y687" s="3">
        <f t="shared" si="21"/>
        <v>0</v>
      </c>
    </row>
    <row r="688" spans="24:25" x14ac:dyDescent="0.2">
      <c r="X688" s="3">
        <f t="shared" si="20"/>
        <v>1</v>
      </c>
      <c r="Y688" s="3">
        <f t="shared" si="21"/>
        <v>0</v>
      </c>
    </row>
    <row r="689" spans="24:25" x14ac:dyDescent="0.2">
      <c r="X689" s="3">
        <f t="shared" si="20"/>
        <v>1</v>
      </c>
      <c r="Y689" s="3">
        <f t="shared" si="21"/>
        <v>0</v>
      </c>
    </row>
    <row r="690" spans="24:25" x14ac:dyDescent="0.2">
      <c r="X690" s="3">
        <f t="shared" si="20"/>
        <v>1</v>
      </c>
      <c r="Y690" s="3">
        <f t="shared" si="21"/>
        <v>0</v>
      </c>
    </row>
    <row r="691" spans="24:25" x14ac:dyDescent="0.2">
      <c r="X691" s="3">
        <f t="shared" si="20"/>
        <v>1</v>
      </c>
      <c r="Y691" s="3">
        <f t="shared" si="21"/>
        <v>0</v>
      </c>
    </row>
    <row r="692" spans="24:25" x14ac:dyDescent="0.2">
      <c r="X692" s="3">
        <f t="shared" si="20"/>
        <v>1</v>
      </c>
      <c r="Y692" s="3">
        <f t="shared" si="21"/>
        <v>0</v>
      </c>
    </row>
    <row r="693" spans="24:25" x14ac:dyDescent="0.2">
      <c r="X693" s="3">
        <f t="shared" si="20"/>
        <v>1</v>
      </c>
      <c r="Y693" s="3">
        <f t="shared" si="21"/>
        <v>0</v>
      </c>
    </row>
    <row r="694" spans="24:25" x14ac:dyDescent="0.2">
      <c r="X694" s="3">
        <f t="shared" si="20"/>
        <v>1</v>
      </c>
      <c r="Y694" s="3">
        <f t="shared" si="21"/>
        <v>0</v>
      </c>
    </row>
    <row r="695" spans="24:25" x14ac:dyDescent="0.2">
      <c r="X695" s="3">
        <f t="shared" si="20"/>
        <v>1</v>
      </c>
      <c r="Y695" s="3">
        <f t="shared" si="21"/>
        <v>0</v>
      </c>
    </row>
    <row r="696" spans="24:25" x14ac:dyDescent="0.2">
      <c r="X696" s="3">
        <f t="shared" si="20"/>
        <v>1</v>
      </c>
      <c r="Y696" s="3">
        <f t="shared" si="21"/>
        <v>0</v>
      </c>
    </row>
    <row r="697" spans="24:25" x14ac:dyDescent="0.2">
      <c r="X697" s="3">
        <f t="shared" si="20"/>
        <v>1</v>
      </c>
      <c r="Y697" s="3">
        <f t="shared" si="21"/>
        <v>0</v>
      </c>
    </row>
    <row r="698" spans="24:25" x14ac:dyDescent="0.2">
      <c r="X698" s="3">
        <f t="shared" si="20"/>
        <v>1</v>
      </c>
      <c r="Y698" s="3">
        <f t="shared" si="21"/>
        <v>0</v>
      </c>
    </row>
    <row r="699" spans="24:25" x14ac:dyDescent="0.2">
      <c r="X699" s="3">
        <f t="shared" si="20"/>
        <v>1</v>
      </c>
      <c r="Y699" s="3">
        <f t="shared" si="21"/>
        <v>0</v>
      </c>
    </row>
    <row r="700" spans="24:25" x14ac:dyDescent="0.2">
      <c r="X700" s="3">
        <f t="shared" si="20"/>
        <v>1</v>
      </c>
      <c r="Y700" s="3">
        <f t="shared" si="21"/>
        <v>0</v>
      </c>
    </row>
    <row r="701" spans="24:25" x14ac:dyDescent="0.2">
      <c r="X701" s="3">
        <f t="shared" si="20"/>
        <v>1</v>
      </c>
      <c r="Y701" s="3">
        <f t="shared" si="21"/>
        <v>0</v>
      </c>
    </row>
    <row r="702" spans="24:25" x14ac:dyDescent="0.2">
      <c r="X702" s="3">
        <f t="shared" si="20"/>
        <v>1</v>
      </c>
      <c r="Y702" s="3">
        <f t="shared" si="21"/>
        <v>0</v>
      </c>
    </row>
    <row r="703" spans="24:25" x14ac:dyDescent="0.2">
      <c r="X703" s="3">
        <f t="shared" si="20"/>
        <v>1</v>
      </c>
      <c r="Y703" s="3">
        <f t="shared" si="21"/>
        <v>0</v>
      </c>
    </row>
    <row r="704" spans="24:25" x14ac:dyDescent="0.2">
      <c r="X704" s="3">
        <f t="shared" si="20"/>
        <v>1</v>
      </c>
      <c r="Y704" s="3">
        <f t="shared" si="21"/>
        <v>0</v>
      </c>
    </row>
    <row r="705" spans="24:25" x14ac:dyDescent="0.2">
      <c r="X705" s="3">
        <f t="shared" si="20"/>
        <v>1</v>
      </c>
      <c r="Y705" s="3">
        <f t="shared" si="21"/>
        <v>0</v>
      </c>
    </row>
    <row r="706" spans="24:25" x14ac:dyDescent="0.2">
      <c r="X706" s="3">
        <f t="shared" si="20"/>
        <v>1</v>
      </c>
      <c r="Y706" s="3">
        <f t="shared" si="21"/>
        <v>0</v>
      </c>
    </row>
    <row r="707" spans="24:25" x14ac:dyDescent="0.2">
      <c r="X707" s="3">
        <f t="shared" si="20"/>
        <v>1</v>
      </c>
      <c r="Y707" s="3">
        <f t="shared" si="21"/>
        <v>0</v>
      </c>
    </row>
    <row r="708" spans="24:25" x14ac:dyDescent="0.2">
      <c r="X708" s="3">
        <f t="shared" ref="X708:X771" si="22">D708-C708+1</f>
        <v>1</v>
      </c>
      <c r="Y708" s="3">
        <f t="shared" ref="Y708:Y771" si="23">H708*X708</f>
        <v>0</v>
      </c>
    </row>
    <row r="709" spans="24:25" x14ac:dyDescent="0.2">
      <c r="X709" s="3">
        <f t="shared" si="22"/>
        <v>1</v>
      </c>
      <c r="Y709" s="3">
        <f t="shared" si="23"/>
        <v>0</v>
      </c>
    </row>
    <row r="710" spans="24:25" x14ac:dyDescent="0.2">
      <c r="X710" s="3">
        <f t="shared" si="22"/>
        <v>1</v>
      </c>
      <c r="Y710" s="3">
        <f t="shared" si="23"/>
        <v>0</v>
      </c>
    </row>
    <row r="711" spans="24:25" x14ac:dyDescent="0.2">
      <c r="X711" s="3">
        <f t="shared" si="22"/>
        <v>1</v>
      </c>
      <c r="Y711" s="3">
        <f t="shared" si="23"/>
        <v>0</v>
      </c>
    </row>
    <row r="712" spans="24:25" x14ac:dyDescent="0.2">
      <c r="X712" s="3">
        <f t="shared" si="22"/>
        <v>1</v>
      </c>
      <c r="Y712" s="3">
        <f t="shared" si="23"/>
        <v>0</v>
      </c>
    </row>
    <row r="713" spans="24:25" x14ac:dyDescent="0.2">
      <c r="X713" s="3">
        <f t="shared" si="22"/>
        <v>1</v>
      </c>
      <c r="Y713" s="3">
        <f t="shared" si="23"/>
        <v>0</v>
      </c>
    </row>
    <row r="714" spans="24:25" x14ac:dyDescent="0.2">
      <c r="X714" s="3">
        <f t="shared" si="22"/>
        <v>1</v>
      </c>
      <c r="Y714" s="3">
        <f t="shared" si="23"/>
        <v>0</v>
      </c>
    </row>
    <row r="715" spans="24:25" x14ac:dyDescent="0.2">
      <c r="X715" s="3">
        <f t="shared" si="22"/>
        <v>1</v>
      </c>
      <c r="Y715" s="3">
        <f t="shared" si="23"/>
        <v>0</v>
      </c>
    </row>
    <row r="716" spans="24:25" x14ac:dyDescent="0.2">
      <c r="X716" s="3">
        <f t="shared" si="22"/>
        <v>1</v>
      </c>
      <c r="Y716" s="3">
        <f t="shared" si="23"/>
        <v>0</v>
      </c>
    </row>
    <row r="717" spans="24:25" x14ac:dyDescent="0.2">
      <c r="X717" s="3">
        <f t="shared" si="22"/>
        <v>1</v>
      </c>
      <c r="Y717" s="3">
        <f t="shared" si="23"/>
        <v>0</v>
      </c>
    </row>
    <row r="718" spans="24:25" x14ac:dyDescent="0.2">
      <c r="X718" s="3">
        <f t="shared" si="22"/>
        <v>1</v>
      </c>
      <c r="Y718" s="3">
        <f t="shared" si="23"/>
        <v>0</v>
      </c>
    </row>
    <row r="719" spans="24:25" x14ac:dyDescent="0.2">
      <c r="X719" s="3">
        <f t="shared" si="22"/>
        <v>1</v>
      </c>
      <c r="Y719" s="3">
        <f t="shared" si="23"/>
        <v>0</v>
      </c>
    </row>
    <row r="720" spans="24:25" x14ac:dyDescent="0.2">
      <c r="X720" s="3">
        <f t="shared" si="22"/>
        <v>1</v>
      </c>
      <c r="Y720" s="3">
        <f t="shared" si="23"/>
        <v>0</v>
      </c>
    </row>
    <row r="721" spans="24:25" x14ac:dyDescent="0.2">
      <c r="X721" s="3">
        <f t="shared" si="22"/>
        <v>1</v>
      </c>
      <c r="Y721" s="3">
        <f t="shared" si="23"/>
        <v>0</v>
      </c>
    </row>
    <row r="722" spans="24:25" x14ac:dyDescent="0.2">
      <c r="X722" s="3">
        <f t="shared" si="22"/>
        <v>1</v>
      </c>
      <c r="Y722" s="3">
        <f t="shared" si="23"/>
        <v>0</v>
      </c>
    </row>
    <row r="723" spans="24:25" x14ac:dyDescent="0.2">
      <c r="X723" s="3">
        <f t="shared" si="22"/>
        <v>1</v>
      </c>
      <c r="Y723" s="3">
        <f t="shared" si="23"/>
        <v>0</v>
      </c>
    </row>
    <row r="724" spans="24:25" x14ac:dyDescent="0.2">
      <c r="X724" s="3">
        <f t="shared" si="22"/>
        <v>1</v>
      </c>
      <c r="Y724" s="3">
        <f t="shared" si="23"/>
        <v>0</v>
      </c>
    </row>
    <row r="725" spans="24:25" x14ac:dyDescent="0.2">
      <c r="X725" s="3">
        <f t="shared" si="22"/>
        <v>1</v>
      </c>
      <c r="Y725" s="3">
        <f t="shared" si="23"/>
        <v>0</v>
      </c>
    </row>
    <row r="726" spans="24:25" x14ac:dyDescent="0.2">
      <c r="X726" s="3">
        <f t="shared" si="22"/>
        <v>1</v>
      </c>
      <c r="Y726" s="3">
        <f t="shared" si="23"/>
        <v>0</v>
      </c>
    </row>
    <row r="727" spans="24:25" x14ac:dyDescent="0.2">
      <c r="X727" s="3">
        <f t="shared" si="22"/>
        <v>1</v>
      </c>
      <c r="Y727" s="3">
        <f t="shared" si="23"/>
        <v>0</v>
      </c>
    </row>
    <row r="728" spans="24:25" x14ac:dyDescent="0.2">
      <c r="X728" s="3">
        <f t="shared" si="22"/>
        <v>1</v>
      </c>
      <c r="Y728" s="3">
        <f t="shared" si="23"/>
        <v>0</v>
      </c>
    </row>
    <row r="729" spans="24:25" x14ac:dyDescent="0.2">
      <c r="X729" s="3">
        <f t="shared" si="22"/>
        <v>1</v>
      </c>
      <c r="Y729" s="3">
        <f t="shared" si="23"/>
        <v>0</v>
      </c>
    </row>
    <row r="730" spans="24:25" x14ac:dyDescent="0.2">
      <c r="X730" s="3">
        <f t="shared" si="22"/>
        <v>1</v>
      </c>
      <c r="Y730" s="3">
        <f t="shared" si="23"/>
        <v>0</v>
      </c>
    </row>
    <row r="731" spans="24:25" x14ac:dyDescent="0.2">
      <c r="X731" s="3">
        <f t="shared" si="22"/>
        <v>1</v>
      </c>
      <c r="Y731" s="3">
        <f t="shared" si="23"/>
        <v>0</v>
      </c>
    </row>
    <row r="732" spans="24:25" x14ac:dyDescent="0.2">
      <c r="X732" s="3">
        <f t="shared" si="22"/>
        <v>1</v>
      </c>
      <c r="Y732" s="3">
        <f t="shared" si="23"/>
        <v>0</v>
      </c>
    </row>
    <row r="733" spans="24:25" x14ac:dyDescent="0.2">
      <c r="X733" s="3">
        <f t="shared" si="22"/>
        <v>1</v>
      </c>
      <c r="Y733" s="3">
        <f t="shared" si="23"/>
        <v>0</v>
      </c>
    </row>
    <row r="734" spans="24:25" x14ac:dyDescent="0.2">
      <c r="X734" s="3">
        <f t="shared" si="22"/>
        <v>1</v>
      </c>
      <c r="Y734" s="3">
        <f t="shared" si="23"/>
        <v>0</v>
      </c>
    </row>
    <row r="735" spans="24:25" x14ac:dyDescent="0.2">
      <c r="X735" s="3">
        <f t="shared" si="22"/>
        <v>1</v>
      </c>
      <c r="Y735" s="3">
        <f t="shared" si="23"/>
        <v>0</v>
      </c>
    </row>
    <row r="736" spans="24:25" x14ac:dyDescent="0.2">
      <c r="X736" s="3">
        <f t="shared" si="22"/>
        <v>1</v>
      </c>
      <c r="Y736" s="3">
        <f t="shared" si="23"/>
        <v>0</v>
      </c>
    </row>
    <row r="737" spans="24:25" x14ac:dyDescent="0.2">
      <c r="X737" s="3">
        <f t="shared" si="22"/>
        <v>1</v>
      </c>
      <c r="Y737" s="3">
        <f t="shared" si="23"/>
        <v>0</v>
      </c>
    </row>
    <row r="738" spans="24:25" x14ac:dyDescent="0.2">
      <c r="X738" s="3">
        <f t="shared" si="22"/>
        <v>1</v>
      </c>
      <c r="Y738" s="3">
        <f t="shared" si="23"/>
        <v>0</v>
      </c>
    </row>
    <row r="739" spans="24:25" x14ac:dyDescent="0.2">
      <c r="X739" s="3">
        <f t="shared" si="22"/>
        <v>1</v>
      </c>
      <c r="Y739" s="3">
        <f t="shared" si="23"/>
        <v>0</v>
      </c>
    </row>
    <row r="740" spans="24:25" x14ac:dyDescent="0.2">
      <c r="X740" s="3">
        <f t="shared" si="22"/>
        <v>1</v>
      </c>
      <c r="Y740" s="3">
        <f t="shared" si="23"/>
        <v>0</v>
      </c>
    </row>
    <row r="741" spans="24:25" x14ac:dyDescent="0.2">
      <c r="X741" s="3">
        <f t="shared" si="22"/>
        <v>1</v>
      </c>
      <c r="Y741" s="3">
        <f t="shared" si="23"/>
        <v>0</v>
      </c>
    </row>
    <row r="742" spans="24:25" x14ac:dyDescent="0.2">
      <c r="X742" s="3">
        <f t="shared" si="22"/>
        <v>1</v>
      </c>
      <c r="Y742" s="3">
        <f t="shared" si="23"/>
        <v>0</v>
      </c>
    </row>
    <row r="743" spans="24:25" x14ac:dyDescent="0.2">
      <c r="X743" s="3">
        <f t="shared" si="22"/>
        <v>1</v>
      </c>
      <c r="Y743" s="3">
        <f t="shared" si="23"/>
        <v>0</v>
      </c>
    </row>
    <row r="744" spans="24:25" x14ac:dyDescent="0.2">
      <c r="X744" s="3">
        <f t="shared" si="22"/>
        <v>1</v>
      </c>
      <c r="Y744" s="3">
        <f t="shared" si="23"/>
        <v>0</v>
      </c>
    </row>
    <row r="745" spans="24:25" x14ac:dyDescent="0.2">
      <c r="X745" s="3">
        <f t="shared" si="22"/>
        <v>1</v>
      </c>
      <c r="Y745" s="3">
        <f t="shared" si="23"/>
        <v>0</v>
      </c>
    </row>
    <row r="746" spans="24:25" x14ac:dyDescent="0.2">
      <c r="X746" s="3">
        <f t="shared" si="22"/>
        <v>1</v>
      </c>
      <c r="Y746" s="3">
        <f t="shared" si="23"/>
        <v>0</v>
      </c>
    </row>
    <row r="747" spans="24:25" x14ac:dyDescent="0.2">
      <c r="X747" s="3">
        <f t="shared" si="22"/>
        <v>1</v>
      </c>
      <c r="Y747" s="3">
        <f t="shared" si="23"/>
        <v>0</v>
      </c>
    </row>
    <row r="748" spans="24:25" x14ac:dyDescent="0.2">
      <c r="X748" s="3">
        <f t="shared" si="22"/>
        <v>1</v>
      </c>
      <c r="Y748" s="3">
        <f t="shared" si="23"/>
        <v>0</v>
      </c>
    </row>
    <row r="749" spans="24:25" x14ac:dyDescent="0.2">
      <c r="X749" s="3">
        <f t="shared" si="22"/>
        <v>1</v>
      </c>
      <c r="Y749" s="3">
        <f t="shared" si="23"/>
        <v>0</v>
      </c>
    </row>
    <row r="750" spans="24:25" x14ac:dyDescent="0.2">
      <c r="X750" s="3">
        <f t="shared" si="22"/>
        <v>1</v>
      </c>
      <c r="Y750" s="3">
        <f t="shared" si="23"/>
        <v>0</v>
      </c>
    </row>
    <row r="751" spans="24:25" x14ac:dyDescent="0.2">
      <c r="X751" s="3">
        <f t="shared" si="22"/>
        <v>1</v>
      </c>
      <c r="Y751" s="3">
        <f t="shared" si="23"/>
        <v>0</v>
      </c>
    </row>
    <row r="752" spans="24:25" x14ac:dyDescent="0.2">
      <c r="X752" s="3">
        <f t="shared" si="22"/>
        <v>1</v>
      </c>
      <c r="Y752" s="3">
        <f t="shared" si="23"/>
        <v>0</v>
      </c>
    </row>
    <row r="753" spans="24:25" x14ac:dyDescent="0.2">
      <c r="X753" s="3">
        <f t="shared" si="22"/>
        <v>1</v>
      </c>
      <c r="Y753" s="3">
        <f t="shared" si="23"/>
        <v>0</v>
      </c>
    </row>
    <row r="754" spans="24:25" x14ac:dyDescent="0.2">
      <c r="X754" s="3">
        <f t="shared" si="22"/>
        <v>1</v>
      </c>
      <c r="Y754" s="3">
        <f t="shared" si="23"/>
        <v>0</v>
      </c>
    </row>
    <row r="755" spans="24:25" x14ac:dyDescent="0.2">
      <c r="X755" s="3">
        <f t="shared" si="22"/>
        <v>1</v>
      </c>
      <c r="Y755" s="3">
        <f t="shared" si="23"/>
        <v>0</v>
      </c>
    </row>
    <row r="756" spans="24:25" x14ac:dyDescent="0.2">
      <c r="X756" s="3">
        <f t="shared" si="22"/>
        <v>1</v>
      </c>
      <c r="Y756" s="3">
        <f t="shared" si="23"/>
        <v>0</v>
      </c>
    </row>
    <row r="757" spans="24:25" x14ac:dyDescent="0.2">
      <c r="X757" s="3">
        <f t="shared" si="22"/>
        <v>1</v>
      </c>
      <c r="Y757" s="3">
        <f t="shared" si="23"/>
        <v>0</v>
      </c>
    </row>
    <row r="758" spans="24:25" x14ac:dyDescent="0.2">
      <c r="X758" s="3">
        <f t="shared" si="22"/>
        <v>1</v>
      </c>
      <c r="Y758" s="3">
        <f t="shared" si="23"/>
        <v>0</v>
      </c>
    </row>
    <row r="759" spans="24:25" x14ac:dyDescent="0.2">
      <c r="X759" s="3">
        <f t="shared" si="22"/>
        <v>1</v>
      </c>
      <c r="Y759" s="3">
        <f t="shared" si="23"/>
        <v>0</v>
      </c>
    </row>
    <row r="760" spans="24:25" x14ac:dyDescent="0.2">
      <c r="X760" s="3">
        <f t="shared" si="22"/>
        <v>1</v>
      </c>
      <c r="Y760" s="3">
        <f t="shared" si="23"/>
        <v>0</v>
      </c>
    </row>
    <row r="761" spans="24:25" x14ac:dyDescent="0.2">
      <c r="X761" s="3">
        <f t="shared" si="22"/>
        <v>1</v>
      </c>
      <c r="Y761" s="3">
        <f t="shared" si="23"/>
        <v>0</v>
      </c>
    </row>
    <row r="762" spans="24:25" x14ac:dyDescent="0.2">
      <c r="X762" s="3">
        <f t="shared" si="22"/>
        <v>1</v>
      </c>
      <c r="Y762" s="3">
        <f t="shared" si="23"/>
        <v>0</v>
      </c>
    </row>
    <row r="763" spans="24:25" x14ac:dyDescent="0.2">
      <c r="X763" s="3">
        <f t="shared" si="22"/>
        <v>1</v>
      </c>
      <c r="Y763" s="3">
        <f t="shared" si="23"/>
        <v>0</v>
      </c>
    </row>
    <row r="764" spans="24:25" x14ac:dyDescent="0.2">
      <c r="X764" s="3">
        <f t="shared" si="22"/>
        <v>1</v>
      </c>
      <c r="Y764" s="3">
        <f t="shared" si="23"/>
        <v>0</v>
      </c>
    </row>
    <row r="765" spans="24:25" x14ac:dyDescent="0.2">
      <c r="X765" s="3">
        <f t="shared" si="22"/>
        <v>1</v>
      </c>
      <c r="Y765" s="3">
        <f t="shared" si="23"/>
        <v>0</v>
      </c>
    </row>
    <row r="766" spans="24:25" x14ac:dyDescent="0.2">
      <c r="X766" s="3">
        <f t="shared" si="22"/>
        <v>1</v>
      </c>
      <c r="Y766" s="3">
        <f t="shared" si="23"/>
        <v>0</v>
      </c>
    </row>
    <row r="767" spans="24:25" x14ac:dyDescent="0.2">
      <c r="X767" s="3">
        <f t="shared" si="22"/>
        <v>1</v>
      </c>
      <c r="Y767" s="3">
        <f t="shared" si="23"/>
        <v>0</v>
      </c>
    </row>
    <row r="768" spans="24:25" x14ac:dyDescent="0.2">
      <c r="X768" s="3">
        <f t="shared" si="22"/>
        <v>1</v>
      </c>
      <c r="Y768" s="3">
        <f t="shared" si="23"/>
        <v>0</v>
      </c>
    </row>
    <row r="769" spans="24:25" x14ac:dyDescent="0.2">
      <c r="X769" s="3">
        <f t="shared" si="22"/>
        <v>1</v>
      </c>
      <c r="Y769" s="3">
        <f t="shared" si="23"/>
        <v>0</v>
      </c>
    </row>
    <row r="770" spans="24:25" x14ac:dyDescent="0.2">
      <c r="X770" s="3">
        <f t="shared" si="22"/>
        <v>1</v>
      </c>
      <c r="Y770" s="3">
        <f t="shared" si="23"/>
        <v>0</v>
      </c>
    </row>
    <row r="771" spans="24:25" x14ac:dyDescent="0.2">
      <c r="X771" s="3">
        <f t="shared" si="22"/>
        <v>1</v>
      </c>
      <c r="Y771" s="3">
        <f t="shared" si="23"/>
        <v>0</v>
      </c>
    </row>
    <row r="772" spans="24:25" x14ac:dyDescent="0.2">
      <c r="X772" s="3">
        <f t="shared" ref="X772:X835" si="24">D772-C772+1</f>
        <v>1</v>
      </c>
      <c r="Y772" s="3">
        <f t="shared" ref="Y772:Y835" si="25">H772*X772</f>
        <v>0</v>
      </c>
    </row>
    <row r="773" spans="24:25" x14ac:dyDescent="0.2">
      <c r="X773" s="3">
        <f t="shared" si="24"/>
        <v>1</v>
      </c>
      <c r="Y773" s="3">
        <f t="shared" si="25"/>
        <v>0</v>
      </c>
    </row>
    <row r="774" spans="24:25" x14ac:dyDescent="0.2">
      <c r="X774" s="3">
        <f t="shared" si="24"/>
        <v>1</v>
      </c>
      <c r="Y774" s="3">
        <f t="shared" si="25"/>
        <v>0</v>
      </c>
    </row>
    <row r="775" spans="24:25" x14ac:dyDescent="0.2">
      <c r="X775" s="3">
        <f t="shared" si="24"/>
        <v>1</v>
      </c>
      <c r="Y775" s="3">
        <f t="shared" si="25"/>
        <v>0</v>
      </c>
    </row>
    <row r="776" spans="24:25" x14ac:dyDescent="0.2">
      <c r="X776" s="3">
        <f t="shared" si="24"/>
        <v>1</v>
      </c>
      <c r="Y776" s="3">
        <f t="shared" si="25"/>
        <v>0</v>
      </c>
    </row>
    <row r="777" spans="24:25" x14ac:dyDescent="0.2">
      <c r="X777" s="3">
        <f t="shared" si="24"/>
        <v>1</v>
      </c>
      <c r="Y777" s="3">
        <f t="shared" si="25"/>
        <v>0</v>
      </c>
    </row>
    <row r="778" spans="24:25" x14ac:dyDescent="0.2">
      <c r="X778" s="3">
        <f t="shared" si="24"/>
        <v>1</v>
      </c>
      <c r="Y778" s="3">
        <f t="shared" si="25"/>
        <v>0</v>
      </c>
    </row>
    <row r="779" spans="24:25" x14ac:dyDescent="0.2">
      <c r="X779" s="3">
        <f t="shared" si="24"/>
        <v>1</v>
      </c>
      <c r="Y779" s="3">
        <f t="shared" si="25"/>
        <v>0</v>
      </c>
    </row>
    <row r="780" spans="24:25" x14ac:dyDescent="0.2">
      <c r="X780" s="3">
        <f t="shared" si="24"/>
        <v>1</v>
      </c>
      <c r="Y780" s="3">
        <f t="shared" si="25"/>
        <v>0</v>
      </c>
    </row>
    <row r="781" spans="24:25" x14ac:dyDescent="0.2">
      <c r="X781" s="3">
        <f t="shared" si="24"/>
        <v>1</v>
      </c>
      <c r="Y781" s="3">
        <f t="shared" si="25"/>
        <v>0</v>
      </c>
    </row>
    <row r="782" spans="24:25" x14ac:dyDescent="0.2">
      <c r="X782" s="3">
        <f t="shared" si="24"/>
        <v>1</v>
      </c>
      <c r="Y782" s="3">
        <f t="shared" si="25"/>
        <v>0</v>
      </c>
    </row>
    <row r="783" spans="24:25" x14ac:dyDescent="0.2">
      <c r="X783" s="3">
        <f t="shared" si="24"/>
        <v>1</v>
      </c>
      <c r="Y783" s="3">
        <f t="shared" si="25"/>
        <v>0</v>
      </c>
    </row>
    <row r="784" spans="24:25" x14ac:dyDescent="0.2">
      <c r="X784" s="3">
        <f t="shared" si="24"/>
        <v>1</v>
      </c>
      <c r="Y784" s="3">
        <f t="shared" si="25"/>
        <v>0</v>
      </c>
    </row>
    <row r="785" spans="24:25" x14ac:dyDescent="0.2">
      <c r="X785" s="3">
        <f t="shared" si="24"/>
        <v>1</v>
      </c>
      <c r="Y785" s="3">
        <f t="shared" si="25"/>
        <v>0</v>
      </c>
    </row>
    <row r="786" spans="24:25" x14ac:dyDescent="0.2">
      <c r="X786" s="3">
        <f t="shared" si="24"/>
        <v>1</v>
      </c>
      <c r="Y786" s="3">
        <f t="shared" si="25"/>
        <v>0</v>
      </c>
    </row>
    <row r="787" spans="24:25" x14ac:dyDescent="0.2">
      <c r="X787" s="3">
        <f t="shared" si="24"/>
        <v>1</v>
      </c>
      <c r="Y787" s="3">
        <f t="shared" si="25"/>
        <v>0</v>
      </c>
    </row>
    <row r="788" spans="24:25" x14ac:dyDescent="0.2">
      <c r="X788" s="3">
        <f t="shared" si="24"/>
        <v>1</v>
      </c>
      <c r="Y788" s="3">
        <f t="shared" si="25"/>
        <v>0</v>
      </c>
    </row>
    <row r="789" spans="24:25" x14ac:dyDescent="0.2">
      <c r="X789" s="3">
        <f t="shared" si="24"/>
        <v>1</v>
      </c>
      <c r="Y789" s="3">
        <f t="shared" si="25"/>
        <v>0</v>
      </c>
    </row>
    <row r="790" spans="24:25" x14ac:dyDescent="0.2">
      <c r="X790" s="3">
        <f t="shared" si="24"/>
        <v>1</v>
      </c>
      <c r="Y790" s="3">
        <f t="shared" si="25"/>
        <v>0</v>
      </c>
    </row>
    <row r="791" spans="24:25" x14ac:dyDescent="0.2">
      <c r="X791" s="3">
        <f t="shared" si="24"/>
        <v>1</v>
      </c>
      <c r="Y791" s="3">
        <f t="shared" si="25"/>
        <v>0</v>
      </c>
    </row>
    <row r="792" spans="24:25" x14ac:dyDescent="0.2">
      <c r="X792" s="3">
        <f t="shared" si="24"/>
        <v>1</v>
      </c>
      <c r="Y792" s="3">
        <f t="shared" si="25"/>
        <v>0</v>
      </c>
    </row>
    <row r="793" spans="24:25" x14ac:dyDescent="0.2">
      <c r="X793" s="3">
        <f t="shared" si="24"/>
        <v>1</v>
      </c>
      <c r="Y793" s="3">
        <f t="shared" si="25"/>
        <v>0</v>
      </c>
    </row>
    <row r="794" spans="24:25" x14ac:dyDescent="0.2">
      <c r="X794" s="3">
        <f t="shared" si="24"/>
        <v>1</v>
      </c>
      <c r="Y794" s="3">
        <f t="shared" si="25"/>
        <v>0</v>
      </c>
    </row>
    <row r="795" spans="24:25" x14ac:dyDescent="0.2">
      <c r="X795" s="3">
        <f t="shared" si="24"/>
        <v>1</v>
      </c>
      <c r="Y795" s="3">
        <f t="shared" si="25"/>
        <v>0</v>
      </c>
    </row>
    <row r="796" spans="24:25" x14ac:dyDescent="0.2">
      <c r="X796" s="3">
        <f t="shared" si="24"/>
        <v>1</v>
      </c>
      <c r="Y796" s="3">
        <f t="shared" si="25"/>
        <v>0</v>
      </c>
    </row>
    <row r="797" spans="24:25" x14ac:dyDescent="0.2">
      <c r="X797" s="3">
        <f t="shared" si="24"/>
        <v>1</v>
      </c>
      <c r="Y797" s="3">
        <f t="shared" si="25"/>
        <v>0</v>
      </c>
    </row>
    <row r="798" spans="24:25" x14ac:dyDescent="0.2">
      <c r="X798" s="3">
        <f t="shared" si="24"/>
        <v>1</v>
      </c>
      <c r="Y798" s="3">
        <f t="shared" si="25"/>
        <v>0</v>
      </c>
    </row>
    <row r="799" spans="24:25" x14ac:dyDescent="0.2">
      <c r="X799" s="3">
        <f t="shared" si="24"/>
        <v>1</v>
      </c>
      <c r="Y799" s="3">
        <f t="shared" si="25"/>
        <v>0</v>
      </c>
    </row>
    <row r="800" spans="24:25" x14ac:dyDescent="0.2">
      <c r="X800" s="3">
        <f t="shared" si="24"/>
        <v>1</v>
      </c>
      <c r="Y800" s="3">
        <f t="shared" si="25"/>
        <v>0</v>
      </c>
    </row>
    <row r="801" spans="24:25" x14ac:dyDescent="0.2">
      <c r="X801" s="3">
        <f t="shared" si="24"/>
        <v>1</v>
      </c>
      <c r="Y801" s="3">
        <f t="shared" si="25"/>
        <v>0</v>
      </c>
    </row>
    <row r="802" spans="24:25" x14ac:dyDescent="0.2">
      <c r="X802" s="3">
        <f t="shared" si="24"/>
        <v>1</v>
      </c>
      <c r="Y802" s="3">
        <f t="shared" si="25"/>
        <v>0</v>
      </c>
    </row>
    <row r="803" spans="24:25" x14ac:dyDescent="0.2">
      <c r="X803" s="3">
        <f t="shared" si="24"/>
        <v>1</v>
      </c>
      <c r="Y803" s="3">
        <f t="shared" si="25"/>
        <v>0</v>
      </c>
    </row>
    <row r="804" spans="24:25" x14ac:dyDescent="0.2">
      <c r="X804" s="3">
        <f t="shared" si="24"/>
        <v>1</v>
      </c>
      <c r="Y804" s="3">
        <f t="shared" si="25"/>
        <v>0</v>
      </c>
    </row>
    <row r="805" spans="24:25" x14ac:dyDescent="0.2">
      <c r="X805" s="3">
        <f t="shared" si="24"/>
        <v>1</v>
      </c>
      <c r="Y805" s="3">
        <f t="shared" si="25"/>
        <v>0</v>
      </c>
    </row>
    <row r="806" spans="24:25" x14ac:dyDescent="0.2">
      <c r="X806" s="3">
        <f t="shared" si="24"/>
        <v>1</v>
      </c>
      <c r="Y806" s="3">
        <f t="shared" si="25"/>
        <v>0</v>
      </c>
    </row>
    <row r="807" spans="24:25" x14ac:dyDescent="0.2">
      <c r="X807" s="3">
        <f t="shared" si="24"/>
        <v>1</v>
      </c>
      <c r="Y807" s="3">
        <f t="shared" si="25"/>
        <v>0</v>
      </c>
    </row>
    <row r="808" spans="24:25" x14ac:dyDescent="0.2">
      <c r="X808" s="3">
        <f t="shared" si="24"/>
        <v>1</v>
      </c>
      <c r="Y808" s="3">
        <f t="shared" si="25"/>
        <v>0</v>
      </c>
    </row>
    <row r="809" spans="24:25" x14ac:dyDescent="0.2">
      <c r="X809" s="3">
        <f t="shared" si="24"/>
        <v>1</v>
      </c>
      <c r="Y809" s="3">
        <f t="shared" si="25"/>
        <v>0</v>
      </c>
    </row>
    <row r="810" spans="24:25" x14ac:dyDescent="0.2">
      <c r="X810" s="3">
        <f t="shared" si="24"/>
        <v>1</v>
      </c>
      <c r="Y810" s="3">
        <f t="shared" si="25"/>
        <v>0</v>
      </c>
    </row>
    <row r="811" spans="24:25" x14ac:dyDescent="0.2">
      <c r="X811" s="3">
        <f t="shared" si="24"/>
        <v>1</v>
      </c>
      <c r="Y811" s="3">
        <f t="shared" si="25"/>
        <v>0</v>
      </c>
    </row>
    <row r="812" spans="24:25" x14ac:dyDescent="0.2">
      <c r="X812" s="3">
        <f t="shared" si="24"/>
        <v>1</v>
      </c>
      <c r="Y812" s="3">
        <f t="shared" si="25"/>
        <v>0</v>
      </c>
    </row>
    <row r="813" spans="24:25" x14ac:dyDescent="0.2">
      <c r="X813" s="3">
        <f t="shared" si="24"/>
        <v>1</v>
      </c>
      <c r="Y813" s="3">
        <f t="shared" si="25"/>
        <v>0</v>
      </c>
    </row>
    <row r="814" spans="24:25" x14ac:dyDescent="0.2">
      <c r="X814" s="3">
        <f t="shared" si="24"/>
        <v>1</v>
      </c>
      <c r="Y814" s="3">
        <f t="shared" si="25"/>
        <v>0</v>
      </c>
    </row>
    <row r="815" spans="24:25" x14ac:dyDescent="0.2">
      <c r="X815" s="3">
        <f t="shared" si="24"/>
        <v>1</v>
      </c>
      <c r="Y815" s="3">
        <f t="shared" si="25"/>
        <v>0</v>
      </c>
    </row>
    <row r="816" spans="24:25" x14ac:dyDescent="0.2">
      <c r="X816" s="3">
        <f t="shared" si="24"/>
        <v>1</v>
      </c>
      <c r="Y816" s="3">
        <f t="shared" si="25"/>
        <v>0</v>
      </c>
    </row>
    <row r="817" spans="24:25" x14ac:dyDescent="0.2">
      <c r="X817" s="3">
        <f t="shared" si="24"/>
        <v>1</v>
      </c>
      <c r="Y817" s="3">
        <f t="shared" si="25"/>
        <v>0</v>
      </c>
    </row>
    <row r="818" spans="24:25" x14ac:dyDescent="0.2">
      <c r="X818" s="3">
        <f t="shared" si="24"/>
        <v>1</v>
      </c>
      <c r="Y818" s="3">
        <f t="shared" si="25"/>
        <v>0</v>
      </c>
    </row>
    <row r="819" spans="24:25" x14ac:dyDescent="0.2">
      <c r="X819" s="3">
        <f t="shared" si="24"/>
        <v>1</v>
      </c>
      <c r="Y819" s="3">
        <f t="shared" si="25"/>
        <v>0</v>
      </c>
    </row>
    <row r="820" spans="24:25" x14ac:dyDescent="0.2">
      <c r="X820" s="3">
        <f t="shared" si="24"/>
        <v>1</v>
      </c>
      <c r="Y820" s="3">
        <f t="shared" si="25"/>
        <v>0</v>
      </c>
    </row>
    <row r="821" spans="24:25" x14ac:dyDescent="0.2">
      <c r="X821" s="3">
        <f t="shared" si="24"/>
        <v>1</v>
      </c>
      <c r="Y821" s="3">
        <f t="shared" si="25"/>
        <v>0</v>
      </c>
    </row>
    <row r="822" spans="24:25" x14ac:dyDescent="0.2">
      <c r="X822" s="3">
        <f t="shared" si="24"/>
        <v>1</v>
      </c>
      <c r="Y822" s="3">
        <f t="shared" si="25"/>
        <v>0</v>
      </c>
    </row>
    <row r="823" spans="24:25" x14ac:dyDescent="0.2">
      <c r="X823" s="3">
        <f t="shared" si="24"/>
        <v>1</v>
      </c>
      <c r="Y823" s="3">
        <f t="shared" si="25"/>
        <v>0</v>
      </c>
    </row>
    <row r="824" spans="24:25" x14ac:dyDescent="0.2">
      <c r="X824" s="3">
        <f t="shared" si="24"/>
        <v>1</v>
      </c>
      <c r="Y824" s="3">
        <f t="shared" si="25"/>
        <v>0</v>
      </c>
    </row>
    <row r="825" spans="24:25" x14ac:dyDescent="0.2">
      <c r="X825" s="3">
        <f t="shared" si="24"/>
        <v>1</v>
      </c>
      <c r="Y825" s="3">
        <f t="shared" si="25"/>
        <v>0</v>
      </c>
    </row>
    <row r="826" spans="24:25" x14ac:dyDescent="0.2">
      <c r="X826" s="3">
        <f t="shared" si="24"/>
        <v>1</v>
      </c>
      <c r="Y826" s="3">
        <f t="shared" si="25"/>
        <v>0</v>
      </c>
    </row>
    <row r="827" spans="24:25" x14ac:dyDescent="0.2">
      <c r="X827" s="3">
        <f t="shared" si="24"/>
        <v>1</v>
      </c>
      <c r="Y827" s="3">
        <f t="shared" si="25"/>
        <v>0</v>
      </c>
    </row>
    <row r="828" spans="24:25" x14ac:dyDescent="0.2">
      <c r="X828" s="3">
        <f t="shared" si="24"/>
        <v>1</v>
      </c>
      <c r="Y828" s="3">
        <f t="shared" si="25"/>
        <v>0</v>
      </c>
    </row>
    <row r="829" spans="24:25" x14ac:dyDescent="0.2">
      <c r="X829" s="3">
        <f t="shared" si="24"/>
        <v>1</v>
      </c>
      <c r="Y829" s="3">
        <f t="shared" si="25"/>
        <v>0</v>
      </c>
    </row>
    <row r="830" spans="24:25" x14ac:dyDescent="0.2">
      <c r="X830" s="3">
        <f t="shared" si="24"/>
        <v>1</v>
      </c>
      <c r="Y830" s="3">
        <f t="shared" si="25"/>
        <v>0</v>
      </c>
    </row>
    <row r="831" spans="24:25" x14ac:dyDescent="0.2">
      <c r="X831" s="3">
        <f t="shared" si="24"/>
        <v>1</v>
      </c>
      <c r="Y831" s="3">
        <f t="shared" si="25"/>
        <v>0</v>
      </c>
    </row>
    <row r="832" spans="24:25" x14ac:dyDescent="0.2">
      <c r="X832" s="3">
        <f t="shared" si="24"/>
        <v>1</v>
      </c>
      <c r="Y832" s="3">
        <f t="shared" si="25"/>
        <v>0</v>
      </c>
    </row>
    <row r="833" spans="24:25" x14ac:dyDescent="0.2">
      <c r="X833" s="3">
        <f t="shared" si="24"/>
        <v>1</v>
      </c>
      <c r="Y833" s="3">
        <f t="shared" si="25"/>
        <v>0</v>
      </c>
    </row>
    <row r="834" spans="24:25" x14ac:dyDescent="0.2">
      <c r="X834" s="3">
        <f t="shared" si="24"/>
        <v>1</v>
      </c>
      <c r="Y834" s="3">
        <f t="shared" si="25"/>
        <v>0</v>
      </c>
    </row>
    <row r="835" spans="24:25" x14ac:dyDescent="0.2">
      <c r="X835" s="3">
        <f t="shared" si="24"/>
        <v>1</v>
      </c>
      <c r="Y835" s="3">
        <f t="shared" si="25"/>
        <v>0</v>
      </c>
    </row>
    <row r="836" spans="24:25" x14ac:dyDescent="0.2">
      <c r="X836" s="3">
        <f t="shared" ref="X836:X899" si="26">D836-C836+1</f>
        <v>1</v>
      </c>
      <c r="Y836" s="3">
        <f t="shared" ref="Y836:Y899" si="27">H836*X836</f>
        <v>0</v>
      </c>
    </row>
    <row r="837" spans="24:25" x14ac:dyDescent="0.2">
      <c r="X837" s="3">
        <f t="shared" si="26"/>
        <v>1</v>
      </c>
      <c r="Y837" s="3">
        <f t="shared" si="27"/>
        <v>0</v>
      </c>
    </row>
    <row r="838" spans="24:25" x14ac:dyDescent="0.2">
      <c r="X838" s="3">
        <f t="shared" si="26"/>
        <v>1</v>
      </c>
      <c r="Y838" s="3">
        <f t="shared" si="27"/>
        <v>0</v>
      </c>
    </row>
    <row r="839" spans="24:25" x14ac:dyDescent="0.2">
      <c r="X839" s="3">
        <f t="shared" si="26"/>
        <v>1</v>
      </c>
      <c r="Y839" s="3">
        <f t="shared" si="27"/>
        <v>0</v>
      </c>
    </row>
    <row r="840" spans="24:25" x14ac:dyDescent="0.2">
      <c r="X840" s="3">
        <f t="shared" si="26"/>
        <v>1</v>
      </c>
      <c r="Y840" s="3">
        <f t="shared" si="27"/>
        <v>0</v>
      </c>
    </row>
    <row r="841" spans="24:25" x14ac:dyDescent="0.2">
      <c r="X841" s="3">
        <f t="shared" si="26"/>
        <v>1</v>
      </c>
      <c r="Y841" s="3">
        <f t="shared" si="27"/>
        <v>0</v>
      </c>
    </row>
    <row r="842" spans="24:25" x14ac:dyDescent="0.2">
      <c r="X842" s="3">
        <f t="shared" si="26"/>
        <v>1</v>
      </c>
      <c r="Y842" s="3">
        <f t="shared" si="27"/>
        <v>0</v>
      </c>
    </row>
    <row r="843" spans="24:25" x14ac:dyDescent="0.2">
      <c r="X843" s="3">
        <f t="shared" si="26"/>
        <v>1</v>
      </c>
      <c r="Y843" s="3">
        <f t="shared" si="27"/>
        <v>0</v>
      </c>
    </row>
    <row r="844" spans="24:25" x14ac:dyDescent="0.2">
      <c r="X844" s="3">
        <f t="shared" si="26"/>
        <v>1</v>
      </c>
      <c r="Y844" s="3">
        <f t="shared" si="27"/>
        <v>0</v>
      </c>
    </row>
    <row r="845" spans="24:25" x14ac:dyDescent="0.2">
      <c r="X845" s="3">
        <f t="shared" si="26"/>
        <v>1</v>
      </c>
      <c r="Y845" s="3">
        <f t="shared" si="27"/>
        <v>0</v>
      </c>
    </row>
    <row r="846" spans="24:25" x14ac:dyDescent="0.2">
      <c r="X846" s="3">
        <f t="shared" si="26"/>
        <v>1</v>
      </c>
      <c r="Y846" s="3">
        <f t="shared" si="27"/>
        <v>0</v>
      </c>
    </row>
    <row r="847" spans="24:25" x14ac:dyDescent="0.2">
      <c r="X847" s="3">
        <f t="shared" si="26"/>
        <v>1</v>
      </c>
      <c r="Y847" s="3">
        <f t="shared" si="27"/>
        <v>0</v>
      </c>
    </row>
    <row r="848" spans="24:25" x14ac:dyDescent="0.2">
      <c r="X848" s="3">
        <f t="shared" si="26"/>
        <v>1</v>
      </c>
      <c r="Y848" s="3">
        <f t="shared" si="27"/>
        <v>0</v>
      </c>
    </row>
    <row r="849" spans="24:25" x14ac:dyDescent="0.2">
      <c r="X849" s="3">
        <f t="shared" si="26"/>
        <v>1</v>
      </c>
      <c r="Y849" s="3">
        <f t="shared" si="27"/>
        <v>0</v>
      </c>
    </row>
    <row r="850" spans="24:25" x14ac:dyDescent="0.2">
      <c r="X850" s="3">
        <f t="shared" si="26"/>
        <v>1</v>
      </c>
      <c r="Y850" s="3">
        <f t="shared" si="27"/>
        <v>0</v>
      </c>
    </row>
    <row r="851" spans="24:25" x14ac:dyDescent="0.2">
      <c r="X851" s="3">
        <f t="shared" si="26"/>
        <v>1</v>
      </c>
      <c r="Y851" s="3">
        <f t="shared" si="27"/>
        <v>0</v>
      </c>
    </row>
    <row r="852" spans="24:25" x14ac:dyDescent="0.2">
      <c r="X852" s="3">
        <f t="shared" si="26"/>
        <v>1</v>
      </c>
      <c r="Y852" s="3">
        <f t="shared" si="27"/>
        <v>0</v>
      </c>
    </row>
    <row r="853" spans="24:25" x14ac:dyDescent="0.2">
      <c r="X853" s="3">
        <f t="shared" si="26"/>
        <v>1</v>
      </c>
      <c r="Y853" s="3">
        <f t="shared" si="27"/>
        <v>0</v>
      </c>
    </row>
    <row r="854" spans="24:25" x14ac:dyDescent="0.2">
      <c r="X854" s="3">
        <f t="shared" si="26"/>
        <v>1</v>
      </c>
      <c r="Y854" s="3">
        <f t="shared" si="27"/>
        <v>0</v>
      </c>
    </row>
    <row r="855" spans="24:25" x14ac:dyDescent="0.2">
      <c r="X855" s="3">
        <f t="shared" si="26"/>
        <v>1</v>
      </c>
      <c r="Y855" s="3">
        <f t="shared" si="27"/>
        <v>0</v>
      </c>
    </row>
    <row r="856" spans="24:25" x14ac:dyDescent="0.2">
      <c r="X856" s="3">
        <f t="shared" si="26"/>
        <v>1</v>
      </c>
      <c r="Y856" s="3">
        <f t="shared" si="27"/>
        <v>0</v>
      </c>
    </row>
    <row r="857" spans="24:25" x14ac:dyDescent="0.2">
      <c r="X857" s="3">
        <f t="shared" si="26"/>
        <v>1</v>
      </c>
      <c r="Y857" s="3">
        <f t="shared" si="27"/>
        <v>0</v>
      </c>
    </row>
    <row r="858" spans="24:25" x14ac:dyDescent="0.2">
      <c r="X858" s="3">
        <f t="shared" si="26"/>
        <v>1</v>
      </c>
      <c r="Y858" s="3">
        <f t="shared" si="27"/>
        <v>0</v>
      </c>
    </row>
    <row r="859" spans="24:25" x14ac:dyDescent="0.2">
      <c r="X859" s="3">
        <f t="shared" si="26"/>
        <v>1</v>
      </c>
      <c r="Y859" s="3">
        <f t="shared" si="27"/>
        <v>0</v>
      </c>
    </row>
    <row r="860" spans="24:25" x14ac:dyDescent="0.2">
      <c r="X860" s="3">
        <f t="shared" si="26"/>
        <v>1</v>
      </c>
      <c r="Y860" s="3">
        <f t="shared" si="27"/>
        <v>0</v>
      </c>
    </row>
    <row r="861" spans="24:25" x14ac:dyDescent="0.2">
      <c r="X861" s="3">
        <f t="shared" si="26"/>
        <v>1</v>
      </c>
      <c r="Y861" s="3">
        <f t="shared" si="27"/>
        <v>0</v>
      </c>
    </row>
    <row r="862" spans="24:25" x14ac:dyDescent="0.2">
      <c r="X862" s="3">
        <f t="shared" si="26"/>
        <v>1</v>
      </c>
      <c r="Y862" s="3">
        <f t="shared" si="27"/>
        <v>0</v>
      </c>
    </row>
    <row r="863" spans="24:25" x14ac:dyDescent="0.2">
      <c r="X863" s="3">
        <f t="shared" si="26"/>
        <v>1</v>
      </c>
      <c r="Y863" s="3">
        <f t="shared" si="27"/>
        <v>0</v>
      </c>
    </row>
    <row r="864" spans="24:25" x14ac:dyDescent="0.2">
      <c r="X864" s="3">
        <f t="shared" si="26"/>
        <v>1</v>
      </c>
      <c r="Y864" s="3">
        <f t="shared" si="27"/>
        <v>0</v>
      </c>
    </row>
    <row r="865" spans="24:25" x14ac:dyDescent="0.2">
      <c r="X865" s="3">
        <f t="shared" si="26"/>
        <v>1</v>
      </c>
      <c r="Y865" s="3">
        <f t="shared" si="27"/>
        <v>0</v>
      </c>
    </row>
    <row r="866" spans="24:25" x14ac:dyDescent="0.2">
      <c r="X866" s="3">
        <f t="shared" si="26"/>
        <v>1</v>
      </c>
      <c r="Y866" s="3">
        <f t="shared" si="27"/>
        <v>0</v>
      </c>
    </row>
    <row r="867" spans="24:25" x14ac:dyDescent="0.2">
      <c r="X867" s="3">
        <f t="shared" si="26"/>
        <v>1</v>
      </c>
      <c r="Y867" s="3">
        <f t="shared" si="27"/>
        <v>0</v>
      </c>
    </row>
    <row r="868" spans="24:25" x14ac:dyDescent="0.2">
      <c r="X868" s="3">
        <f t="shared" si="26"/>
        <v>1</v>
      </c>
      <c r="Y868" s="3">
        <f t="shared" si="27"/>
        <v>0</v>
      </c>
    </row>
    <row r="869" spans="24:25" x14ac:dyDescent="0.2">
      <c r="X869" s="3">
        <f t="shared" si="26"/>
        <v>1</v>
      </c>
      <c r="Y869" s="3">
        <f t="shared" si="27"/>
        <v>0</v>
      </c>
    </row>
    <row r="870" spans="24:25" x14ac:dyDescent="0.2">
      <c r="X870" s="3">
        <f t="shared" si="26"/>
        <v>1</v>
      </c>
      <c r="Y870" s="3">
        <f t="shared" si="27"/>
        <v>0</v>
      </c>
    </row>
    <row r="871" spans="24:25" x14ac:dyDescent="0.2">
      <c r="X871" s="3">
        <f t="shared" si="26"/>
        <v>1</v>
      </c>
      <c r="Y871" s="3">
        <f t="shared" si="27"/>
        <v>0</v>
      </c>
    </row>
    <row r="872" spans="24:25" x14ac:dyDescent="0.2">
      <c r="X872" s="3">
        <f t="shared" si="26"/>
        <v>1</v>
      </c>
      <c r="Y872" s="3">
        <f t="shared" si="27"/>
        <v>0</v>
      </c>
    </row>
    <row r="873" spans="24:25" x14ac:dyDescent="0.2">
      <c r="X873" s="3">
        <f t="shared" si="26"/>
        <v>1</v>
      </c>
      <c r="Y873" s="3">
        <f t="shared" si="27"/>
        <v>0</v>
      </c>
    </row>
    <row r="874" spans="24:25" x14ac:dyDescent="0.2">
      <c r="X874" s="3">
        <f t="shared" si="26"/>
        <v>1</v>
      </c>
      <c r="Y874" s="3">
        <f t="shared" si="27"/>
        <v>0</v>
      </c>
    </row>
    <row r="875" spans="24:25" x14ac:dyDescent="0.2">
      <c r="X875" s="3">
        <f t="shared" si="26"/>
        <v>1</v>
      </c>
      <c r="Y875" s="3">
        <f t="shared" si="27"/>
        <v>0</v>
      </c>
    </row>
    <row r="876" spans="24:25" x14ac:dyDescent="0.2">
      <c r="X876" s="3">
        <f t="shared" si="26"/>
        <v>1</v>
      </c>
      <c r="Y876" s="3">
        <f t="shared" si="27"/>
        <v>0</v>
      </c>
    </row>
    <row r="877" spans="24:25" x14ac:dyDescent="0.2">
      <c r="X877" s="3">
        <f t="shared" si="26"/>
        <v>1</v>
      </c>
      <c r="Y877" s="3">
        <f t="shared" si="27"/>
        <v>0</v>
      </c>
    </row>
    <row r="878" spans="24:25" x14ac:dyDescent="0.2">
      <c r="X878" s="3">
        <f t="shared" si="26"/>
        <v>1</v>
      </c>
      <c r="Y878" s="3">
        <f t="shared" si="27"/>
        <v>0</v>
      </c>
    </row>
    <row r="879" spans="24:25" x14ac:dyDescent="0.2">
      <c r="X879" s="3">
        <f t="shared" si="26"/>
        <v>1</v>
      </c>
      <c r="Y879" s="3">
        <f t="shared" si="27"/>
        <v>0</v>
      </c>
    </row>
    <row r="880" spans="24:25" x14ac:dyDescent="0.2">
      <c r="X880" s="3">
        <f t="shared" si="26"/>
        <v>1</v>
      </c>
      <c r="Y880" s="3">
        <f t="shared" si="27"/>
        <v>0</v>
      </c>
    </row>
    <row r="881" spans="24:25" x14ac:dyDescent="0.2">
      <c r="X881" s="3">
        <f t="shared" si="26"/>
        <v>1</v>
      </c>
      <c r="Y881" s="3">
        <f t="shared" si="27"/>
        <v>0</v>
      </c>
    </row>
    <row r="882" spans="24:25" x14ac:dyDescent="0.2">
      <c r="X882" s="3">
        <f t="shared" si="26"/>
        <v>1</v>
      </c>
      <c r="Y882" s="3">
        <f t="shared" si="27"/>
        <v>0</v>
      </c>
    </row>
    <row r="883" spans="24:25" x14ac:dyDescent="0.2">
      <c r="X883" s="3">
        <f t="shared" si="26"/>
        <v>1</v>
      </c>
      <c r="Y883" s="3">
        <f t="shared" si="27"/>
        <v>0</v>
      </c>
    </row>
    <row r="884" spans="24:25" x14ac:dyDescent="0.2">
      <c r="X884" s="3">
        <f t="shared" si="26"/>
        <v>1</v>
      </c>
      <c r="Y884" s="3">
        <f t="shared" si="27"/>
        <v>0</v>
      </c>
    </row>
    <row r="885" spans="24:25" x14ac:dyDescent="0.2">
      <c r="X885" s="3">
        <f t="shared" si="26"/>
        <v>1</v>
      </c>
      <c r="Y885" s="3">
        <f t="shared" si="27"/>
        <v>0</v>
      </c>
    </row>
    <row r="886" spans="24:25" x14ac:dyDescent="0.2">
      <c r="X886" s="3">
        <f t="shared" si="26"/>
        <v>1</v>
      </c>
      <c r="Y886" s="3">
        <f t="shared" si="27"/>
        <v>0</v>
      </c>
    </row>
    <row r="887" spans="24:25" x14ac:dyDescent="0.2">
      <c r="X887" s="3">
        <f t="shared" si="26"/>
        <v>1</v>
      </c>
      <c r="Y887" s="3">
        <f t="shared" si="27"/>
        <v>0</v>
      </c>
    </row>
    <row r="888" spans="24:25" x14ac:dyDescent="0.2">
      <c r="X888" s="3">
        <f t="shared" si="26"/>
        <v>1</v>
      </c>
      <c r="Y888" s="3">
        <f t="shared" si="27"/>
        <v>0</v>
      </c>
    </row>
    <row r="889" spans="24:25" x14ac:dyDescent="0.2">
      <c r="X889" s="3">
        <f t="shared" si="26"/>
        <v>1</v>
      </c>
      <c r="Y889" s="3">
        <f t="shared" si="27"/>
        <v>0</v>
      </c>
    </row>
    <row r="890" spans="24:25" x14ac:dyDescent="0.2">
      <c r="X890" s="3">
        <f t="shared" si="26"/>
        <v>1</v>
      </c>
      <c r="Y890" s="3">
        <f t="shared" si="27"/>
        <v>0</v>
      </c>
    </row>
    <row r="891" spans="24:25" x14ac:dyDescent="0.2">
      <c r="X891" s="3">
        <f t="shared" si="26"/>
        <v>1</v>
      </c>
      <c r="Y891" s="3">
        <f t="shared" si="27"/>
        <v>0</v>
      </c>
    </row>
    <row r="892" spans="24:25" x14ac:dyDescent="0.2">
      <c r="X892" s="3">
        <f t="shared" si="26"/>
        <v>1</v>
      </c>
      <c r="Y892" s="3">
        <f t="shared" si="27"/>
        <v>0</v>
      </c>
    </row>
    <row r="893" spans="24:25" x14ac:dyDescent="0.2">
      <c r="X893" s="3">
        <f t="shared" si="26"/>
        <v>1</v>
      </c>
      <c r="Y893" s="3">
        <f t="shared" si="27"/>
        <v>0</v>
      </c>
    </row>
    <row r="894" spans="24:25" x14ac:dyDescent="0.2">
      <c r="X894" s="3">
        <f t="shared" si="26"/>
        <v>1</v>
      </c>
      <c r="Y894" s="3">
        <f t="shared" si="27"/>
        <v>0</v>
      </c>
    </row>
    <row r="895" spans="24:25" x14ac:dyDescent="0.2">
      <c r="X895" s="3">
        <f t="shared" si="26"/>
        <v>1</v>
      </c>
      <c r="Y895" s="3">
        <f t="shared" si="27"/>
        <v>0</v>
      </c>
    </row>
    <row r="896" spans="24:25" x14ac:dyDescent="0.2">
      <c r="X896" s="3">
        <f t="shared" si="26"/>
        <v>1</v>
      </c>
      <c r="Y896" s="3">
        <f t="shared" si="27"/>
        <v>0</v>
      </c>
    </row>
    <row r="897" spans="24:25" x14ac:dyDescent="0.2">
      <c r="X897" s="3">
        <f t="shared" si="26"/>
        <v>1</v>
      </c>
      <c r="Y897" s="3">
        <f t="shared" si="27"/>
        <v>0</v>
      </c>
    </row>
    <row r="898" spans="24:25" x14ac:dyDescent="0.2">
      <c r="X898" s="3">
        <f t="shared" si="26"/>
        <v>1</v>
      </c>
      <c r="Y898" s="3">
        <f t="shared" si="27"/>
        <v>0</v>
      </c>
    </row>
    <row r="899" spans="24:25" x14ac:dyDescent="0.2">
      <c r="X899" s="3">
        <f t="shared" si="26"/>
        <v>1</v>
      </c>
      <c r="Y899" s="3">
        <f t="shared" si="27"/>
        <v>0</v>
      </c>
    </row>
    <row r="900" spans="24:25" x14ac:dyDescent="0.2">
      <c r="X900" s="3">
        <f t="shared" ref="X900:X963" si="28">D900-C900+1</f>
        <v>1</v>
      </c>
      <c r="Y900" s="3">
        <f t="shared" ref="Y900:Y963" si="29">H900*X900</f>
        <v>0</v>
      </c>
    </row>
    <row r="901" spans="24:25" x14ac:dyDescent="0.2">
      <c r="X901" s="3">
        <f t="shared" si="28"/>
        <v>1</v>
      </c>
      <c r="Y901" s="3">
        <f t="shared" si="29"/>
        <v>0</v>
      </c>
    </row>
    <row r="902" spans="24:25" x14ac:dyDescent="0.2">
      <c r="X902" s="3">
        <f t="shared" si="28"/>
        <v>1</v>
      </c>
      <c r="Y902" s="3">
        <f t="shared" si="29"/>
        <v>0</v>
      </c>
    </row>
    <row r="903" spans="24:25" x14ac:dyDescent="0.2">
      <c r="X903" s="3">
        <f t="shared" si="28"/>
        <v>1</v>
      </c>
      <c r="Y903" s="3">
        <f t="shared" si="29"/>
        <v>0</v>
      </c>
    </row>
    <row r="904" spans="24:25" x14ac:dyDescent="0.2">
      <c r="X904" s="3">
        <f t="shared" si="28"/>
        <v>1</v>
      </c>
      <c r="Y904" s="3">
        <f t="shared" si="29"/>
        <v>0</v>
      </c>
    </row>
    <row r="905" spans="24:25" x14ac:dyDescent="0.2">
      <c r="X905" s="3">
        <f t="shared" si="28"/>
        <v>1</v>
      </c>
      <c r="Y905" s="3">
        <f t="shared" si="29"/>
        <v>0</v>
      </c>
    </row>
    <row r="906" spans="24:25" x14ac:dyDescent="0.2">
      <c r="X906" s="3">
        <f t="shared" si="28"/>
        <v>1</v>
      </c>
      <c r="Y906" s="3">
        <f t="shared" si="29"/>
        <v>0</v>
      </c>
    </row>
    <row r="907" spans="24:25" x14ac:dyDescent="0.2">
      <c r="X907" s="3">
        <f t="shared" si="28"/>
        <v>1</v>
      </c>
      <c r="Y907" s="3">
        <f t="shared" si="29"/>
        <v>0</v>
      </c>
    </row>
    <row r="908" spans="24:25" x14ac:dyDescent="0.2">
      <c r="X908" s="3">
        <f t="shared" si="28"/>
        <v>1</v>
      </c>
      <c r="Y908" s="3">
        <f t="shared" si="29"/>
        <v>0</v>
      </c>
    </row>
    <row r="909" spans="24:25" x14ac:dyDescent="0.2">
      <c r="X909" s="3">
        <f t="shared" si="28"/>
        <v>1</v>
      </c>
      <c r="Y909" s="3">
        <f t="shared" si="29"/>
        <v>0</v>
      </c>
    </row>
    <row r="910" spans="24:25" x14ac:dyDescent="0.2">
      <c r="X910" s="3">
        <f t="shared" si="28"/>
        <v>1</v>
      </c>
      <c r="Y910" s="3">
        <f t="shared" si="29"/>
        <v>0</v>
      </c>
    </row>
    <row r="911" spans="24:25" x14ac:dyDescent="0.2">
      <c r="X911" s="3">
        <f t="shared" si="28"/>
        <v>1</v>
      </c>
      <c r="Y911" s="3">
        <f t="shared" si="29"/>
        <v>0</v>
      </c>
    </row>
    <row r="912" spans="24:25" x14ac:dyDescent="0.2">
      <c r="X912" s="3">
        <f t="shared" si="28"/>
        <v>1</v>
      </c>
      <c r="Y912" s="3">
        <f t="shared" si="29"/>
        <v>0</v>
      </c>
    </row>
    <row r="913" spans="24:25" x14ac:dyDescent="0.2">
      <c r="X913" s="3">
        <f t="shared" si="28"/>
        <v>1</v>
      </c>
      <c r="Y913" s="3">
        <f t="shared" si="29"/>
        <v>0</v>
      </c>
    </row>
    <row r="914" spans="24:25" x14ac:dyDescent="0.2">
      <c r="X914" s="3">
        <f t="shared" si="28"/>
        <v>1</v>
      </c>
      <c r="Y914" s="3">
        <f t="shared" si="29"/>
        <v>0</v>
      </c>
    </row>
    <row r="915" spans="24:25" x14ac:dyDescent="0.2">
      <c r="X915" s="3">
        <f t="shared" si="28"/>
        <v>1</v>
      </c>
      <c r="Y915" s="3">
        <f t="shared" si="29"/>
        <v>0</v>
      </c>
    </row>
    <row r="916" spans="24:25" x14ac:dyDescent="0.2">
      <c r="X916" s="3">
        <f t="shared" si="28"/>
        <v>1</v>
      </c>
      <c r="Y916" s="3">
        <f t="shared" si="29"/>
        <v>0</v>
      </c>
    </row>
    <row r="917" spans="24:25" x14ac:dyDescent="0.2">
      <c r="X917" s="3">
        <f t="shared" si="28"/>
        <v>1</v>
      </c>
      <c r="Y917" s="3">
        <f t="shared" si="29"/>
        <v>0</v>
      </c>
    </row>
    <row r="918" spans="24:25" x14ac:dyDescent="0.2">
      <c r="X918" s="3">
        <f t="shared" si="28"/>
        <v>1</v>
      </c>
      <c r="Y918" s="3">
        <f t="shared" si="29"/>
        <v>0</v>
      </c>
    </row>
    <row r="919" spans="24:25" x14ac:dyDescent="0.2">
      <c r="X919" s="3">
        <f t="shared" si="28"/>
        <v>1</v>
      </c>
      <c r="Y919" s="3">
        <f t="shared" si="29"/>
        <v>0</v>
      </c>
    </row>
    <row r="920" spans="24:25" x14ac:dyDescent="0.2">
      <c r="X920" s="3">
        <f t="shared" si="28"/>
        <v>1</v>
      </c>
      <c r="Y920" s="3">
        <f t="shared" si="29"/>
        <v>0</v>
      </c>
    </row>
    <row r="921" spans="24:25" x14ac:dyDescent="0.2">
      <c r="X921" s="3">
        <f t="shared" si="28"/>
        <v>1</v>
      </c>
      <c r="Y921" s="3">
        <f t="shared" si="29"/>
        <v>0</v>
      </c>
    </row>
    <row r="922" spans="24:25" x14ac:dyDescent="0.2">
      <c r="X922" s="3">
        <f t="shared" si="28"/>
        <v>1</v>
      </c>
      <c r="Y922" s="3">
        <f t="shared" si="29"/>
        <v>0</v>
      </c>
    </row>
    <row r="923" spans="24:25" x14ac:dyDescent="0.2">
      <c r="X923" s="3">
        <f t="shared" si="28"/>
        <v>1</v>
      </c>
      <c r="Y923" s="3">
        <f t="shared" si="29"/>
        <v>0</v>
      </c>
    </row>
    <row r="924" spans="24:25" x14ac:dyDescent="0.2">
      <c r="X924" s="3">
        <f t="shared" si="28"/>
        <v>1</v>
      </c>
      <c r="Y924" s="3">
        <f t="shared" si="29"/>
        <v>0</v>
      </c>
    </row>
    <row r="925" spans="24:25" x14ac:dyDescent="0.2">
      <c r="X925" s="3">
        <f t="shared" si="28"/>
        <v>1</v>
      </c>
      <c r="Y925" s="3">
        <f t="shared" si="29"/>
        <v>0</v>
      </c>
    </row>
    <row r="926" spans="24:25" x14ac:dyDescent="0.2">
      <c r="X926" s="3">
        <f t="shared" si="28"/>
        <v>1</v>
      </c>
      <c r="Y926" s="3">
        <f t="shared" si="29"/>
        <v>0</v>
      </c>
    </row>
    <row r="927" spans="24:25" x14ac:dyDescent="0.2">
      <c r="X927" s="3">
        <f t="shared" si="28"/>
        <v>1</v>
      </c>
      <c r="Y927" s="3">
        <f t="shared" si="29"/>
        <v>0</v>
      </c>
    </row>
    <row r="928" spans="24:25" x14ac:dyDescent="0.2">
      <c r="X928" s="3">
        <f t="shared" si="28"/>
        <v>1</v>
      </c>
      <c r="Y928" s="3">
        <f t="shared" si="29"/>
        <v>0</v>
      </c>
    </row>
    <row r="929" spans="24:25" x14ac:dyDescent="0.2">
      <c r="X929" s="3">
        <f t="shared" si="28"/>
        <v>1</v>
      </c>
      <c r="Y929" s="3">
        <f t="shared" si="29"/>
        <v>0</v>
      </c>
    </row>
    <row r="930" spans="24:25" x14ac:dyDescent="0.2">
      <c r="X930" s="3">
        <f t="shared" si="28"/>
        <v>1</v>
      </c>
      <c r="Y930" s="3">
        <f t="shared" si="29"/>
        <v>0</v>
      </c>
    </row>
    <row r="931" spans="24:25" x14ac:dyDescent="0.2">
      <c r="X931" s="3">
        <f t="shared" si="28"/>
        <v>1</v>
      </c>
      <c r="Y931" s="3">
        <f t="shared" si="29"/>
        <v>0</v>
      </c>
    </row>
    <row r="932" spans="24:25" x14ac:dyDescent="0.2">
      <c r="X932" s="3">
        <f t="shared" si="28"/>
        <v>1</v>
      </c>
      <c r="Y932" s="3">
        <f t="shared" si="29"/>
        <v>0</v>
      </c>
    </row>
    <row r="933" spans="24:25" x14ac:dyDescent="0.2">
      <c r="X933" s="3">
        <f t="shared" si="28"/>
        <v>1</v>
      </c>
      <c r="Y933" s="3">
        <f t="shared" si="29"/>
        <v>0</v>
      </c>
    </row>
    <row r="934" spans="24:25" x14ac:dyDescent="0.2">
      <c r="X934" s="3">
        <f t="shared" si="28"/>
        <v>1</v>
      </c>
      <c r="Y934" s="3">
        <f t="shared" si="29"/>
        <v>0</v>
      </c>
    </row>
    <row r="935" spans="24:25" x14ac:dyDescent="0.2">
      <c r="X935" s="3">
        <f t="shared" si="28"/>
        <v>1</v>
      </c>
      <c r="Y935" s="3">
        <f t="shared" si="29"/>
        <v>0</v>
      </c>
    </row>
    <row r="936" spans="24:25" x14ac:dyDescent="0.2">
      <c r="X936" s="3">
        <f t="shared" si="28"/>
        <v>1</v>
      </c>
      <c r="Y936" s="3">
        <f t="shared" si="29"/>
        <v>0</v>
      </c>
    </row>
    <row r="937" spans="24:25" x14ac:dyDescent="0.2">
      <c r="X937" s="3">
        <f t="shared" si="28"/>
        <v>1</v>
      </c>
      <c r="Y937" s="3">
        <f t="shared" si="29"/>
        <v>0</v>
      </c>
    </row>
    <row r="938" spans="24:25" x14ac:dyDescent="0.2">
      <c r="X938" s="3">
        <f t="shared" si="28"/>
        <v>1</v>
      </c>
      <c r="Y938" s="3">
        <f t="shared" si="29"/>
        <v>0</v>
      </c>
    </row>
    <row r="939" spans="24:25" x14ac:dyDescent="0.2">
      <c r="X939" s="3">
        <f t="shared" si="28"/>
        <v>1</v>
      </c>
      <c r="Y939" s="3">
        <f t="shared" si="29"/>
        <v>0</v>
      </c>
    </row>
    <row r="940" spans="24:25" x14ac:dyDescent="0.2">
      <c r="X940" s="3">
        <f t="shared" si="28"/>
        <v>1</v>
      </c>
      <c r="Y940" s="3">
        <f t="shared" si="29"/>
        <v>0</v>
      </c>
    </row>
    <row r="941" spans="24:25" x14ac:dyDescent="0.2">
      <c r="X941" s="3">
        <f t="shared" si="28"/>
        <v>1</v>
      </c>
      <c r="Y941" s="3">
        <f t="shared" si="29"/>
        <v>0</v>
      </c>
    </row>
    <row r="942" spans="24:25" x14ac:dyDescent="0.2">
      <c r="X942" s="3">
        <f t="shared" si="28"/>
        <v>1</v>
      </c>
      <c r="Y942" s="3">
        <f t="shared" si="29"/>
        <v>0</v>
      </c>
    </row>
    <row r="943" spans="24:25" x14ac:dyDescent="0.2">
      <c r="X943" s="3">
        <f t="shared" si="28"/>
        <v>1</v>
      </c>
      <c r="Y943" s="3">
        <f t="shared" si="29"/>
        <v>0</v>
      </c>
    </row>
    <row r="944" spans="24:25" x14ac:dyDescent="0.2">
      <c r="X944" s="3">
        <f t="shared" si="28"/>
        <v>1</v>
      </c>
      <c r="Y944" s="3">
        <f t="shared" si="29"/>
        <v>0</v>
      </c>
    </row>
    <row r="945" spans="24:25" x14ac:dyDescent="0.2">
      <c r="X945" s="3">
        <f t="shared" si="28"/>
        <v>1</v>
      </c>
      <c r="Y945" s="3">
        <f t="shared" si="29"/>
        <v>0</v>
      </c>
    </row>
    <row r="946" spans="24:25" x14ac:dyDescent="0.2">
      <c r="X946" s="3">
        <f t="shared" si="28"/>
        <v>1</v>
      </c>
      <c r="Y946" s="3">
        <f t="shared" si="29"/>
        <v>0</v>
      </c>
    </row>
    <row r="947" spans="24:25" x14ac:dyDescent="0.2">
      <c r="X947" s="3">
        <f t="shared" si="28"/>
        <v>1</v>
      </c>
      <c r="Y947" s="3">
        <f t="shared" si="29"/>
        <v>0</v>
      </c>
    </row>
    <row r="948" spans="24:25" x14ac:dyDescent="0.2">
      <c r="X948" s="3">
        <f t="shared" si="28"/>
        <v>1</v>
      </c>
      <c r="Y948" s="3">
        <f t="shared" si="29"/>
        <v>0</v>
      </c>
    </row>
    <row r="949" spans="24:25" x14ac:dyDescent="0.2">
      <c r="X949" s="3">
        <f t="shared" si="28"/>
        <v>1</v>
      </c>
      <c r="Y949" s="3">
        <f t="shared" si="29"/>
        <v>0</v>
      </c>
    </row>
    <row r="950" spans="24:25" x14ac:dyDescent="0.2">
      <c r="X950" s="3">
        <f t="shared" si="28"/>
        <v>1</v>
      </c>
      <c r="Y950" s="3">
        <f t="shared" si="29"/>
        <v>0</v>
      </c>
    </row>
    <row r="951" spans="24:25" x14ac:dyDescent="0.2">
      <c r="X951" s="3">
        <f t="shared" si="28"/>
        <v>1</v>
      </c>
      <c r="Y951" s="3">
        <f t="shared" si="29"/>
        <v>0</v>
      </c>
    </row>
    <row r="952" spans="24:25" x14ac:dyDescent="0.2">
      <c r="X952" s="3">
        <f t="shared" si="28"/>
        <v>1</v>
      </c>
      <c r="Y952" s="3">
        <f t="shared" si="29"/>
        <v>0</v>
      </c>
    </row>
    <row r="953" spans="24:25" x14ac:dyDescent="0.2">
      <c r="X953" s="3">
        <f t="shared" si="28"/>
        <v>1</v>
      </c>
      <c r="Y953" s="3">
        <f t="shared" si="29"/>
        <v>0</v>
      </c>
    </row>
    <row r="954" spans="24:25" x14ac:dyDescent="0.2">
      <c r="X954" s="3">
        <f t="shared" si="28"/>
        <v>1</v>
      </c>
      <c r="Y954" s="3">
        <f t="shared" si="29"/>
        <v>0</v>
      </c>
    </row>
    <row r="955" spans="24:25" x14ac:dyDescent="0.2">
      <c r="X955" s="3">
        <f t="shared" si="28"/>
        <v>1</v>
      </c>
      <c r="Y955" s="3">
        <f t="shared" si="29"/>
        <v>0</v>
      </c>
    </row>
    <row r="956" spans="24:25" x14ac:dyDescent="0.2">
      <c r="X956" s="3">
        <f t="shared" si="28"/>
        <v>1</v>
      </c>
      <c r="Y956" s="3">
        <f t="shared" si="29"/>
        <v>0</v>
      </c>
    </row>
    <row r="957" spans="24:25" x14ac:dyDescent="0.2">
      <c r="X957" s="3">
        <f t="shared" si="28"/>
        <v>1</v>
      </c>
      <c r="Y957" s="3">
        <f t="shared" si="29"/>
        <v>0</v>
      </c>
    </row>
    <row r="958" spans="24:25" x14ac:dyDescent="0.2">
      <c r="X958" s="3">
        <f t="shared" si="28"/>
        <v>1</v>
      </c>
      <c r="Y958" s="3">
        <f t="shared" si="29"/>
        <v>0</v>
      </c>
    </row>
    <row r="959" spans="24:25" x14ac:dyDescent="0.2">
      <c r="X959" s="3">
        <f t="shared" si="28"/>
        <v>1</v>
      </c>
      <c r="Y959" s="3">
        <f t="shared" si="29"/>
        <v>0</v>
      </c>
    </row>
    <row r="960" spans="24:25" x14ac:dyDescent="0.2">
      <c r="X960" s="3">
        <f t="shared" si="28"/>
        <v>1</v>
      </c>
      <c r="Y960" s="3">
        <f t="shared" si="29"/>
        <v>0</v>
      </c>
    </row>
    <row r="961" spans="24:25" x14ac:dyDescent="0.2">
      <c r="X961" s="3">
        <f t="shared" si="28"/>
        <v>1</v>
      </c>
      <c r="Y961" s="3">
        <f t="shared" si="29"/>
        <v>0</v>
      </c>
    </row>
    <row r="962" spans="24:25" x14ac:dyDescent="0.2">
      <c r="X962" s="3">
        <f t="shared" si="28"/>
        <v>1</v>
      </c>
      <c r="Y962" s="3">
        <f t="shared" si="29"/>
        <v>0</v>
      </c>
    </row>
    <row r="963" spans="24:25" x14ac:dyDescent="0.2">
      <c r="X963" s="3">
        <f t="shared" si="28"/>
        <v>1</v>
      </c>
      <c r="Y963" s="3">
        <f t="shared" si="29"/>
        <v>0</v>
      </c>
    </row>
    <row r="964" spans="24:25" x14ac:dyDescent="0.2">
      <c r="X964" s="3">
        <f t="shared" ref="X964:X1027" si="30">D964-C964+1</f>
        <v>1</v>
      </c>
      <c r="Y964" s="3">
        <f t="shared" ref="Y964:Y1027" si="31">H964*X964</f>
        <v>0</v>
      </c>
    </row>
    <row r="965" spans="24:25" x14ac:dyDescent="0.2">
      <c r="X965" s="3">
        <f t="shared" si="30"/>
        <v>1</v>
      </c>
      <c r="Y965" s="3">
        <f t="shared" si="31"/>
        <v>0</v>
      </c>
    </row>
    <row r="966" spans="24:25" x14ac:dyDescent="0.2">
      <c r="X966" s="3">
        <f t="shared" si="30"/>
        <v>1</v>
      </c>
      <c r="Y966" s="3">
        <f t="shared" si="31"/>
        <v>0</v>
      </c>
    </row>
    <row r="967" spans="24:25" x14ac:dyDescent="0.2">
      <c r="X967" s="3">
        <f t="shared" si="30"/>
        <v>1</v>
      </c>
      <c r="Y967" s="3">
        <f t="shared" si="31"/>
        <v>0</v>
      </c>
    </row>
    <row r="968" spans="24:25" x14ac:dyDescent="0.2">
      <c r="X968" s="3">
        <f t="shared" si="30"/>
        <v>1</v>
      </c>
      <c r="Y968" s="3">
        <f t="shared" si="31"/>
        <v>0</v>
      </c>
    </row>
    <row r="969" spans="24:25" x14ac:dyDescent="0.2">
      <c r="X969" s="3">
        <f t="shared" si="30"/>
        <v>1</v>
      </c>
      <c r="Y969" s="3">
        <f t="shared" si="31"/>
        <v>0</v>
      </c>
    </row>
    <row r="970" spans="24:25" x14ac:dyDescent="0.2">
      <c r="X970" s="3">
        <f t="shared" si="30"/>
        <v>1</v>
      </c>
      <c r="Y970" s="3">
        <f t="shared" si="31"/>
        <v>0</v>
      </c>
    </row>
    <row r="971" spans="24:25" x14ac:dyDescent="0.2">
      <c r="X971" s="3">
        <f t="shared" si="30"/>
        <v>1</v>
      </c>
      <c r="Y971" s="3">
        <f t="shared" si="31"/>
        <v>0</v>
      </c>
    </row>
    <row r="972" spans="24:25" x14ac:dyDescent="0.2">
      <c r="X972" s="3">
        <f t="shared" si="30"/>
        <v>1</v>
      </c>
      <c r="Y972" s="3">
        <f t="shared" si="31"/>
        <v>0</v>
      </c>
    </row>
    <row r="973" spans="24:25" x14ac:dyDescent="0.2">
      <c r="X973" s="3">
        <f t="shared" si="30"/>
        <v>1</v>
      </c>
      <c r="Y973" s="3">
        <f t="shared" si="31"/>
        <v>0</v>
      </c>
    </row>
    <row r="974" spans="24:25" x14ac:dyDescent="0.2">
      <c r="X974" s="3">
        <f t="shared" si="30"/>
        <v>1</v>
      </c>
      <c r="Y974" s="3">
        <f t="shared" si="31"/>
        <v>0</v>
      </c>
    </row>
    <row r="975" spans="24:25" x14ac:dyDescent="0.2">
      <c r="X975" s="3">
        <f t="shared" si="30"/>
        <v>1</v>
      </c>
      <c r="Y975" s="3">
        <f t="shared" si="31"/>
        <v>0</v>
      </c>
    </row>
    <row r="976" spans="24:25" x14ac:dyDescent="0.2">
      <c r="X976" s="3">
        <f t="shared" si="30"/>
        <v>1</v>
      </c>
      <c r="Y976" s="3">
        <f t="shared" si="31"/>
        <v>0</v>
      </c>
    </row>
    <row r="977" spans="24:25" x14ac:dyDescent="0.2">
      <c r="X977" s="3">
        <f t="shared" si="30"/>
        <v>1</v>
      </c>
      <c r="Y977" s="3">
        <f t="shared" si="31"/>
        <v>0</v>
      </c>
    </row>
    <row r="978" spans="24:25" x14ac:dyDescent="0.2">
      <c r="X978" s="3">
        <f t="shared" si="30"/>
        <v>1</v>
      </c>
      <c r="Y978" s="3">
        <f t="shared" si="31"/>
        <v>0</v>
      </c>
    </row>
    <row r="979" spans="24:25" x14ac:dyDescent="0.2">
      <c r="X979" s="3">
        <f t="shared" si="30"/>
        <v>1</v>
      </c>
      <c r="Y979" s="3">
        <f t="shared" si="31"/>
        <v>0</v>
      </c>
    </row>
    <row r="980" spans="24:25" x14ac:dyDescent="0.2">
      <c r="X980" s="3">
        <f t="shared" si="30"/>
        <v>1</v>
      </c>
      <c r="Y980" s="3">
        <f t="shared" si="31"/>
        <v>0</v>
      </c>
    </row>
    <row r="981" spans="24:25" x14ac:dyDescent="0.2">
      <c r="X981" s="3">
        <f t="shared" si="30"/>
        <v>1</v>
      </c>
      <c r="Y981" s="3">
        <f t="shared" si="31"/>
        <v>0</v>
      </c>
    </row>
    <row r="982" spans="24:25" x14ac:dyDescent="0.2">
      <c r="X982" s="3">
        <f t="shared" si="30"/>
        <v>1</v>
      </c>
      <c r="Y982" s="3">
        <f t="shared" si="31"/>
        <v>0</v>
      </c>
    </row>
    <row r="983" spans="24:25" x14ac:dyDescent="0.2">
      <c r="X983" s="3">
        <f t="shared" si="30"/>
        <v>1</v>
      </c>
      <c r="Y983" s="3">
        <f t="shared" si="31"/>
        <v>0</v>
      </c>
    </row>
    <row r="984" spans="24:25" x14ac:dyDescent="0.2">
      <c r="X984" s="3">
        <f t="shared" si="30"/>
        <v>1</v>
      </c>
      <c r="Y984" s="3">
        <f t="shared" si="31"/>
        <v>0</v>
      </c>
    </row>
    <row r="985" spans="24:25" x14ac:dyDescent="0.2">
      <c r="X985" s="3">
        <f t="shared" si="30"/>
        <v>1</v>
      </c>
      <c r="Y985" s="3">
        <f t="shared" si="31"/>
        <v>0</v>
      </c>
    </row>
    <row r="986" spans="24:25" x14ac:dyDescent="0.2">
      <c r="X986" s="3">
        <f t="shared" si="30"/>
        <v>1</v>
      </c>
      <c r="Y986" s="3">
        <f t="shared" si="31"/>
        <v>0</v>
      </c>
    </row>
    <row r="987" spans="24:25" x14ac:dyDescent="0.2">
      <c r="X987" s="3">
        <f t="shared" si="30"/>
        <v>1</v>
      </c>
      <c r="Y987" s="3">
        <f t="shared" si="31"/>
        <v>0</v>
      </c>
    </row>
    <row r="988" spans="24:25" x14ac:dyDescent="0.2">
      <c r="X988" s="3">
        <f t="shared" si="30"/>
        <v>1</v>
      </c>
      <c r="Y988" s="3">
        <f t="shared" si="31"/>
        <v>0</v>
      </c>
    </row>
    <row r="989" spans="24:25" x14ac:dyDescent="0.2">
      <c r="X989" s="3">
        <f t="shared" si="30"/>
        <v>1</v>
      </c>
      <c r="Y989" s="3">
        <f t="shared" si="31"/>
        <v>0</v>
      </c>
    </row>
    <row r="990" spans="24:25" x14ac:dyDescent="0.2">
      <c r="X990" s="3">
        <f t="shared" si="30"/>
        <v>1</v>
      </c>
      <c r="Y990" s="3">
        <f t="shared" si="31"/>
        <v>0</v>
      </c>
    </row>
    <row r="991" spans="24:25" x14ac:dyDescent="0.2">
      <c r="X991" s="3">
        <f t="shared" si="30"/>
        <v>1</v>
      </c>
      <c r="Y991" s="3">
        <f t="shared" si="31"/>
        <v>0</v>
      </c>
    </row>
    <row r="992" spans="24:25" x14ac:dyDescent="0.2">
      <c r="X992" s="3">
        <f t="shared" si="30"/>
        <v>1</v>
      </c>
      <c r="Y992" s="3">
        <f t="shared" si="31"/>
        <v>0</v>
      </c>
    </row>
    <row r="993" spans="24:25" x14ac:dyDescent="0.2">
      <c r="X993" s="3">
        <f t="shared" si="30"/>
        <v>1</v>
      </c>
      <c r="Y993" s="3">
        <f t="shared" si="31"/>
        <v>0</v>
      </c>
    </row>
    <row r="994" spans="24:25" x14ac:dyDescent="0.2">
      <c r="X994" s="3">
        <f t="shared" si="30"/>
        <v>1</v>
      </c>
      <c r="Y994" s="3">
        <f t="shared" si="31"/>
        <v>0</v>
      </c>
    </row>
    <row r="995" spans="24:25" x14ac:dyDescent="0.2">
      <c r="X995" s="3">
        <f t="shared" si="30"/>
        <v>1</v>
      </c>
      <c r="Y995" s="3">
        <f t="shared" si="31"/>
        <v>0</v>
      </c>
    </row>
    <row r="996" spans="24:25" x14ac:dyDescent="0.2">
      <c r="X996" s="3">
        <f t="shared" si="30"/>
        <v>1</v>
      </c>
      <c r="Y996" s="3">
        <f t="shared" si="31"/>
        <v>0</v>
      </c>
    </row>
    <row r="997" spans="24:25" x14ac:dyDescent="0.2">
      <c r="X997" s="3">
        <f t="shared" si="30"/>
        <v>1</v>
      </c>
      <c r="Y997" s="3">
        <f t="shared" si="31"/>
        <v>0</v>
      </c>
    </row>
    <row r="998" spans="24:25" x14ac:dyDescent="0.2">
      <c r="X998" s="3">
        <f t="shared" si="30"/>
        <v>1</v>
      </c>
      <c r="Y998" s="3">
        <f t="shared" si="31"/>
        <v>0</v>
      </c>
    </row>
    <row r="999" spans="24:25" x14ac:dyDescent="0.2">
      <c r="X999" s="3">
        <f t="shared" si="30"/>
        <v>1</v>
      </c>
      <c r="Y999" s="3">
        <f t="shared" si="31"/>
        <v>0</v>
      </c>
    </row>
    <row r="1000" spans="24:25" x14ac:dyDescent="0.2">
      <c r="X1000" s="3">
        <f t="shared" si="30"/>
        <v>1</v>
      </c>
      <c r="Y1000" s="3">
        <f t="shared" si="31"/>
        <v>0</v>
      </c>
    </row>
    <row r="1001" spans="24:25" x14ac:dyDescent="0.2">
      <c r="X1001" s="3">
        <f t="shared" si="30"/>
        <v>1</v>
      </c>
      <c r="Y1001" s="3">
        <f t="shared" si="31"/>
        <v>0</v>
      </c>
    </row>
    <row r="1002" spans="24:25" x14ac:dyDescent="0.2">
      <c r="X1002" s="3">
        <f t="shared" si="30"/>
        <v>1</v>
      </c>
      <c r="Y1002" s="3">
        <f t="shared" si="31"/>
        <v>0</v>
      </c>
    </row>
    <row r="1003" spans="24:25" x14ac:dyDescent="0.2">
      <c r="X1003" s="3">
        <f t="shared" si="30"/>
        <v>1</v>
      </c>
      <c r="Y1003" s="3">
        <f t="shared" si="31"/>
        <v>0</v>
      </c>
    </row>
    <row r="1004" spans="24:25" x14ac:dyDescent="0.2">
      <c r="X1004" s="3">
        <f t="shared" si="30"/>
        <v>1</v>
      </c>
      <c r="Y1004" s="3">
        <f t="shared" si="31"/>
        <v>0</v>
      </c>
    </row>
    <row r="1005" spans="24:25" x14ac:dyDescent="0.2">
      <c r="X1005" s="3">
        <f t="shared" si="30"/>
        <v>1</v>
      </c>
      <c r="Y1005" s="3">
        <f t="shared" si="31"/>
        <v>0</v>
      </c>
    </row>
    <row r="1006" spans="24:25" x14ac:dyDescent="0.2">
      <c r="X1006" s="3">
        <f t="shared" si="30"/>
        <v>1</v>
      </c>
      <c r="Y1006" s="3">
        <f t="shared" si="31"/>
        <v>0</v>
      </c>
    </row>
    <row r="1007" spans="24:25" x14ac:dyDescent="0.2">
      <c r="X1007" s="3">
        <f t="shared" si="30"/>
        <v>1</v>
      </c>
      <c r="Y1007" s="3">
        <f t="shared" si="31"/>
        <v>0</v>
      </c>
    </row>
    <row r="1008" spans="24:25" x14ac:dyDescent="0.2">
      <c r="X1008" s="3">
        <f t="shared" si="30"/>
        <v>1</v>
      </c>
      <c r="Y1008" s="3">
        <f t="shared" si="31"/>
        <v>0</v>
      </c>
    </row>
    <row r="1009" spans="24:25" x14ac:dyDescent="0.2">
      <c r="X1009" s="3">
        <f t="shared" si="30"/>
        <v>1</v>
      </c>
      <c r="Y1009" s="3">
        <f t="shared" si="31"/>
        <v>0</v>
      </c>
    </row>
    <row r="1010" spans="24:25" x14ac:dyDescent="0.2">
      <c r="X1010" s="3">
        <f t="shared" si="30"/>
        <v>1</v>
      </c>
      <c r="Y1010" s="3">
        <f t="shared" si="31"/>
        <v>0</v>
      </c>
    </row>
    <row r="1011" spans="24:25" x14ac:dyDescent="0.2">
      <c r="X1011" s="3">
        <f t="shared" si="30"/>
        <v>1</v>
      </c>
      <c r="Y1011" s="3">
        <f t="shared" si="31"/>
        <v>0</v>
      </c>
    </row>
    <row r="1012" spans="24:25" x14ac:dyDescent="0.2">
      <c r="X1012" s="3">
        <f t="shared" si="30"/>
        <v>1</v>
      </c>
      <c r="Y1012" s="3">
        <f t="shared" si="31"/>
        <v>0</v>
      </c>
    </row>
    <row r="1013" spans="24:25" x14ac:dyDescent="0.2">
      <c r="X1013" s="3">
        <f t="shared" si="30"/>
        <v>1</v>
      </c>
      <c r="Y1013" s="3">
        <f t="shared" si="31"/>
        <v>0</v>
      </c>
    </row>
    <row r="1014" spans="24:25" x14ac:dyDescent="0.2">
      <c r="X1014" s="3">
        <f t="shared" si="30"/>
        <v>1</v>
      </c>
      <c r="Y1014" s="3">
        <f t="shared" si="31"/>
        <v>0</v>
      </c>
    </row>
    <row r="1015" spans="24:25" x14ac:dyDescent="0.2">
      <c r="X1015" s="3">
        <f t="shared" si="30"/>
        <v>1</v>
      </c>
      <c r="Y1015" s="3">
        <f t="shared" si="31"/>
        <v>0</v>
      </c>
    </row>
    <row r="1016" spans="24:25" x14ac:dyDescent="0.2">
      <c r="X1016" s="3">
        <f t="shared" si="30"/>
        <v>1</v>
      </c>
      <c r="Y1016" s="3">
        <f t="shared" si="31"/>
        <v>0</v>
      </c>
    </row>
    <row r="1017" spans="24:25" x14ac:dyDescent="0.2">
      <c r="X1017" s="3">
        <f t="shared" si="30"/>
        <v>1</v>
      </c>
      <c r="Y1017" s="3">
        <f t="shared" si="31"/>
        <v>0</v>
      </c>
    </row>
    <row r="1018" spans="24:25" x14ac:dyDescent="0.2">
      <c r="X1018" s="3">
        <f t="shared" si="30"/>
        <v>1</v>
      </c>
      <c r="Y1018" s="3">
        <f t="shared" si="31"/>
        <v>0</v>
      </c>
    </row>
    <row r="1019" spans="24:25" x14ac:dyDescent="0.2">
      <c r="X1019" s="3">
        <f t="shared" si="30"/>
        <v>1</v>
      </c>
      <c r="Y1019" s="3">
        <f t="shared" si="31"/>
        <v>0</v>
      </c>
    </row>
    <row r="1020" spans="24:25" x14ac:dyDescent="0.2">
      <c r="X1020" s="3">
        <f t="shared" si="30"/>
        <v>1</v>
      </c>
      <c r="Y1020" s="3">
        <f t="shared" si="31"/>
        <v>0</v>
      </c>
    </row>
    <row r="1021" spans="24:25" x14ac:dyDescent="0.2">
      <c r="X1021" s="3">
        <f t="shared" si="30"/>
        <v>1</v>
      </c>
      <c r="Y1021" s="3">
        <f t="shared" si="31"/>
        <v>0</v>
      </c>
    </row>
    <row r="1022" spans="24:25" x14ac:dyDescent="0.2">
      <c r="X1022" s="3">
        <f t="shared" si="30"/>
        <v>1</v>
      </c>
      <c r="Y1022" s="3">
        <f t="shared" si="31"/>
        <v>0</v>
      </c>
    </row>
    <row r="1023" spans="24:25" x14ac:dyDescent="0.2">
      <c r="X1023" s="3">
        <f t="shared" si="30"/>
        <v>1</v>
      </c>
      <c r="Y1023" s="3">
        <f t="shared" si="31"/>
        <v>0</v>
      </c>
    </row>
    <row r="1024" spans="24:25" x14ac:dyDescent="0.2">
      <c r="X1024" s="3">
        <f t="shared" si="30"/>
        <v>1</v>
      </c>
      <c r="Y1024" s="3">
        <f t="shared" si="31"/>
        <v>0</v>
      </c>
    </row>
    <row r="1025" spans="24:25" x14ac:dyDescent="0.2">
      <c r="X1025" s="3">
        <f t="shared" si="30"/>
        <v>1</v>
      </c>
      <c r="Y1025" s="3">
        <f t="shared" si="31"/>
        <v>0</v>
      </c>
    </row>
    <row r="1026" spans="24:25" x14ac:dyDescent="0.2">
      <c r="X1026" s="3">
        <f t="shared" si="30"/>
        <v>1</v>
      </c>
      <c r="Y1026" s="3">
        <f t="shared" si="31"/>
        <v>0</v>
      </c>
    </row>
    <row r="1027" spans="24:25" x14ac:dyDescent="0.2">
      <c r="X1027" s="3">
        <f t="shared" si="30"/>
        <v>1</v>
      </c>
      <c r="Y1027" s="3">
        <f t="shared" si="31"/>
        <v>0</v>
      </c>
    </row>
    <row r="1028" spans="24:25" x14ac:dyDescent="0.2">
      <c r="X1028" s="3">
        <f t="shared" ref="X1028:X1091" si="32">D1028-C1028+1</f>
        <v>1</v>
      </c>
      <c r="Y1028" s="3">
        <f t="shared" ref="Y1028:Y1091" si="33">H1028*X1028</f>
        <v>0</v>
      </c>
    </row>
    <row r="1029" spans="24:25" x14ac:dyDescent="0.2">
      <c r="X1029" s="3">
        <f t="shared" si="32"/>
        <v>1</v>
      </c>
      <c r="Y1029" s="3">
        <f t="shared" si="33"/>
        <v>0</v>
      </c>
    </row>
    <row r="1030" spans="24:25" x14ac:dyDescent="0.2">
      <c r="X1030" s="3">
        <f t="shared" si="32"/>
        <v>1</v>
      </c>
      <c r="Y1030" s="3">
        <f t="shared" si="33"/>
        <v>0</v>
      </c>
    </row>
    <row r="1031" spans="24:25" x14ac:dyDescent="0.2">
      <c r="X1031" s="3">
        <f t="shared" si="32"/>
        <v>1</v>
      </c>
      <c r="Y1031" s="3">
        <f t="shared" si="33"/>
        <v>0</v>
      </c>
    </row>
    <row r="1032" spans="24:25" x14ac:dyDescent="0.2">
      <c r="X1032" s="3">
        <f t="shared" si="32"/>
        <v>1</v>
      </c>
      <c r="Y1032" s="3">
        <f t="shared" si="33"/>
        <v>0</v>
      </c>
    </row>
    <row r="1033" spans="24:25" x14ac:dyDescent="0.2">
      <c r="X1033" s="3">
        <f t="shared" si="32"/>
        <v>1</v>
      </c>
      <c r="Y1033" s="3">
        <f t="shared" si="33"/>
        <v>0</v>
      </c>
    </row>
    <row r="1034" spans="24:25" x14ac:dyDescent="0.2">
      <c r="X1034" s="3">
        <f t="shared" si="32"/>
        <v>1</v>
      </c>
      <c r="Y1034" s="3">
        <f t="shared" si="33"/>
        <v>0</v>
      </c>
    </row>
    <row r="1035" spans="24:25" x14ac:dyDescent="0.2">
      <c r="X1035" s="3">
        <f t="shared" si="32"/>
        <v>1</v>
      </c>
      <c r="Y1035" s="3">
        <f t="shared" si="33"/>
        <v>0</v>
      </c>
    </row>
    <row r="1036" spans="24:25" x14ac:dyDescent="0.2">
      <c r="X1036" s="3">
        <f t="shared" si="32"/>
        <v>1</v>
      </c>
      <c r="Y1036" s="3">
        <f t="shared" si="33"/>
        <v>0</v>
      </c>
    </row>
    <row r="1037" spans="24:25" x14ac:dyDescent="0.2">
      <c r="X1037" s="3">
        <f t="shared" si="32"/>
        <v>1</v>
      </c>
      <c r="Y1037" s="3">
        <f t="shared" si="33"/>
        <v>0</v>
      </c>
    </row>
    <row r="1038" spans="24:25" x14ac:dyDescent="0.2">
      <c r="X1038" s="3">
        <f t="shared" si="32"/>
        <v>1</v>
      </c>
      <c r="Y1038" s="3">
        <f t="shared" si="33"/>
        <v>0</v>
      </c>
    </row>
    <row r="1039" spans="24:25" x14ac:dyDescent="0.2">
      <c r="X1039" s="3">
        <f t="shared" si="32"/>
        <v>1</v>
      </c>
      <c r="Y1039" s="3">
        <f t="shared" si="33"/>
        <v>0</v>
      </c>
    </row>
    <row r="1040" spans="24:25" x14ac:dyDescent="0.2">
      <c r="X1040" s="3">
        <f t="shared" si="32"/>
        <v>1</v>
      </c>
      <c r="Y1040" s="3">
        <f t="shared" si="33"/>
        <v>0</v>
      </c>
    </row>
    <row r="1041" spans="24:25" x14ac:dyDescent="0.2">
      <c r="X1041" s="3">
        <f t="shared" si="32"/>
        <v>1</v>
      </c>
      <c r="Y1041" s="3">
        <f t="shared" si="33"/>
        <v>0</v>
      </c>
    </row>
    <row r="1042" spans="24:25" x14ac:dyDescent="0.2">
      <c r="X1042" s="3">
        <f t="shared" si="32"/>
        <v>1</v>
      </c>
      <c r="Y1042" s="3">
        <f t="shared" si="33"/>
        <v>0</v>
      </c>
    </row>
    <row r="1043" spans="24:25" x14ac:dyDescent="0.2">
      <c r="X1043" s="3">
        <f t="shared" si="32"/>
        <v>1</v>
      </c>
      <c r="Y1043" s="3">
        <f t="shared" si="33"/>
        <v>0</v>
      </c>
    </row>
    <row r="1044" spans="24:25" x14ac:dyDescent="0.2">
      <c r="X1044" s="3">
        <f t="shared" si="32"/>
        <v>1</v>
      </c>
      <c r="Y1044" s="3">
        <f t="shared" si="33"/>
        <v>0</v>
      </c>
    </row>
    <row r="1045" spans="24:25" x14ac:dyDescent="0.2">
      <c r="X1045" s="3">
        <f t="shared" si="32"/>
        <v>1</v>
      </c>
      <c r="Y1045" s="3">
        <f t="shared" si="33"/>
        <v>0</v>
      </c>
    </row>
    <row r="1046" spans="24:25" x14ac:dyDescent="0.2">
      <c r="X1046" s="3">
        <f t="shared" si="32"/>
        <v>1</v>
      </c>
      <c r="Y1046" s="3">
        <f t="shared" si="33"/>
        <v>0</v>
      </c>
    </row>
    <row r="1047" spans="24:25" x14ac:dyDescent="0.2">
      <c r="X1047" s="3">
        <f t="shared" si="32"/>
        <v>1</v>
      </c>
      <c r="Y1047" s="3">
        <f t="shared" si="33"/>
        <v>0</v>
      </c>
    </row>
    <row r="1048" spans="24:25" x14ac:dyDescent="0.2">
      <c r="X1048" s="3">
        <f t="shared" si="32"/>
        <v>1</v>
      </c>
      <c r="Y1048" s="3">
        <f t="shared" si="33"/>
        <v>0</v>
      </c>
    </row>
    <row r="1049" spans="24:25" x14ac:dyDescent="0.2">
      <c r="X1049" s="3">
        <f t="shared" si="32"/>
        <v>1</v>
      </c>
      <c r="Y1049" s="3">
        <f t="shared" si="33"/>
        <v>0</v>
      </c>
    </row>
    <row r="1050" spans="24:25" x14ac:dyDescent="0.2">
      <c r="X1050" s="3">
        <f t="shared" si="32"/>
        <v>1</v>
      </c>
      <c r="Y1050" s="3">
        <f t="shared" si="33"/>
        <v>0</v>
      </c>
    </row>
    <row r="1051" spans="24:25" x14ac:dyDescent="0.2">
      <c r="X1051" s="3">
        <f t="shared" si="32"/>
        <v>1</v>
      </c>
      <c r="Y1051" s="3">
        <f t="shared" si="33"/>
        <v>0</v>
      </c>
    </row>
    <row r="1052" spans="24:25" x14ac:dyDescent="0.2">
      <c r="X1052" s="3">
        <f t="shared" si="32"/>
        <v>1</v>
      </c>
      <c r="Y1052" s="3">
        <f t="shared" si="33"/>
        <v>0</v>
      </c>
    </row>
    <row r="1053" spans="24:25" x14ac:dyDescent="0.2">
      <c r="X1053" s="3">
        <f t="shared" si="32"/>
        <v>1</v>
      </c>
      <c r="Y1053" s="3">
        <f t="shared" si="33"/>
        <v>0</v>
      </c>
    </row>
    <row r="1054" spans="24:25" x14ac:dyDescent="0.2">
      <c r="X1054" s="3">
        <f t="shared" si="32"/>
        <v>1</v>
      </c>
      <c r="Y1054" s="3">
        <f t="shared" si="33"/>
        <v>0</v>
      </c>
    </row>
    <row r="1055" spans="24:25" x14ac:dyDescent="0.2">
      <c r="X1055" s="3">
        <f t="shared" si="32"/>
        <v>1</v>
      </c>
      <c r="Y1055" s="3">
        <f t="shared" si="33"/>
        <v>0</v>
      </c>
    </row>
    <row r="1056" spans="24:25" x14ac:dyDescent="0.2">
      <c r="X1056" s="3">
        <f t="shared" si="32"/>
        <v>1</v>
      </c>
      <c r="Y1056" s="3">
        <f t="shared" si="33"/>
        <v>0</v>
      </c>
    </row>
    <row r="1057" spans="24:25" x14ac:dyDescent="0.2">
      <c r="X1057" s="3">
        <f t="shared" si="32"/>
        <v>1</v>
      </c>
      <c r="Y1057" s="3">
        <f t="shared" si="33"/>
        <v>0</v>
      </c>
    </row>
    <row r="1058" spans="24:25" x14ac:dyDescent="0.2">
      <c r="X1058" s="3">
        <f t="shared" si="32"/>
        <v>1</v>
      </c>
      <c r="Y1058" s="3">
        <f t="shared" si="33"/>
        <v>0</v>
      </c>
    </row>
    <row r="1059" spans="24:25" x14ac:dyDescent="0.2">
      <c r="X1059" s="3">
        <f t="shared" si="32"/>
        <v>1</v>
      </c>
      <c r="Y1059" s="3">
        <f t="shared" si="33"/>
        <v>0</v>
      </c>
    </row>
    <row r="1060" spans="24:25" x14ac:dyDescent="0.2">
      <c r="X1060" s="3">
        <f t="shared" si="32"/>
        <v>1</v>
      </c>
      <c r="Y1060" s="3">
        <f t="shared" si="33"/>
        <v>0</v>
      </c>
    </row>
    <row r="1061" spans="24:25" x14ac:dyDescent="0.2">
      <c r="X1061" s="3">
        <f t="shared" si="32"/>
        <v>1</v>
      </c>
      <c r="Y1061" s="3">
        <f t="shared" si="33"/>
        <v>0</v>
      </c>
    </row>
    <row r="1062" spans="24:25" x14ac:dyDescent="0.2">
      <c r="X1062" s="3">
        <f t="shared" si="32"/>
        <v>1</v>
      </c>
      <c r="Y1062" s="3">
        <f t="shared" si="33"/>
        <v>0</v>
      </c>
    </row>
    <row r="1063" spans="24:25" x14ac:dyDescent="0.2">
      <c r="X1063" s="3">
        <f t="shared" si="32"/>
        <v>1</v>
      </c>
      <c r="Y1063" s="3">
        <f t="shared" si="33"/>
        <v>0</v>
      </c>
    </row>
    <row r="1064" spans="24:25" x14ac:dyDescent="0.2">
      <c r="X1064" s="3">
        <f t="shared" si="32"/>
        <v>1</v>
      </c>
      <c r="Y1064" s="3">
        <f t="shared" si="33"/>
        <v>0</v>
      </c>
    </row>
    <row r="1065" spans="24:25" x14ac:dyDescent="0.2">
      <c r="X1065" s="3">
        <f t="shared" si="32"/>
        <v>1</v>
      </c>
      <c r="Y1065" s="3">
        <f t="shared" si="33"/>
        <v>0</v>
      </c>
    </row>
    <row r="1066" spans="24:25" x14ac:dyDescent="0.2">
      <c r="X1066" s="3">
        <f t="shared" si="32"/>
        <v>1</v>
      </c>
      <c r="Y1066" s="3">
        <f t="shared" si="33"/>
        <v>0</v>
      </c>
    </row>
    <row r="1067" spans="24:25" x14ac:dyDescent="0.2">
      <c r="X1067" s="3">
        <f t="shared" si="32"/>
        <v>1</v>
      </c>
      <c r="Y1067" s="3">
        <f t="shared" si="33"/>
        <v>0</v>
      </c>
    </row>
    <row r="1068" spans="24:25" x14ac:dyDescent="0.2">
      <c r="X1068" s="3">
        <f t="shared" si="32"/>
        <v>1</v>
      </c>
      <c r="Y1068" s="3">
        <f t="shared" si="33"/>
        <v>0</v>
      </c>
    </row>
    <row r="1069" spans="24:25" x14ac:dyDescent="0.2">
      <c r="X1069" s="3">
        <f t="shared" si="32"/>
        <v>1</v>
      </c>
      <c r="Y1069" s="3">
        <f t="shared" si="33"/>
        <v>0</v>
      </c>
    </row>
    <row r="1070" spans="24:25" x14ac:dyDescent="0.2">
      <c r="X1070" s="3">
        <f t="shared" si="32"/>
        <v>1</v>
      </c>
      <c r="Y1070" s="3">
        <f t="shared" si="33"/>
        <v>0</v>
      </c>
    </row>
    <row r="1071" spans="24:25" x14ac:dyDescent="0.2">
      <c r="X1071" s="3">
        <f t="shared" si="32"/>
        <v>1</v>
      </c>
      <c r="Y1071" s="3">
        <f t="shared" si="33"/>
        <v>0</v>
      </c>
    </row>
    <row r="1072" spans="24:25" x14ac:dyDescent="0.2">
      <c r="X1072" s="3">
        <f t="shared" si="32"/>
        <v>1</v>
      </c>
      <c r="Y1072" s="3">
        <f t="shared" si="33"/>
        <v>0</v>
      </c>
    </row>
    <row r="1073" spans="24:25" x14ac:dyDescent="0.2">
      <c r="X1073" s="3">
        <f t="shared" si="32"/>
        <v>1</v>
      </c>
      <c r="Y1073" s="3">
        <f t="shared" si="33"/>
        <v>0</v>
      </c>
    </row>
    <row r="1074" spans="24:25" x14ac:dyDescent="0.2">
      <c r="X1074" s="3">
        <f t="shared" si="32"/>
        <v>1</v>
      </c>
      <c r="Y1074" s="3">
        <f t="shared" si="33"/>
        <v>0</v>
      </c>
    </row>
    <row r="1075" spans="24:25" x14ac:dyDescent="0.2">
      <c r="X1075" s="3">
        <f t="shared" si="32"/>
        <v>1</v>
      </c>
      <c r="Y1075" s="3">
        <f t="shared" si="33"/>
        <v>0</v>
      </c>
    </row>
    <row r="1076" spans="24:25" x14ac:dyDescent="0.2">
      <c r="X1076" s="3">
        <f t="shared" si="32"/>
        <v>1</v>
      </c>
      <c r="Y1076" s="3">
        <f t="shared" si="33"/>
        <v>0</v>
      </c>
    </row>
    <row r="1077" spans="24:25" x14ac:dyDescent="0.2">
      <c r="X1077" s="3">
        <f t="shared" si="32"/>
        <v>1</v>
      </c>
      <c r="Y1077" s="3">
        <f t="shared" si="33"/>
        <v>0</v>
      </c>
    </row>
    <row r="1078" spans="24:25" x14ac:dyDescent="0.2">
      <c r="X1078" s="3">
        <f t="shared" si="32"/>
        <v>1</v>
      </c>
      <c r="Y1078" s="3">
        <f t="shared" si="33"/>
        <v>0</v>
      </c>
    </row>
    <row r="1079" spans="24:25" x14ac:dyDescent="0.2">
      <c r="X1079" s="3">
        <f t="shared" si="32"/>
        <v>1</v>
      </c>
      <c r="Y1079" s="3">
        <f t="shared" si="33"/>
        <v>0</v>
      </c>
    </row>
    <row r="1080" spans="24:25" x14ac:dyDescent="0.2">
      <c r="X1080" s="3">
        <f t="shared" si="32"/>
        <v>1</v>
      </c>
      <c r="Y1080" s="3">
        <f t="shared" si="33"/>
        <v>0</v>
      </c>
    </row>
    <row r="1081" spans="24:25" x14ac:dyDescent="0.2">
      <c r="X1081" s="3">
        <f t="shared" si="32"/>
        <v>1</v>
      </c>
      <c r="Y1081" s="3">
        <f t="shared" si="33"/>
        <v>0</v>
      </c>
    </row>
    <row r="1082" spans="24:25" x14ac:dyDescent="0.2">
      <c r="X1082" s="3">
        <f t="shared" si="32"/>
        <v>1</v>
      </c>
      <c r="Y1082" s="3">
        <f t="shared" si="33"/>
        <v>0</v>
      </c>
    </row>
    <row r="1083" spans="24:25" x14ac:dyDescent="0.2">
      <c r="X1083" s="3">
        <f t="shared" si="32"/>
        <v>1</v>
      </c>
      <c r="Y1083" s="3">
        <f t="shared" si="33"/>
        <v>0</v>
      </c>
    </row>
    <row r="1084" spans="24:25" x14ac:dyDescent="0.2">
      <c r="X1084" s="3">
        <f t="shared" si="32"/>
        <v>1</v>
      </c>
      <c r="Y1084" s="3">
        <f t="shared" si="33"/>
        <v>0</v>
      </c>
    </row>
    <row r="1085" spans="24:25" x14ac:dyDescent="0.2">
      <c r="X1085" s="3">
        <f t="shared" si="32"/>
        <v>1</v>
      </c>
      <c r="Y1085" s="3">
        <f t="shared" si="33"/>
        <v>0</v>
      </c>
    </row>
    <row r="1086" spans="24:25" x14ac:dyDescent="0.2">
      <c r="X1086" s="3">
        <f t="shared" si="32"/>
        <v>1</v>
      </c>
      <c r="Y1086" s="3">
        <f t="shared" si="33"/>
        <v>0</v>
      </c>
    </row>
    <row r="1087" spans="24:25" x14ac:dyDescent="0.2">
      <c r="X1087" s="3">
        <f t="shared" si="32"/>
        <v>1</v>
      </c>
      <c r="Y1087" s="3">
        <f t="shared" si="33"/>
        <v>0</v>
      </c>
    </row>
    <row r="1088" spans="24:25" x14ac:dyDescent="0.2">
      <c r="X1088" s="3">
        <f t="shared" si="32"/>
        <v>1</v>
      </c>
      <c r="Y1088" s="3">
        <f t="shared" si="33"/>
        <v>0</v>
      </c>
    </row>
    <row r="1089" spans="24:25" x14ac:dyDescent="0.2">
      <c r="X1089" s="3">
        <f t="shared" si="32"/>
        <v>1</v>
      </c>
      <c r="Y1089" s="3">
        <f t="shared" si="33"/>
        <v>0</v>
      </c>
    </row>
    <row r="1090" spans="24:25" x14ac:dyDescent="0.2">
      <c r="X1090" s="3">
        <f t="shared" si="32"/>
        <v>1</v>
      </c>
      <c r="Y1090" s="3">
        <f t="shared" si="33"/>
        <v>0</v>
      </c>
    </row>
    <row r="1091" spans="24:25" x14ac:dyDescent="0.2">
      <c r="X1091" s="3">
        <f t="shared" si="32"/>
        <v>1</v>
      </c>
      <c r="Y1091" s="3">
        <f t="shared" si="33"/>
        <v>0</v>
      </c>
    </row>
    <row r="1092" spans="24:25" x14ac:dyDescent="0.2">
      <c r="X1092" s="3">
        <f t="shared" ref="X1092:X1155" si="34">D1092-C1092+1</f>
        <v>1</v>
      </c>
      <c r="Y1092" s="3">
        <f t="shared" ref="Y1092:Y1155" si="35">H1092*X1092</f>
        <v>0</v>
      </c>
    </row>
    <row r="1093" spans="24:25" x14ac:dyDescent="0.2">
      <c r="X1093" s="3">
        <f t="shared" si="34"/>
        <v>1</v>
      </c>
      <c r="Y1093" s="3">
        <f t="shared" si="35"/>
        <v>0</v>
      </c>
    </row>
    <row r="1094" spans="24:25" x14ac:dyDescent="0.2">
      <c r="X1094" s="3">
        <f t="shared" si="34"/>
        <v>1</v>
      </c>
      <c r="Y1094" s="3">
        <f t="shared" si="35"/>
        <v>0</v>
      </c>
    </row>
    <row r="1095" spans="24:25" x14ac:dyDescent="0.2">
      <c r="X1095" s="3">
        <f t="shared" si="34"/>
        <v>1</v>
      </c>
      <c r="Y1095" s="3">
        <f t="shared" si="35"/>
        <v>0</v>
      </c>
    </row>
    <row r="1096" spans="24:25" x14ac:dyDescent="0.2">
      <c r="X1096" s="3">
        <f t="shared" si="34"/>
        <v>1</v>
      </c>
      <c r="Y1096" s="3">
        <f t="shared" si="35"/>
        <v>0</v>
      </c>
    </row>
    <row r="1097" spans="24:25" x14ac:dyDescent="0.2">
      <c r="X1097" s="3">
        <f t="shared" si="34"/>
        <v>1</v>
      </c>
      <c r="Y1097" s="3">
        <f t="shared" si="35"/>
        <v>0</v>
      </c>
    </row>
    <row r="1098" spans="24:25" x14ac:dyDescent="0.2">
      <c r="X1098" s="3">
        <f t="shared" si="34"/>
        <v>1</v>
      </c>
      <c r="Y1098" s="3">
        <f t="shared" si="35"/>
        <v>0</v>
      </c>
    </row>
    <row r="1099" spans="24:25" x14ac:dyDescent="0.2">
      <c r="X1099" s="3">
        <f t="shared" si="34"/>
        <v>1</v>
      </c>
      <c r="Y1099" s="3">
        <f t="shared" si="35"/>
        <v>0</v>
      </c>
    </row>
    <row r="1100" spans="24:25" x14ac:dyDescent="0.2">
      <c r="X1100" s="3">
        <f t="shared" si="34"/>
        <v>1</v>
      </c>
      <c r="Y1100" s="3">
        <f t="shared" si="35"/>
        <v>0</v>
      </c>
    </row>
    <row r="1101" spans="24:25" x14ac:dyDescent="0.2">
      <c r="X1101" s="3">
        <f t="shared" si="34"/>
        <v>1</v>
      </c>
      <c r="Y1101" s="3">
        <f t="shared" si="35"/>
        <v>0</v>
      </c>
    </row>
    <row r="1102" spans="24:25" x14ac:dyDescent="0.2">
      <c r="X1102" s="3">
        <f t="shared" si="34"/>
        <v>1</v>
      </c>
      <c r="Y1102" s="3">
        <f t="shared" si="35"/>
        <v>0</v>
      </c>
    </row>
    <row r="1103" spans="24:25" x14ac:dyDescent="0.2">
      <c r="X1103" s="3">
        <f t="shared" si="34"/>
        <v>1</v>
      </c>
      <c r="Y1103" s="3">
        <f t="shared" si="35"/>
        <v>0</v>
      </c>
    </row>
    <row r="1104" spans="24:25" x14ac:dyDescent="0.2">
      <c r="X1104" s="3">
        <f t="shared" si="34"/>
        <v>1</v>
      </c>
      <c r="Y1104" s="3">
        <f t="shared" si="35"/>
        <v>0</v>
      </c>
    </row>
    <row r="1105" spans="24:25" x14ac:dyDescent="0.2">
      <c r="X1105" s="3">
        <f t="shared" si="34"/>
        <v>1</v>
      </c>
      <c r="Y1105" s="3">
        <f t="shared" si="35"/>
        <v>0</v>
      </c>
    </row>
    <row r="1106" spans="24:25" x14ac:dyDescent="0.2">
      <c r="X1106" s="3">
        <f t="shared" si="34"/>
        <v>1</v>
      </c>
      <c r="Y1106" s="3">
        <f t="shared" si="35"/>
        <v>0</v>
      </c>
    </row>
    <row r="1107" spans="24:25" x14ac:dyDescent="0.2">
      <c r="X1107" s="3">
        <f t="shared" si="34"/>
        <v>1</v>
      </c>
      <c r="Y1107" s="3">
        <f t="shared" si="35"/>
        <v>0</v>
      </c>
    </row>
    <row r="1108" spans="24:25" x14ac:dyDescent="0.2">
      <c r="X1108" s="3">
        <f t="shared" si="34"/>
        <v>1</v>
      </c>
      <c r="Y1108" s="3">
        <f t="shared" si="35"/>
        <v>0</v>
      </c>
    </row>
    <row r="1109" spans="24:25" x14ac:dyDescent="0.2">
      <c r="X1109" s="3">
        <f t="shared" si="34"/>
        <v>1</v>
      </c>
      <c r="Y1109" s="3">
        <f t="shared" si="35"/>
        <v>0</v>
      </c>
    </row>
    <row r="1110" spans="24:25" x14ac:dyDescent="0.2">
      <c r="X1110" s="3">
        <f t="shared" si="34"/>
        <v>1</v>
      </c>
      <c r="Y1110" s="3">
        <f t="shared" si="35"/>
        <v>0</v>
      </c>
    </row>
    <row r="1111" spans="24:25" x14ac:dyDescent="0.2">
      <c r="X1111" s="3">
        <f t="shared" si="34"/>
        <v>1</v>
      </c>
      <c r="Y1111" s="3">
        <f t="shared" si="35"/>
        <v>0</v>
      </c>
    </row>
    <row r="1112" spans="24:25" x14ac:dyDescent="0.2">
      <c r="X1112" s="3">
        <f t="shared" si="34"/>
        <v>1</v>
      </c>
      <c r="Y1112" s="3">
        <f t="shared" si="35"/>
        <v>0</v>
      </c>
    </row>
    <row r="1113" spans="24:25" x14ac:dyDescent="0.2">
      <c r="X1113" s="3">
        <f t="shared" si="34"/>
        <v>1</v>
      </c>
      <c r="Y1113" s="3">
        <f t="shared" si="35"/>
        <v>0</v>
      </c>
    </row>
    <row r="1114" spans="24:25" x14ac:dyDescent="0.2">
      <c r="X1114" s="3">
        <f t="shared" si="34"/>
        <v>1</v>
      </c>
      <c r="Y1114" s="3">
        <f t="shared" si="35"/>
        <v>0</v>
      </c>
    </row>
    <row r="1115" spans="24:25" x14ac:dyDescent="0.2">
      <c r="X1115" s="3">
        <f t="shared" si="34"/>
        <v>1</v>
      </c>
      <c r="Y1115" s="3">
        <f t="shared" si="35"/>
        <v>0</v>
      </c>
    </row>
    <row r="1116" spans="24:25" x14ac:dyDescent="0.2">
      <c r="X1116" s="3">
        <f t="shared" si="34"/>
        <v>1</v>
      </c>
      <c r="Y1116" s="3">
        <f t="shared" si="35"/>
        <v>0</v>
      </c>
    </row>
    <row r="1117" spans="24:25" x14ac:dyDescent="0.2">
      <c r="X1117" s="3">
        <f t="shared" si="34"/>
        <v>1</v>
      </c>
      <c r="Y1117" s="3">
        <f t="shared" si="35"/>
        <v>0</v>
      </c>
    </row>
    <row r="1118" spans="24:25" x14ac:dyDescent="0.2">
      <c r="X1118" s="3">
        <f t="shared" si="34"/>
        <v>1</v>
      </c>
      <c r="Y1118" s="3">
        <f t="shared" si="35"/>
        <v>0</v>
      </c>
    </row>
    <row r="1119" spans="24:25" x14ac:dyDescent="0.2">
      <c r="X1119" s="3">
        <f t="shared" si="34"/>
        <v>1</v>
      </c>
      <c r="Y1119" s="3">
        <f t="shared" si="35"/>
        <v>0</v>
      </c>
    </row>
    <row r="1120" spans="24:25" x14ac:dyDescent="0.2">
      <c r="X1120" s="3">
        <f t="shared" si="34"/>
        <v>1</v>
      </c>
      <c r="Y1120" s="3">
        <f t="shared" si="35"/>
        <v>0</v>
      </c>
    </row>
    <row r="1121" spans="24:25" x14ac:dyDescent="0.2">
      <c r="X1121" s="3">
        <f t="shared" si="34"/>
        <v>1</v>
      </c>
      <c r="Y1121" s="3">
        <f t="shared" si="35"/>
        <v>0</v>
      </c>
    </row>
    <row r="1122" spans="24:25" x14ac:dyDescent="0.2">
      <c r="X1122" s="3">
        <f t="shared" si="34"/>
        <v>1</v>
      </c>
      <c r="Y1122" s="3">
        <f t="shared" si="35"/>
        <v>0</v>
      </c>
    </row>
    <row r="1123" spans="24:25" x14ac:dyDescent="0.2">
      <c r="X1123" s="3">
        <f t="shared" si="34"/>
        <v>1</v>
      </c>
      <c r="Y1123" s="3">
        <f t="shared" si="35"/>
        <v>0</v>
      </c>
    </row>
    <row r="1124" spans="24:25" x14ac:dyDescent="0.2">
      <c r="X1124" s="3">
        <f t="shared" si="34"/>
        <v>1</v>
      </c>
      <c r="Y1124" s="3">
        <f t="shared" si="35"/>
        <v>0</v>
      </c>
    </row>
    <row r="1125" spans="24:25" x14ac:dyDescent="0.2">
      <c r="X1125" s="3">
        <f t="shared" si="34"/>
        <v>1</v>
      </c>
      <c r="Y1125" s="3">
        <f t="shared" si="35"/>
        <v>0</v>
      </c>
    </row>
    <row r="1126" spans="24:25" x14ac:dyDescent="0.2">
      <c r="X1126" s="3">
        <f t="shared" si="34"/>
        <v>1</v>
      </c>
      <c r="Y1126" s="3">
        <f t="shared" si="35"/>
        <v>0</v>
      </c>
    </row>
    <row r="1127" spans="24:25" x14ac:dyDescent="0.2">
      <c r="X1127" s="3">
        <f t="shared" si="34"/>
        <v>1</v>
      </c>
      <c r="Y1127" s="3">
        <f t="shared" si="35"/>
        <v>0</v>
      </c>
    </row>
    <row r="1128" spans="24:25" x14ac:dyDescent="0.2">
      <c r="X1128" s="3">
        <f t="shared" si="34"/>
        <v>1</v>
      </c>
      <c r="Y1128" s="3">
        <f t="shared" si="35"/>
        <v>0</v>
      </c>
    </row>
    <row r="1129" spans="24:25" x14ac:dyDescent="0.2">
      <c r="X1129" s="3">
        <f t="shared" si="34"/>
        <v>1</v>
      </c>
      <c r="Y1129" s="3">
        <f t="shared" si="35"/>
        <v>0</v>
      </c>
    </row>
    <row r="1130" spans="24:25" x14ac:dyDescent="0.2">
      <c r="X1130" s="3">
        <f t="shared" si="34"/>
        <v>1</v>
      </c>
      <c r="Y1130" s="3">
        <f t="shared" si="35"/>
        <v>0</v>
      </c>
    </row>
    <row r="1131" spans="24:25" x14ac:dyDescent="0.2">
      <c r="X1131" s="3">
        <f t="shared" si="34"/>
        <v>1</v>
      </c>
      <c r="Y1131" s="3">
        <f t="shared" si="35"/>
        <v>0</v>
      </c>
    </row>
    <row r="1132" spans="24:25" x14ac:dyDescent="0.2">
      <c r="X1132" s="3">
        <f t="shared" si="34"/>
        <v>1</v>
      </c>
      <c r="Y1132" s="3">
        <f t="shared" si="35"/>
        <v>0</v>
      </c>
    </row>
    <row r="1133" spans="24:25" x14ac:dyDescent="0.2">
      <c r="X1133" s="3">
        <f t="shared" si="34"/>
        <v>1</v>
      </c>
      <c r="Y1133" s="3">
        <f t="shared" si="35"/>
        <v>0</v>
      </c>
    </row>
    <row r="1134" spans="24:25" x14ac:dyDescent="0.2">
      <c r="X1134" s="3">
        <f t="shared" si="34"/>
        <v>1</v>
      </c>
      <c r="Y1134" s="3">
        <f t="shared" si="35"/>
        <v>0</v>
      </c>
    </row>
    <row r="1135" spans="24:25" x14ac:dyDescent="0.2">
      <c r="X1135" s="3">
        <f t="shared" si="34"/>
        <v>1</v>
      </c>
      <c r="Y1135" s="3">
        <f t="shared" si="35"/>
        <v>0</v>
      </c>
    </row>
    <row r="1136" spans="24:25" x14ac:dyDescent="0.2">
      <c r="X1136" s="3">
        <f t="shared" si="34"/>
        <v>1</v>
      </c>
      <c r="Y1136" s="3">
        <f t="shared" si="35"/>
        <v>0</v>
      </c>
    </row>
    <row r="1137" spans="24:25" x14ac:dyDescent="0.2">
      <c r="X1137" s="3">
        <f t="shared" si="34"/>
        <v>1</v>
      </c>
      <c r="Y1137" s="3">
        <f t="shared" si="35"/>
        <v>0</v>
      </c>
    </row>
    <row r="1138" spans="24:25" x14ac:dyDescent="0.2">
      <c r="X1138" s="3">
        <f t="shared" si="34"/>
        <v>1</v>
      </c>
      <c r="Y1138" s="3">
        <f t="shared" si="35"/>
        <v>0</v>
      </c>
    </row>
    <row r="1139" spans="24:25" x14ac:dyDescent="0.2">
      <c r="X1139" s="3">
        <f t="shared" si="34"/>
        <v>1</v>
      </c>
      <c r="Y1139" s="3">
        <f t="shared" si="35"/>
        <v>0</v>
      </c>
    </row>
    <row r="1140" spans="24:25" x14ac:dyDescent="0.2">
      <c r="X1140" s="3">
        <f t="shared" si="34"/>
        <v>1</v>
      </c>
      <c r="Y1140" s="3">
        <f t="shared" si="35"/>
        <v>0</v>
      </c>
    </row>
    <row r="1141" spans="24:25" x14ac:dyDescent="0.2">
      <c r="X1141" s="3">
        <f t="shared" si="34"/>
        <v>1</v>
      </c>
      <c r="Y1141" s="3">
        <f t="shared" si="35"/>
        <v>0</v>
      </c>
    </row>
    <row r="1142" spans="24:25" x14ac:dyDescent="0.2">
      <c r="X1142" s="3">
        <f t="shared" si="34"/>
        <v>1</v>
      </c>
      <c r="Y1142" s="3">
        <f t="shared" si="35"/>
        <v>0</v>
      </c>
    </row>
    <row r="1143" spans="24:25" x14ac:dyDescent="0.2">
      <c r="X1143" s="3">
        <f t="shared" si="34"/>
        <v>1</v>
      </c>
      <c r="Y1143" s="3">
        <f t="shared" si="35"/>
        <v>0</v>
      </c>
    </row>
    <row r="1144" spans="24:25" x14ac:dyDescent="0.2">
      <c r="X1144" s="3">
        <f t="shared" si="34"/>
        <v>1</v>
      </c>
      <c r="Y1144" s="3">
        <f t="shared" si="35"/>
        <v>0</v>
      </c>
    </row>
    <row r="1145" spans="24:25" x14ac:dyDescent="0.2">
      <c r="X1145" s="3">
        <f t="shared" si="34"/>
        <v>1</v>
      </c>
      <c r="Y1145" s="3">
        <f t="shared" si="35"/>
        <v>0</v>
      </c>
    </row>
    <row r="1146" spans="24:25" x14ac:dyDescent="0.2">
      <c r="X1146" s="3">
        <f t="shared" si="34"/>
        <v>1</v>
      </c>
      <c r="Y1146" s="3">
        <f t="shared" si="35"/>
        <v>0</v>
      </c>
    </row>
    <row r="1147" spans="24:25" x14ac:dyDescent="0.2">
      <c r="X1147" s="3">
        <f t="shared" si="34"/>
        <v>1</v>
      </c>
      <c r="Y1147" s="3">
        <f t="shared" si="35"/>
        <v>0</v>
      </c>
    </row>
    <row r="1148" spans="24:25" x14ac:dyDescent="0.2">
      <c r="X1148" s="3">
        <f t="shared" si="34"/>
        <v>1</v>
      </c>
      <c r="Y1148" s="3">
        <f t="shared" si="35"/>
        <v>0</v>
      </c>
    </row>
    <row r="1149" spans="24:25" x14ac:dyDescent="0.2">
      <c r="X1149" s="3">
        <f t="shared" si="34"/>
        <v>1</v>
      </c>
      <c r="Y1149" s="3">
        <f t="shared" si="35"/>
        <v>0</v>
      </c>
    </row>
    <row r="1150" spans="24:25" x14ac:dyDescent="0.2">
      <c r="X1150" s="3">
        <f t="shared" si="34"/>
        <v>1</v>
      </c>
      <c r="Y1150" s="3">
        <f t="shared" si="35"/>
        <v>0</v>
      </c>
    </row>
    <row r="1151" spans="24:25" x14ac:dyDescent="0.2">
      <c r="X1151" s="3">
        <f t="shared" si="34"/>
        <v>1</v>
      </c>
      <c r="Y1151" s="3">
        <f t="shared" si="35"/>
        <v>0</v>
      </c>
    </row>
    <row r="1152" spans="24:25" x14ac:dyDescent="0.2">
      <c r="X1152" s="3">
        <f t="shared" si="34"/>
        <v>1</v>
      </c>
      <c r="Y1152" s="3">
        <f t="shared" si="35"/>
        <v>0</v>
      </c>
    </row>
    <row r="1153" spans="24:25" x14ac:dyDescent="0.2">
      <c r="X1153" s="3">
        <f t="shared" si="34"/>
        <v>1</v>
      </c>
      <c r="Y1153" s="3">
        <f t="shared" si="35"/>
        <v>0</v>
      </c>
    </row>
    <row r="1154" spans="24:25" x14ac:dyDescent="0.2">
      <c r="X1154" s="3">
        <f t="shared" si="34"/>
        <v>1</v>
      </c>
      <c r="Y1154" s="3">
        <f t="shared" si="35"/>
        <v>0</v>
      </c>
    </row>
    <row r="1155" spans="24:25" x14ac:dyDescent="0.2">
      <c r="X1155" s="3">
        <f t="shared" si="34"/>
        <v>1</v>
      </c>
      <c r="Y1155" s="3">
        <f t="shared" si="35"/>
        <v>0</v>
      </c>
    </row>
    <row r="1156" spans="24:25" x14ac:dyDescent="0.2">
      <c r="X1156" s="3">
        <f t="shared" ref="X1156:X1219" si="36">D1156-C1156+1</f>
        <v>1</v>
      </c>
      <c r="Y1156" s="3">
        <f t="shared" ref="Y1156:Y1219" si="37">H1156*X1156</f>
        <v>0</v>
      </c>
    </row>
    <row r="1157" spans="24:25" x14ac:dyDescent="0.2">
      <c r="X1157" s="3">
        <f t="shared" si="36"/>
        <v>1</v>
      </c>
      <c r="Y1157" s="3">
        <f t="shared" si="37"/>
        <v>0</v>
      </c>
    </row>
    <row r="1158" spans="24:25" x14ac:dyDescent="0.2">
      <c r="X1158" s="3">
        <f t="shared" si="36"/>
        <v>1</v>
      </c>
      <c r="Y1158" s="3">
        <f t="shared" si="37"/>
        <v>0</v>
      </c>
    </row>
    <row r="1159" spans="24:25" x14ac:dyDescent="0.2">
      <c r="X1159" s="3">
        <f t="shared" si="36"/>
        <v>1</v>
      </c>
      <c r="Y1159" s="3">
        <f t="shared" si="37"/>
        <v>0</v>
      </c>
    </row>
    <row r="1160" spans="24:25" x14ac:dyDescent="0.2">
      <c r="X1160" s="3">
        <f t="shared" si="36"/>
        <v>1</v>
      </c>
      <c r="Y1160" s="3">
        <f t="shared" si="37"/>
        <v>0</v>
      </c>
    </row>
    <row r="1161" spans="24:25" x14ac:dyDescent="0.2">
      <c r="X1161" s="3">
        <f t="shared" si="36"/>
        <v>1</v>
      </c>
      <c r="Y1161" s="3">
        <f t="shared" si="37"/>
        <v>0</v>
      </c>
    </row>
    <row r="1162" spans="24:25" x14ac:dyDescent="0.2">
      <c r="X1162" s="3">
        <f t="shared" si="36"/>
        <v>1</v>
      </c>
      <c r="Y1162" s="3">
        <f t="shared" si="37"/>
        <v>0</v>
      </c>
    </row>
    <row r="1163" spans="24:25" x14ac:dyDescent="0.2">
      <c r="X1163" s="3">
        <f t="shared" si="36"/>
        <v>1</v>
      </c>
      <c r="Y1163" s="3">
        <f t="shared" si="37"/>
        <v>0</v>
      </c>
    </row>
    <row r="1164" spans="24:25" x14ac:dyDescent="0.2">
      <c r="X1164" s="3">
        <f t="shared" si="36"/>
        <v>1</v>
      </c>
      <c r="Y1164" s="3">
        <f t="shared" si="37"/>
        <v>0</v>
      </c>
    </row>
    <row r="1165" spans="24:25" x14ac:dyDescent="0.2">
      <c r="X1165" s="3">
        <f t="shared" si="36"/>
        <v>1</v>
      </c>
      <c r="Y1165" s="3">
        <f t="shared" si="37"/>
        <v>0</v>
      </c>
    </row>
    <row r="1166" spans="24:25" x14ac:dyDescent="0.2">
      <c r="X1166" s="3">
        <f t="shared" si="36"/>
        <v>1</v>
      </c>
      <c r="Y1166" s="3">
        <f t="shared" si="37"/>
        <v>0</v>
      </c>
    </row>
    <row r="1167" spans="24:25" x14ac:dyDescent="0.2">
      <c r="X1167" s="3">
        <f t="shared" si="36"/>
        <v>1</v>
      </c>
      <c r="Y1167" s="3">
        <f t="shared" si="37"/>
        <v>0</v>
      </c>
    </row>
    <row r="1168" spans="24:25" x14ac:dyDescent="0.2">
      <c r="X1168" s="3">
        <f t="shared" si="36"/>
        <v>1</v>
      </c>
      <c r="Y1168" s="3">
        <f t="shared" si="37"/>
        <v>0</v>
      </c>
    </row>
    <row r="1169" spans="24:25" x14ac:dyDescent="0.2">
      <c r="X1169" s="3">
        <f t="shared" si="36"/>
        <v>1</v>
      </c>
      <c r="Y1169" s="3">
        <f t="shared" si="37"/>
        <v>0</v>
      </c>
    </row>
    <row r="1170" spans="24:25" x14ac:dyDescent="0.2">
      <c r="X1170" s="3">
        <f t="shared" si="36"/>
        <v>1</v>
      </c>
      <c r="Y1170" s="3">
        <f t="shared" si="37"/>
        <v>0</v>
      </c>
    </row>
    <row r="1171" spans="24:25" x14ac:dyDescent="0.2">
      <c r="X1171" s="3">
        <f t="shared" si="36"/>
        <v>1</v>
      </c>
      <c r="Y1171" s="3">
        <f t="shared" si="37"/>
        <v>0</v>
      </c>
    </row>
    <row r="1172" spans="24:25" x14ac:dyDescent="0.2">
      <c r="X1172" s="3">
        <f t="shared" si="36"/>
        <v>1</v>
      </c>
      <c r="Y1172" s="3">
        <f t="shared" si="37"/>
        <v>0</v>
      </c>
    </row>
    <row r="1173" spans="24:25" x14ac:dyDescent="0.2">
      <c r="X1173" s="3">
        <f t="shared" si="36"/>
        <v>1</v>
      </c>
      <c r="Y1173" s="3">
        <f t="shared" si="37"/>
        <v>0</v>
      </c>
    </row>
    <row r="1174" spans="24:25" x14ac:dyDescent="0.2">
      <c r="X1174" s="3">
        <f t="shared" si="36"/>
        <v>1</v>
      </c>
      <c r="Y1174" s="3">
        <f t="shared" si="37"/>
        <v>0</v>
      </c>
    </row>
    <row r="1175" spans="24:25" x14ac:dyDescent="0.2">
      <c r="X1175" s="3">
        <f t="shared" si="36"/>
        <v>1</v>
      </c>
      <c r="Y1175" s="3">
        <f t="shared" si="37"/>
        <v>0</v>
      </c>
    </row>
    <row r="1176" spans="24:25" x14ac:dyDescent="0.2">
      <c r="X1176" s="3">
        <f t="shared" si="36"/>
        <v>1</v>
      </c>
      <c r="Y1176" s="3">
        <f t="shared" si="37"/>
        <v>0</v>
      </c>
    </row>
    <row r="1177" spans="24:25" x14ac:dyDescent="0.2">
      <c r="X1177" s="3">
        <f t="shared" si="36"/>
        <v>1</v>
      </c>
      <c r="Y1177" s="3">
        <f t="shared" si="37"/>
        <v>0</v>
      </c>
    </row>
    <row r="1178" spans="24:25" x14ac:dyDescent="0.2">
      <c r="X1178" s="3">
        <f t="shared" si="36"/>
        <v>1</v>
      </c>
      <c r="Y1178" s="3">
        <f t="shared" si="37"/>
        <v>0</v>
      </c>
    </row>
    <row r="1179" spans="24:25" x14ac:dyDescent="0.2">
      <c r="X1179" s="3">
        <f t="shared" si="36"/>
        <v>1</v>
      </c>
      <c r="Y1179" s="3">
        <f t="shared" si="37"/>
        <v>0</v>
      </c>
    </row>
    <row r="1180" spans="24:25" x14ac:dyDescent="0.2">
      <c r="X1180" s="3">
        <f t="shared" si="36"/>
        <v>1</v>
      </c>
      <c r="Y1180" s="3">
        <f t="shared" si="37"/>
        <v>0</v>
      </c>
    </row>
    <row r="1181" spans="24:25" x14ac:dyDescent="0.2">
      <c r="X1181" s="3">
        <f t="shared" si="36"/>
        <v>1</v>
      </c>
      <c r="Y1181" s="3">
        <f t="shared" si="37"/>
        <v>0</v>
      </c>
    </row>
    <row r="1182" spans="24:25" x14ac:dyDescent="0.2">
      <c r="X1182" s="3">
        <f t="shared" si="36"/>
        <v>1</v>
      </c>
      <c r="Y1182" s="3">
        <f t="shared" si="37"/>
        <v>0</v>
      </c>
    </row>
    <row r="1183" spans="24:25" x14ac:dyDescent="0.2">
      <c r="X1183" s="3">
        <f t="shared" si="36"/>
        <v>1</v>
      </c>
      <c r="Y1183" s="3">
        <f t="shared" si="37"/>
        <v>0</v>
      </c>
    </row>
    <row r="1184" spans="24:25" x14ac:dyDescent="0.2">
      <c r="X1184" s="3">
        <f t="shared" si="36"/>
        <v>1</v>
      </c>
      <c r="Y1184" s="3">
        <f t="shared" si="37"/>
        <v>0</v>
      </c>
    </row>
    <row r="1185" spans="24:25" x14ac:dyDescent="0.2">
      <c r="X1185" s="3">
        <f t="shared" si="36"/>
        <v>1</v>
      </c>
      <c r="Y1185" s="3">
        <f t="shared" si="37"/>
        <v>0</v>
      </c>
    </row>
    <row r="1186" spans="24:25" x14ac:dyDescent="0.2">
      <c r="X1186" s="3">
        <f t="shared" si="36"/>
        <v>1</v>
      </c>
      <c r="Y1186" s="3">
        <f t="shared" si="37"/>
        <v>0</v>
      </c>
    </row>
    <row r="1187" spans="24:25" x14ac:dyDescent="0.2">
      <c r="X1187" s="3">
        <f t="shared" si="36"/>
        <v>1</v>
      </c>
      <c r="Y1187" s="3">
        <f t="shared" si="37"/>
        <v>0</v>
      </c>
    </row>
    <row r="1188" spans="24:25" x14ac:dyDescent="0.2">
      <c r="X1188" s="3">
        <f t="shared" si="36"/>
        <v>1</v>
      </c>
      <c r="Y1188" s="3">
        <f t="shared" si="37"/>
        <v>0</v>
      </c>
    </row>
    <row r="1189" spans="24:25" x14ac:dyDescent="0.2">
      <c r="X1189" s="3">
        <f t="shared" si="36"/>
        <v>1</v>
      </c>
      <c r="Y1189" s="3">
        <f t="shared" si="37"/>
        <v>0</v>
      </c>
    </row>
    <row r="1190" spans="24:25" x14ac:dyDescent="0.2">
      <c r="X1190" s="3">
        <f t="shared" si="36"/>
        <v>1</v>
      </c>
      <c r="Y1190" s="3">
        <f t="shared" si="37"/>
        <v>0</v>
      </c>
    </row>
    <row r="1191" spans="24:25" x14ac:dyDescent="0.2">
      <c r="X1191" s="3">
        <f t="shared" si="36"/>
        <v>1</v>
      </c>
      <c r="Y1191" s="3">
        <f t="shared" si="37"/>
        <v>0</v>
      </c>
    </row>
    <row r="1192" spans="24:25" x14ac:dyDescent="0.2">
      <c r="X1192" s="3">
        <f t="shared" si="36"/>
        <v>1</v>
      </c>
      <c r="Y1192" s="3">
        <f t="shared" si="37"/>
        <v>0</v>
      </c>
    </row>
    <row r="1193" spans="24:25" x14ac:dyDescent="0.2">
      <c r="X1193" s="3">
        <f t="shared" si="36"/>
        <v>1</v>
      </c>
      <c r="Y1193" s="3">
        <f t="shared" si="37"/>
        <v>0</v>
      </c>
    </row>
    <row r="1194" spans="24:25" x14ac:dyDescent="0.2">
      <c r="X1194" s="3">
        <f t="shared" si="36"/>
        <v>1</v>
      </c>
      <c r="Y1194" s="3">
        <f t="shared" si="37"/>
        <v>0</v>
      </c>
    </row>
    <row r="1195" spans="24:25" x14ac:dyDescent="0.2">
      <c r="X1195" s="3">
        <f t="shared" si="36"/>
        <v>1</v>
      </c>
      <c r="Y1195" s="3">
        <f t="shared" si="37"/>
        <v>0</v>
      </c>
    </row>
    <row r="1196" spans="24:25" x14ac:dyDescent="0.2">
      <c r="X1196" s="3">
        <f t="shared" si="36"/>
        <v>1</v>
      </c>
      <c r="Y1196" s="3">
        <f t="shared" si="37"/>
        <v>0</v>
      </c>
    </row>
    <row r="1197" spans="24:25" x14ac:dyDescent="0.2">
      <c r="X1197" s="3">
        <f t="shared" si="36"/>
        <v>1</v>
      </c>
      <c r="Y1197" s="3">
        <f t="shared" si="37"/>
        <v>0</v>
      </c>
    </row>
    <row r="1198" spans="24:25" x14ac:dyDescent="0.2">
      <c r="X1198" s="3">
        <f t="shared" si="36"/>
        <v>1</v>
      </c>
      <c r="Y1198" s="3">
        <f t="shared" si="37"/>
        <v>0</v>
      </c>
    </row>
    <row r="1199" spans="24:25" x14ac:dyDescent="0.2">
      <c r="X1199" s="3">
        <f t="shared" si="36"/>
        <v>1</v>
      </c>
      <c r="Y1199" s="3">
        <f t="shared" si="37"/>
        <v>0</v>
      </c>
    </row>
    <row r="1200" spans="24:25" x14ac:dyDescent="0.2">
      <c r="X1200" s="3">
        <f t="shared" si="36"/>
        <v>1</v>
      </c>
      <c r="Y1200" s="3">
        <f t="shared" si="37"/>
        <v>0</v>
      </c>
    </row>
    <row r="1201" spans="24:25" x14ac:dyDescent="0.2">
      <c r="X1201" s="3">
        <f t="shared" si="36"/>
        <v>1</v>
      </c>
      <c r="Y1201" s="3">
        <f t="shared" si="37"/>
        <v>0</v>
      </c>
    </row>
    <row r="1202" spans="24:25" x14ac:dyDescent="0.2">
      <c r="X1202" s="3">
        <f t="shared" si="36"/>
        <v>1</v>
      </c>
      <c r="Y1202" s="3">
        <f t="shared" si="37"/>
        <v>0</v>
      </c>
    </row>
    <row r="1203" spans="24:25" x14ac:dyDescent="0.2">
      <c r="X1203" s="3">
        <f t="shared" si="36"/>
        <v>1</v>
      </c>
      <c r="Y1203" s="3">
        <f t="shared" si="37"/>
        <v>0</v>
      </c>
    </row>
    <row r="1204" spans="24:25" x14ac:dyDescent="0.2">
      <c r="X1204" s="3">
        <f t="shared" si="36"/>
        <v>1</v>
      </c>
      <c r="Y1204" s="3">
        <f t="shared" si="37"/>
        <v>0</v>
      </c>
    </row>
    <row r="1205" spans="24:25" x14ac:dyDescent="0.2">
      <c r="X1205" s="3">
        <f t="shared" si="36"/>
        <v>1</v>
      </c>
      <c r="Y1205" s="3">
        <f t="shared" si="37"/>
        <v>0</v>
      </c>
    </row>
    <row r="1206" spans="24:25" x14ac:dyDescent="0.2">
      <c r="X1206" s="3">
        <f t="shared" si="36"/>
        <v>1</v>
      </c>
      <c r="Y1206" s="3">
        <f t="shared" si="37"/>
        <v>0</v>
      </c>
    </row>
    <row r="1207" spans="24:25" x14ac:dyDescent="0.2">
      <c r="X1207" s="3">
        <f t="shared" si="36"/>
        <v>1</v>
      </c>
      <c r="Y1207" s="3">
        <f t="shared" si="37"/>
        <v>0</v>
      </c>
    </row>
    <row r="1208" spans="24:25" x14ac:dyDescent="0.2">
      <c r="X1208" s="3">
        <f t="shared" si="36"/>
        <v>1</v>
      </c>
      <c r="Y1208" s="3">
        <f t="shared" si="37"/>
        <v>0</v>
      </c>
    </row>
    <row r="1209" spans="24:25" x14ac:dyDescent="0.2">
      <c r="X1209" s="3">
        <f t="shared" si="36"/>
        <v>1</v>
      </c>
      <c r="Y1209" s="3">
        <f t="shared" si="37"/>
        <v>0</v>
      </c>
    </row>
    <row r="1210" spans="24:25" x14ac:dyDescent="0.2">
      <c r="X1210" s="3">
        <f t="shared" si="36"/>
        <v>1</v>
      </c>
      <c r="Y1210" s="3">
        <f t="shared" si="37"/>
        <v>0</v>
      </c>
    </row>
    <row r="1211" spans="24:25" x14ac:dyDescent="0.2">
      <c r="X1211" s="3">
        <f t="shared" si="36"/>
        <v>1</v>
      </c>
      <c r="Y1211" s="3">
        <f t="shared" si="37"/>
        <v>0</v>
      </c>
    </row>
    <row r="1212" spans="24:25" x14ac:dyDescent="0.2">
      <c r="X1212" s="3">
        <f t="shared" si="36"/>
        <v>1</v>
      </c>
      <c r="Y1212" s="3">
        <f t="shared" si="37"/>
        <v>0</v>
      </c>
    </row>
    <row r="1213" spans="24:25" x14ac:dyDescent="0.2">
      <c r="X1213" s="3">
        <f t="shared" si="36"/>
        <v>1</v>
      </c>
      <c r="Y1213" s="3">
        <f t="shared" si="37"/>
        <v>0</v>
      </c>
    </row>
    <row r="1214" spans="24:25" x14ac:dyDescent="0.2">
      <c r="X1214" s="3">
        <f t="shared" si="36"/>
        <v>1</v>
      </c>
      <c r="Y1214" s="3">
        <f t="shared" si="37"/>
        <v>0</v>
      </c>
    </row>
    <row r="1215" spans="24:25" x14ac:dyDescent="0.2">
      <c r="X1215" s="3">
        <f t="shared" si="36"/>
        <v>1</v>
      </c>
      <c r="Y1215" s="3">
        <f t="shared" si="37"/>
        <v>0</v>
      </c>
    </row>
    <row r="1216" spans="24:25" x14ac:dyDescent="0.2">
      <c r="X1216" s="3">
        <f t="shared" si="36"/>
        <v>1</v>
      </c>
      <c r="Y1216" s="3">
        <f t="shared" si="37"/>
        <v>0</v>
      </c>
    </row>
    <row r="1217" spans="24:25" x14ac:dyDescent="0.2">
      <c r="X1217" s="3">
        <f t="shared" si="36"/>
        <v>1</v>
      </c>
      <c r="Y1217" s="3">
        <f t="shared" si="37"/>
        <v>0</v>
      </c>
    </row>
    <row r="1218" spans="24:25" x14ac:dyDescent="0.2">
      <c r="X1218" s="3">
        <f t="shared" si="36"/>
        <v>1</v>
      </c>
      <c r="Y1218" s="3">
        <f t="shared" si="37"/>
        <v>0</v>
      </c>
    </row>
    <row r="1219" spans="24:25" x14ac:dyDescent="0.2">
      <c r="X1219" s="3">
        <f t="shared" si="36"/>
        <v>1</v>
      </c>
      <c r="Y1219" s="3">
        <f t="shared" si="37"/>
        <v>0</v>
      </c>
    </row>
    <row r="1220" spans="24:25" x14ac:dyDescent="0.2">
      <c r="X1220" s="3">
        <f t="shared" ref="X1220:X1283" si="38">D1220-C1220+1</f>
        <v>1</v>
      </c>
      <c r="Y1220" s="3">
        <f t="shared" ref="Y1220:Y1283" si="39">H1220*X1220</f>
        <v>0</v>
      </c>
    </row>
    <row r="1221" spans="24:25" x14ac:dyDescent="0.2">
      <c r="X1221" s="3">
        <f t="shared" si="38"/>
        <v>1</v>
      </c>
      <c r="Y1221" s="3">
        <f t="shared" si="39"/>
        <v>0</v>
      </c>
    </row>
    <row r="1222" spans="24:25" x14ac:dyDescent="0.2">
      <c r="X1222" s="3">
        <f t="shared" si="38"/>
        <v>1</v>
      </c>
      <c r="Y1222" s="3">
        <f t="shared" si="39"/>
        <v>0</v>
      </c>
    </row>
    <row r="1223" spans="24:25" x14ac:dyDescent="0.2">
      <c r="X1223" s="3">
        <f t="shared" si="38"/>
        <v>1</v>
      </c>
      <c r="Y1223" s="3">
        <f t="shared" si="39"/>
        <v>0</v>
      </c>
    </row>
    <row r="1224" spans="24:25" x14ac:dyDescent="0.2">
      <c r="X1224" s="3">
        <f t="shared" si="38"/>
        <v>1</v>
      </c>
      <c r="Y1224" s="3">
        <f t="shared" si="39"/>
        <v>0</v>
      </c>
    </row>
    <row r="1225" spans="24:25" x14ac:dyDescent="0.2">
      <c r="X1225" s="3">
        <f t="shared" si="38"/>
        <v>1</v>
      </c>
      <c r="Y1225" s="3">
        <f t="shared" si="39"/>
        <v>0</v>
      </c>
    </row>
    <row r="1226" spans="24:25" x14ac:dyDescent="0.2">
      <c r="X1226" s="3">
        <f t="shared" si="38"/>
        <v>1</v>
      </c>
      <c r="Y1226" s="3">
        <f t="shared" si="39"/>
        <v>0</v>
      </c>
    </row>
    <row r="1227" spans="24:25" x14ac:dyDescent="0.2">
      <c r="X1227" s="3">
        <f t="shared" si="38"/>
        <v>1</v>
      </c>
      <c r="Y1227" s="3">
        <f t="shared" si="39"/>
        <v>0</v>
      </c>
    </row>
    <row r="1228" spans="24:25" x14ac:dyDescent="0.2">
      <c r="X1228" s="3">
        <f t="shared" si="38"/>
        <v>1</v>
      </c>
      <c r="Y1228" s="3">
        <f t="shared" si="39"/>
        <v>0</v>
      </c>
    </row>
    <row r="1229" spans="24:25" x14ac:dyDescent="0.2">
      <c r="X1229" s="3">
        <f t="shared" si="38"/>
        <v>1</v>
      </c>
      <c r="Y1229" s="3">
        <f t="shared" si="39"/>
        <v>0</v>
      </c>
    </row>
    <row r="1230" spans="24:25" x14ac:dyDescent="0.2">
      <c r="X1230" s="3">
        <f t="shared" si="38"/>
        <v>1</v>
      </c>
      <c r="Y1230" s="3">
        <f t="shared" si="39"/>
        <v>0</v>
      </c>
    </row>
    <row r="1231" spans="24:25" x14ac:dyDescent="0.2">
      <c r="X1231" s="3">
        <f t="shared" si="38"/>
        <v>1</v>
      </c>
      <c r="Y1231" s="3">
        <f t="shared" si="39"/>
        <v>0</v>
      </c>
    </row>
    <row r="1232" spans="24:25" x14ac:dyDescent="0.2">
      <c r="X1232" s="3">
        <f t="shared" si="38"/>
        <v>1</v>
      </c>
      <c r="Y1232" s="3">
        <f t="shared" si="39"/>
        <v>0</v>
      </c>
    </row>
    <row r="1233" spans="24:25" x14ac:dyDescent="0.2">
      <c r="X1233" s="3">
        <f t="shared" si="38"/>
        <v>1</v>
      </c>
      <c r="Y1233" s="3">
        <f t="shared" si="39"/>
        <v>0</v>
      </c>
    </row>
    <row r="1234" spans="24:25" x14ac:dyDescent="0.2">
      <c r="X1234" s="3">
        <f t="shared" si="38"/>
        <v>1</v>
      </c>
      <c r="Y1234" s="3">
        <f t="shared" si="39"/>
        <v>0</v>
      </c>
    </row>
    <row r="1235" spans="24:25" x14ac:dyDescent="0.2">
      <c r="X1235" s="3">
        <f t="shared" si="38"/>
        <v>1</v>
      </c>
      <c r="Y1235" s="3">
        <f t="shared" si="39"/>
        <v>0</v>
      </c>
    </row>
    <row r="1236" spans="24:25" x14ac:dyDescent="0.2">
      <c r="X1236" s="3">
        <f t="shared" si="38"/>
        <v>1</v>
      </c>
      <c r="Y1236" s="3">
        <f t="shared" si="39"/>
        <v>0</v>
      </c>
    </row>
    <row r="1237" spans="24:25" x14ac:dyDescent="0.2">
      <c r="X1237" s="3">
        <f t="shared" si="38"/>
        <v>1</v>
      </c>
      <c r="Y1237" s="3">
        <f t="shared" si="39"/>
        <v>0</v>
      </c>
    </row>
    <row r="1238" spans="24:25" x14ac:dyDescent="0.2">
      <c r="X1238" s="3">
        <f t="shared" si="38"/>
        <v>1</v>
      </c>
      <c r="Y1238" s="3">
        <f t="shared" si="39"/>
        <v>0</v>
      </c>
    </row>
    <row r="1239" spans="24:25" x14ac:dyDescent="0.2">
      <c r="X1239" s="3">
        <f t="shared" si="38"/>
        <v>1</v>
      </c>
      <c r="Y1239" s="3">
        <f t="shared" si="39"/>
        <v>0</v>
      </c>
    </row>
    <row r="1240" spans="24:25" x14ac:dyDescent="0.2">
      <c r="X1240" s="3">
        <f t="shared" si="38"/>
        <v>1</v>
      </c>
      <c r="Y1240" s="3">
        <f t="shared" si="39"/>
        <v>0</v>
      </c>
    </row>
    <row r="1241" spans="24:25" x14ac:dyDescent="0.2">
      <c r="X1241" s="3">
        <f t="shared" si="38"/>
        <v>1</v>
      </c>
      <c r="Y1241" s="3">
        <f t="shared" si="39"/>
        <v>0</v>
      </c>
    </row>
    <row r="1242" spans="24:25" x14ac:dyDescent="0.2">
      <c r="X1242" s="3">
        <f t="shared" si="38"/>
        <v>1</v>
      </c>
      <c r="Y1242" s="3">
        <f t="shared" si="39"/>
        <v>0</v>
      </c>
    </row>
    <row r="1243" spans="24:25" x14ac:dyDescent="0.2">
      <c r="X1243" s="3">
        <f t="shared" si="38"/>
        <v>1</v>
      </c>
      <c r="Y1243" s="3">
        <f t="shared" si="39"/>
        <v>0</v>
      </c>
    </row>
    <row r="1244" spans="24:25" x14ac:dyDescent="0.2">
      <c r="X1244" s="3">
        <f t="shared" si="38"/>
        <v>1</v>
      </c>
      <c r="Y1244" s="3">
        <f t="shared" si="39"/>
        <v>0</v>
      </c>
    </row>
    <row r="1245" spans="24:25" x14ac:dyDescent="0.2">
      <c r="X1245" s="3">
        <f t="shared" si="38"/>
        <v>1</v>
      </c>
      <c r="Y1245" s="3">
        <f t="shared" si="39"/>
        <v>0</v>
      </c>
    </row>
    <row r="1246" spans="24:25" x14ac:dyDescent="0.2">
      <c r="X1246" s="3">
        <f t="shared" si="38"/>
        <v>1</v>
      </c>
      <c r="Y1246" s="3">
        <f t="shared" si="39"/>
        <v>0</v>
      </c>
    </row>
    <row r="1247" spans="24:25" x14ac:dyDescent="0.2">
      <c r="X1247" s="3">
        <f t="shared" si="38"/>
        <v>1</v>
      </c>
      <c r="Y1247" s="3">
        <f t="shared" si="39"/>
        <v>0</v>
      </c>
    </row>
    <row r="1248" spans="24:25" x14ac:dyDescent="0.2">
      <c r="X1248" s="3">
        <f t="shared" si="38"/>
        <v>1</v>
      </c>
      <c r="Y1248" s="3">
        <f t="shared" si="39"/>
        <v>0</v>
      </c>
    </row>
    <row r="1249" spans="24:25" x14ac:dyDescent="0.2">
      <c r="X1249" s="3">
        <f t="shared" si="38"/>
        <v>1</v>
      </c>
      <c r="Y1249" s="3">
        <f t="shared" si="39"/>
        <v>0</v>
      </c>
    </row>
    <row r="1250" spans="24:25" x14ac:dyDescent="0.2">
      <c r="X1250" s="3">
        <f t="shared" si="38"/>
        <v>1</v>
      </c>
      <c r="Y1250" s="3">
        <f t="shared" si="39"/>
        <v>0</v>
      </c>
    </row>
    <row r="1251" spans="24:25" x14ac:dyDescent="0.2">
      <c r="X1251" s="3">
        <f t="shared" si="38"/>
        <v>1</v>
      </c>
      <c r="Y1251" s="3">
        <f t="shared" si="39"/>
        <v>0</v>
      </c>
    </row>
    <row r="1252" spans="24:25" x14ac:dyDescent="0.2">
      <c r="X1252" s="3">
        <f t="shared" si="38"/>
        <v>1</v>
      </c>
      <c r="Y1252" s="3">
        <f t="shared" si="39"/>
        <v>0</v>
      </c>
    </row>
    <row r="1253" spans="24:25" x14ac:dyDescent="0.2">
      <c r="X1253" s="3">
        <f t="shared" si="38"/>
        <v>1</v>
      </c>
      <c r="Y1253" s="3">
        <f t="shared" si="39"/>
        <v>0</v>
      </c>
    </row>
    <row r="1254" spans="24:25" x14ac:dyDescent="0.2">
      <c r="X1254" s="3">
        <f t="shared" si="38"/>
        <v>1</v>
      </c>
      <c r="Y1254" s="3">
        <f t="shared" si="39"/>
        <v>0</v>
      </c>
    </row>
    <row r="1255" spans="24:25" x14ac:dyDescent="0.2">
      <c r="X1255" s="3">
        <f t="shared" si="38"/>
        <v>1</v>
      </c>
      <c r="Y1255" s="3">
        <f t="shared" si="39"/>
        <v>0</v>
      </c>
    </row>
    <row r="1256" spans="24:25" x14ac:dyDescent="0.2">
      <c r="X1256" s="3">
        <f t="shared" si="38"/>
        <v>1</v>
      </c>
      <c r="Y1256" s="3">
        <f t="shared" si="39"/>
        <v>0</v>
      </c>
    </row>
    <row r="1257" spans="24:25" x14ac:dyDescent="0.2">
      <c r="X1257" s="3">
        <f t="shared" si="38"/>
        <v>1</v>
      </c>
      <c r="Y1257" s="3">
        <f t="shared" si="39"/>
        <v>0</v>
      </c>
    </row>
    <row r="1258" spans="24:25" x14ac:dyDescent="0.2">
      <c r="X1258" s="3">
        <f t="shared" si="38"/>
        <v>1</v>
      </c>
      <c r="Y1258" s="3">
        <f t="shared" si="39"/>
        <v>0</v>
      </c>
    </row>
    <row r="1259" spans="24:25" x14ac:dyDescent="0.2">
      <c r="X1259" s="3">
        <f t="shared" si="38"/>
        <v>1</v>
      </c>
      <c r="Y1259" s="3">
        <f t="shared" si="39"/>
        <v>0</v>
      </c>
    </row>
    <row r="1260" spans="24:25" x14ac:dyDescent="0.2">
      <c r="X1260" s="3">
        <f t="shared" si="38"/>
        <v>1</v>
      </c>
      <c r="Y1260" s="3">
        <f t="shared" si="39"/>
        <v>0</v>
      </c>
    </row>
    <row r="1261" spans="24:25" x14ac:dyDescent="0.2">
      <c r="X1261" s="3">
        <f t="shared" si="38"/>
        <v>1</v>
      </c>
      <c r="Y1261" s="3">
        <f t="shared" si="39"/>
        <v>0</v>
      </c>
    </row>
    <row r="1262" spans="24:25" x14ac:dyDescent="0.2">
      <c r="X1262" s="3">
        <f t="shared" si="38"/>
        <v>1</v>
      </c>
      <c r="Y1262" s="3">
        <f t="shared" si="39"/>
        <v>0</v>
      </c>
    </row>
    <row r="1263" spans="24:25" x14ac:dyDescent="0.2">
      <c r="X1263" s="3">
        <f t="shared" si="38"/>
        <v>1</v>
      </c>
      <c r="Y1263" s="3">
        <f t="shared" si="39"/>
        <v>0</v>
      </c>
    </row>
    <row r="1264" spans="24:25" x14ac:dyDescent="0.2">
      <c r="X1264" s="3">
        <f t="shared" si="38"/>
        <v>1</v>
      </c>
      <c r="Y1264" s="3">
        <f t="shared" si="39"/>
        <v>0</v>
      </c>
    </row>
    <row r="1265" spans="24:25" x14ac:dyDescent="0.2">
      <c r="X1265" s="3">
        <f t="shared" si="38"/>
        <v>1</v>
      </c>
      <c r="Y1265" s="3">
        <f t="shared" si="39"/>
        <v>0</v>
      </c>
    </row>
    <row r="1266" spans="24:25" x14ac:dyDescent="0.2">
      <c r="X1266" s="3">
        <f t="shared" si="38"/>
        <v>1</v>
      </c>
      <c r="Y1266" s="3">
        <f t="shared" si="39"/>
        <v>0</v>
      </c>
    </row>
    <row r="1267" spans="24:25" x14ac:dyDescent="0.2">
      <c r="X1267" s="3">
        <f t="shared" si="38"/>
        <v>1</v>
      </c>
      <c r="Y1267" s="3">
        <f t="shared" si="39"/>
        <v>0</v>
      </c>
    </row>
    <row r="1268" spans="24:25" x14ac:dyDescent="0.2">
      <c r="X1268" s="3">
        <f t="shared" si="38"/>
        <v>1</v>
      </c>
      <c r="Y1268" s="3">
        <f t="shared" si="39"/>
        <v>0</v>
      </c>
    </row>
    <row r="1269" spans="24:25" x14ac:dyDescent="0.2">
      <c r="X1269" s="3">
        <f t="shared" si="38"/>
        <v>1</v>
      </c>
      <c r="Y1269" s="3">
        <f t="shared" si="39"/>
        <v>0</v>
      </c>
    </row>
    <row r="1270" spans="24:25" x14ac:dyDescent="0.2">
      <c r="X1270" s="3">
        <f t="shared" si="38"/>
        <v>1</v>
      </c>
      <c r="Y1270" s="3">
        <f t="shared" si="39"/>
        <v>0</v>
      </c>
    </row>
    <row r="1271" spans="24:25" x14ac:dyDescent="0.2">
      <c r="X1271" s="3">
        <f t="shared" si="38"/>
        <v>1</v>
      </c>
      <c r="Y1271" s="3">
        <f t="shared" si="39"/>
        <v>0</v>
      </c>
    </row>
    <row r="1272" spans="24:25" x14ac:dyDescent="0.2">
      <c r="X1272" s="3">
        <f t="shared" si="38"/>
        <v>1</v>
      </c>
      <c r="Y1272" s="3">
        <f t="shared" si="39"/>
        <v>0</v>
      </c>
    </row>
    <row r="1273" spans="24:25" x14ac:dyDescent="0.2">
      <c r="X1273" s="3">
        <f t="shared" si="38"/>
        <v>1</v>
      </c>
      <c r="Y1273" s="3">
        <f t="shared" si="39"/>
        <v>0</v>
      </c>
    </row>
    <row r="1274" spans="24:25" x14ac:dyDescent="0.2">
      <c r="X1274" s="3">
        <f t="shared" si="38"/>
        <v>1</v>
      </c>
      <c r="Y1274" s="3">
        <f t="shared" si="39"/>
        <v>0</v>
      </c>
    </row>
    <row r="1275" spans="24:25" x14ac:dyDescent="0.2">
      <c r="X1275" s="3">
        <f t="shared" si="38"/>
        <v>1</v>
      </c>
      <c r="Y1275" s="3">
        <f t="shared" si="39"/>
        <v>0</v>
      </c>
    </row>
    <row r="1276" spans="24:25" x14ac:dyDescent="0.2">
      <c r="X1276" s="3">
        <f t="shared" si="38"/>
        <v>1</v>
      </c>
      <c r="Y1276" s="3">
        <f t="shared" si="39"/>
        <v>0</v>
      </c>
    </row>
    <row r="1277" spans="24:25" x14ac:dyDescent="0.2">
      <c r="X1277" s="3">
        <f t="shared" si="38"/>
        <v>1</v>
      </c>
      <c r="Y1277" s="3">
        <f t="shared" si="39"/>
        <v>0</v>
      </c>
    </row>
    <row r="1278" spans="24:25" x14ac:dyDescent="0.2">
      <c r="X1278" s="3">
        <f t="shared" si="38"/>
        <v>1</v>
      </c>
      <c r="Y1278" s="3">
        <f t="shared" si="39"/>
        <v>0</v>
      </c>
    </row>
    <row r="1279" spans="24:25" x14ac:dyDescent="0.2">
      <c r="X1279" s="3">
        <f t="shared" si="38"/>
        <v>1</v>
      </c>
      <c r="Y1279" s="3">
        <f t="shared" si="39"/>
        <v>0</v>
      </c>
    </row>
    <row r="1280" spans="24:25" x14ac:dyDescent="0.2">
      <c r="X1280" s="3">
        <f t="shared" si="38"/>
        <v>1</v>
      </c>
      <c r="Y1280" s="3">
        <f t="shared" si="39"/>
        <v>0</v>
      </c>
    </row>
    <row r="1281" spans="24:25" x14ac:dyDescent="0.2">
      <c r="X1281" s="3">
        <f t="shared" si="38"/>
        <v>1</v>
      </c>
      <c r="Y1281" s="3">
        <f t="shared" si="39"/>
        <v>0</v>
      </c>
    </row>
    <row r="1282" spans="24:25" x14ac:dyDescent="0.2">
      <c r="X1282" s="3">
        <f t="shared" si="38"/>
        <v>1</v>
      </c>
      <c r="Y1282" s="3">
        <f t="shared" si="39"/>
        <v>0</v>
      </c>
    </row>
    <row r="1283" spans="24:25" x14ac:dyDescent="0.2">
      <c r="X1283" s="3">
        <f t="shared" si="38"/>
        <v>1</v>
      </c>
      <c r="Y1283" s="3">
        <f t="shared" si="39"/>
        <v>0</v>
      </c>
    </row>
    <row r="1284" spans="24:25" x14ac:dyDescent="0.2">
      <c r="X1284" s="3">
        <f t="shared" ref="X1284:X1293" si="40">D1284-C1284+1</f>
        <v>1</v>
      </c>
      <c r="Y1284" s="3">
        <f t="shared" ref="Y1284:Y1293" si="41">H1284*X1284</f>
        <v>0</v>
      </c>
    </row>
    <row r="1285" spans="24:25" x14ac:dyDescent="0.2">
      <c r="X1285" s="3">
        <f t="shared" si="40"/>
        <v>1</v>
      </c>
      <c r="Y1285" s="3">
        <f t="shared" si="41"/>
        <v>0</v>
      </c>
    </row>
    <row r="1286" spans="24:25" x14ac:dyDescent="0.2">
      <c r="X1286" s="3">
        <f t="shared" si="40"/>
        <v>1</v>
      </c>
      <c r="Y1286" s="3">
        <f t="shared" si="41"/>
        <v>0</v>
      </c>
    </row>
    <row r="1287" spans="24:25" x14ac:dyDescent="0.2">
      <c r="X1287" s="3">
        <f t="shared" si="40"/>
        <v>1</v>
      </c>
      <c r="Y1287" s="3">
        <f t="shared" si="41"/>
        <v>0</v>
      </c>
    </row>
    <row r="1288" spans="24:25" x14ac:dyDescent="0.2">
      <c r="X1288" s="3">
        <f t="shared" si="40"/>
        <v>1</v>
      </c>
      <c r="Y1288" s="3">
        <f t="shared" si="41"/>
        <v>0</v>
      </c>
    </row>
    <row r="1289" spans="24:25" x14ac:dyDescent="0.2">
      <c r="X1289" s="3">
        <f t="shared" si="40"/>
        <v>1</v>
      </c>
      <c r="Y1289" s="3">
        <f t="shared" si="41"/>
        <v>0</v>
      </c>
    </row>
    <row r="1290" spans="24:25" x14ac:dyDescent="0.2">
      <c r="X1290" s="3">
        <f t="shared" si="40"/>
        <v>1</v>
      </c>
      <c r="Y1290" s="3">
        <f t="shared" si="41"/>
        <v>0</v>
      </c>
    </row>
    <row r="1291" spans="24:25" x14ac:dyDescent="0.2">
      <c r="X1291" s="3">
        <f t="shared" si="40"/>
        <v>1</v>
      </c>
      <c r="Y1291" s="3">
        <f t="shared" si="41"/>
        <v>0</v>
      </c>
    </row>
    <row r="1292" spans="24:25" x14ac:dyDescent="0.2">
      <c r="X1292" s="3">
        <f t="shared" si="40"/>
        <v>1</v>
      </c>
      <c r="Y1292" s="3">
        <f t="shared" si="41"/>
        <v>0</v>
      </c>
    </row>
    <row r="1293" spans="24:25" x14ac:dyDescent="0.2">
      <c r="X1293" s="3">
        <f t="shared" si="40"/>
        <v>1</v>
      </c>
      <c r="Y1293" s="3">
        <f t="shared" si="41"/>
        <v>0</v>
      </c>
    </row>
  </sheetData>
  <mergeCells count="1">
    <mergeCell ref="A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01F5-CA7A-4443-B582-58880887E7E3}">
  <dimension ref="A1:L60"/>
  <sheetViews>
    <sheetView tabSelected="1" zoomScale="68" workbookViewId="0">
      <selection activeCell="B35" sqref="B35"/>
    </sheetView>
  </sheetViews>
  <sheetFormatPr baseColWidth="10" defaultRowHeight="16" x14ac:dyDescent="0.2"/>
  <cols>
    <col min="1" max="1" width="21.83203125" customWidth="1"/>
    <col min="2" max="2" width="25.5" customWidth="1"/>
  </cols>
  <sheetData>
    <row r="1" spans="1:12" ht="27" x14ac:dyDescent="0.35">
      <c r="A1" s="42" t="s">
        <v>63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0" spans="1:12" ht="27" x14ac:dyDescent="0.35">
      <c r="A30" s="42" t="s">
        <v>112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1" spans="1:12" ht="24" x14ac:dyDescent="0.3">
      <c r="A31" s="44" t="s">
        <v>113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1:12" ht="27" x14ac:dyDescent="0.35">
      <c r="A32" s="37" t="s">
        <v>128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ht="28" x14ac:dyDescent="0.35">
      <c r="A33" s="32" t="s">
        <v>65</v>
      </c>
      <c r="B33" s="25">
        <v>1.2634000000000001</v>
      </c>
      <c r="C33" s="19"/>
    </row>
    <row r="34" spans="1:12" ht="28" x14ac:dyDescent="0.35">
      <c r="A34" s="32" t="s">
        <v>66</v>
      </c>
      <c r="B34" s="25">
        <v>5.2619999999999996</v>
      </c>
    </row>
    <row r="35" spans="1:12" x14ac:dyDescent="0.2">
      <c r="D35" s="17"/>
      <c r="E35" s="17"/>
    </row>
    <row r="43" spans="1:12" x14ac:dyDescent="0.2">
      <c r="D43" s="18"/>
      <c r="E43" s="18"/>
      <c r="F43" s="18"/>
      <c r="G43" s="18"/>
      <c r="H43" s="18"/>
      <c r="I43" s="18"/>
    </row>
    <row r="48" spans="1:12" x14ac:dyDescent="0.2">
      <c r="D48" s="18"/>
      <c r="E48" s="18"/>
      <c r="F48" s="18"/>
      <c r="G48" s="18"/>
      <c r="H48" s="18"/>
      <c r="I48" s="18"/>
      <c r="J48" s="18"/>
      <c r="K48" s="18"/>
      <c r="L48" s="18"/>
    </row>
    <row r="55" spans="1:6" x14ac:dyDescent="0.2">
      <c r="C55" s="18"/>
    </row>
    <row r="56" spans="1:6" x14ac:dyDescent="0.2">
      <c r="D56" s="18"/>
      <c r="E56" s="18"/>
      <c r="F56" s="18"/>
    </row>
    <row r="60" spans="1:6" x14ac:dyDescent="0.2">
      <c r="A60" s="18"/>
      <c r="B60" s="18"/>
      <c r="C60" s="18"/>
    </row>
  </sheetData>
  <mergeCells count="4">
    <mergeCell ref="A1:L1"/>
    <mergeCell ref="A30:L30"/>
    <mergeCell ref="A31:L31"/>
    <mergeCell ref="A32:L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Sample info</vt:lpstr>
      <vt:lpstr>BN1</vt:lpstr>
      <vt:lpstr>BN2</vt:lpstr>
      <vt:lpstr>BN3</vt:lpstr>
      <vt:lpstr>BN4</vt:lpstr>
      <vt:lpstr>BN5</vt:lpstr>
      <vt:lpstr>BN6</vt:lpstr>
      <vt:lpstr>Linear regression model</vt:lpstr>
      <vt:lpstr>Prediction results</vt:lpstr>
      <vt:lpstr>Sum_temp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Bian</dc:creator>
  <cp:lastModifiedBy>Bian, Kaiqin</cp:lastModifiedBy>
  <dcterms:created xsi:type="dcterms:W3CDTF">2024-07-21T14:03:53Z</dcterms:created>
  <dcterms:modified xsi:type="dcterms:W3CDTF">2024-07-30T19:12:02Z</dcterms:modified>
</cp:coreProperties>
</file>