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clusion 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topic</t>
        </is>
      </c>
      <c r="C1" s="1" t="inlineStr">
        <is>
          <t>additional_context</t>
        </is>
      </c>
      <c r="D1" s="1" t="inlineStr">
        <is>
          <t>regulator</t>
        </is>
      </c>
      <c r="E1" s="1" t="inlineStr">
        <is>
          <t>Recommendation</t>
        </is>
      </c>
      <c r="F1" s="1" t="inlineStr">
        <is>
          <t>Reason</t>
        </is>
      </c>
      <c r="G1" s="1" t="inlineStr">
        <is>
          <t>Link</t>
        </is>
      </c>
      <c r="H1" s="1" t="inlineStr">
        <is>
          <t>action</t>
        </is>
      </c>
    </row>
    <row r="2">
      <c r="A2" t="inlineStr">
        <is>
          <t>2025-06-22</t>
        </is>
      </c>
      <c r="B2" t="inlineStr">
        <is>
          <t>Presidential Message on the 80th Anniversary of the Battle of Okinawa</t>
        </is>
      </c>
      <c r="C2" t="inlineStr"/>
      <c r="D2" t="inlineStr">
        <is>
          <t>The White House</t>
        </is>
      </c>
      <c r="E2" t="inlineStr">
        <is>
          <t>Exclude</t>
        </is>
      </c>
      <c r="F2" t="inlineStr">
        <is>
          <t>The content is not related to banking regulations or compliance matters.</t>
        </is>
      </c>
      <c r="G2">
        <f>HYPERLINK("https://www.whitehouse.gov/briefings-statements/2025/06/presidential-message-on-the-80th-anniversary-of-the-battle-of-okinawa/", "Open Link")</f>
        <v/>
      </c>
      <c r="H2" t="inlineStr"/>
    </row>
    <row r="3">
      <c r="A3" t="inlineStr">
        <is>
          <t>2025-06-20</t>
        </is>
      </c>
      <c r="B3" t="inlineStr">
        <is>
          <t>The President Signed into Law S.J. Res. 13 and S.J. Res 31</t>
        </is>
      </c>
      <c r="C3" t="inlineStr"/>
      <c r="D3" t="inlineStr">
        <is>
          <t>The White House</t>
        </is>
      </c>
      <c r="E3" t="inlineStr">
        <is>
          <t>Exclude</t>
        </is>
      </c>
      <c r="F3" t="inlineStr">
        <is>
          <t>The content pertains to legislative actions rather than specific compliance regulations or banking practices.</t>
        </is>
      </c>
      <c r="G3">
        <f>HYPERLINK("https://www.whitehouse.gov/briefings-statements/2025/06/the-president-signed-into-law-s-j-res-13-and-s-j-res-31/", "Open Link")</f>
        <v/>
      </c>
      <c r="H3" t="inlineStr"/>
    </row>
    <row r="4">
      <c r="A4" t="inlineStr">
        <is>
          <t>2025-06-13</t>
        </is>
      </c>
      <c r="B4" t="inlineStr">
        <is>
          <t>Presidential Message on National Men’s Health Week, 2025</t>
        </is>
      </c>
      <c r="C4" t="inlineStr"/>
      <c r="D4" t="inlineStr">
        <is>
          <t>The White House</t>
        </is>
      </c>
      <c r="E4" t="inlineStr">
        <is>
          <t>Exclude</t>
        </is>
      </c>
      <c r="F4" t="inlineStr">
        <is>
          <t>The content is related to a health awareness initiative and does not pertain to financial compliance or regulatory requirements for the bank.</t>
        </is>
      </c>
      <c r="G4">
        <f>HYPERLINK("https://www.whitehouse.gov/briefings-statements/2025/06/presidential-message-on-national-mens-health-week-2025/", "Open Link")</f>
        <v/>
      </c>
      <c r="H4" t="inlineStr"/>
    </row>
    <row r="5">
      <c r="A5" t="inlineStr">
        <is>
          <t>2025-06-12</t>
        </is>
      </c>
      <c r="B5" t="inlineStr">
        <is>
          <t>Statement from Secretary of State Marco Rubio</t>
        </is>
      </c>
      <c r="C5" t="inlineStr"/>
      <c r="D5" t="inlineStr">
        <is>
          <t>The White House</t>
        </is>
      </c>
      <c r="E5" t="inlineStr">
        <is>
          <t>Exclude</t>
        </is>
      </c>
      <c r="F5" t="inlineStr">
        <is>
          <t>The statement from a political figure does not directly pertain to banking regulations or compliance requirements.</t>
        </is>
      </c>
      <c r="G5">
        <f>HYPERLINK("https://www.whitehouse.gov/briefings-statements/2025/06/statement-from-secretary-of-state-marco-rubio/", "Open Link")</f>
        <v/>
      </c>
      <c r="H5" t="inlineStr"/>
    </row>
    <row r="6">
      <c r="A6" t="inlineStr">
        <is>
          <t>2025-06-12</t>
        </is>
      </c>
      <c r="B6" t="inlineStr">
        <is>
          <t>Congressional Bills H.J. Res. 87, H.J. Res. 88, H.J. Res. 89 Signed into Law</t>
        </is>
      </c>
      <c r="C6" t="inlineStr"/>
      <c r="D6" t="inlineStr">
        <is>
          <t>The White House</t>
        </is>
      </c>
      <c r="E6" t="inlineStr">
        <is>
          <t>Include</t>
        </is>
      </c>
      <c r="F6" t="inlineStr">
        <is>
          <t>The signed Congressional bills may have implications for banking regulations and compliance requirements.</t>
        </is>
      </c>
      <c r="G6">
        <f>HYPERLINK("https://www.whitehouse.gov/briefings-statements/2025/06/congressional-bills-h-j-res-87-h-j-res-88-h-j-res-89-signed-into-law/", "Open Link")</f>
        <v/>
      </c>
      <c r="H6" t="inlineStr"/>
    </row>
    <row r="7">
      <c r="A7" t="inlineStr">
        <is>
          <t>2025-06-12</t>
        </is>
      </c>
      <c r="B7" t="inlineStr">
        <is>
          <t>Congressional Bill S.160 Signed into Law</t>
        </is>
      </c>
      <c r="C7" t="inlineStr"/>
      <c r="D7" t="inlineStr">
        <is>
          <t>The White House</t>
        </is>
      </c>
      <c r="E7" t="inlineStr">
        <is>
          <t>Include</t>
        </is>
      </c>
      <c r="F7" t="inlineStr">
        <is>
          <t>The Congressional Bill S.160 may have implications for banking regulations and compliance requirements, making it relevant for monitoring.</t>
        </is>
      </c>
      <c r="G7">
        <f>HYPERLINK("https://www.whitehouse.gov/briefings-statements/2025/06/congressional-bill-s-160-signed-into-law/", "Open Link")</f>
        <v/>
      </c>
      <c r="H7" t="inlineStr"/>
    </row>
    <row r="8">
      <c r="A8" t="inlineStr">
        <is>
          <t>2025-06-12</t>
        </is>
      </c>
      <c r="B8" t="inlineStr">
        <is>
          <t>Statement by the President</t>
        </is>
      </c>
      <c r="C8" t="inlineStr"/>
      <c r="D8" t="inlineStr">
        <is>
          <t>The White House</t>
        </is>
      </c>
      <c r="E8" t="inlineStr">
        <is>
          <t>Exclude</t>
        </is>
      </c>
      <c r="F8" t="inlineStr">
        <is>
          <t>The statement by the President may not directly pertain to banking regulations or compliance requirements.</t>
        </is>
      </c>
      <c r="G8">
        <f>HYPERLINK("https://www.whitehouse.gov/briefings-statements/2025/06/statement-by-the-president/", "Open Link")</f>
        <v/>
      </c>
      <c r="H8" t="inlineStr"/>
    </row>
    <row r="9">
      <c r="A9" t="inlineStr">
        <is>
          <t>2025-06-08</t>
        </is>
      </c>
      <c r="B9" t="inlineStr">
        <is>
          <t>Presidential Message on Pentecost, 2025</t>
        </is>
      </c>
      <c r="C9" t="inlineStr"/>
      <c r="D9" t="inlineStr">
        <is>
          <t>The White House</t>
        </is>
      </c>
      <c r="E9" t="inlineStr">
        <is>
          <t>Exclude</t>
        </is>
      </c>
      <c r="F9" t="inlineStr">
        <is>
          <t>The content is not related to banking regulations or compliance matters.</t>
        </is>
      </c>
      <c r="G9">
        <f>HYPERLINK("https://www.whitehouse.gov/briefings-statements/2025/06/presidential-message-on-pentecost-2025/", "Open Link")</f>
        <v/>
      </c>
      <c r="H9" t="inlineStr"/>
    </row>
    <row r="10">
      <c r="A10" t="inlineStr">
        <is>
          <t>2025-06-07</t>
        </is>
      </c>
      <c r="B10" t="inlineStr">
        <is>
          <t>Statement from the White House</t>
        </is>
      </c>
      <c r="C10" t="inlineStr"/>
      <c r="D10" t="inlineStr">
        <is>
          <t>The White House</t>
        </is>
      </c>
      <c r="E10" t="inlineStr">
        <is>
          <t>Include</t>
        </is>
      </c>
      <c r="F10" t="inlineStr">
        <is>
          <t>Statements from the White House may contain important regulatory updates or guidance relevant to compliance monitoring.</t>
        </is>
      </c>
      <c r="G10">
        <f>HYPERLINK("https://www.whitehouse.gov/briefings-statements/2025/06/statement-from-the-white-house-d320/", "Open Link")</f>
        <v/>
      </c>
      <c r="H10" t="inlineStr"/>
    </row>
    <row r="11">
      <c r="A11" t="inlineStr">
        <is>
          <t>2025-06-06</t>
        </is>
      </c>
      <c r="B11" t="inlineStr">
        <is>
          <t>Presidential Message on the 81st Anniversary of D-Day, 2025</t>
        </is>
      </c>
      <c r="C11" t="inlineStr"/>
      <c r="D11" t="inlineStr">
        <is>
          <t>The White House</t>
        </is>
      </c>
      <c r="E11" t="inlineStr">
        <is>
          <t>Exclude</t>
        </is>
      </c>
      <c r="F11" t="inlineStr">
        <is>
          <t>The content is not related to financial compliance or regulatory requirements relevant to banking operations.</t>
        </is>
      </c>
      <c r="G11">
        <f>HYPERLINK("https://www.whitehouse.gov/briefings-statements/2025/06/presidential-message-on-the-81st-anniversary-of-d-day-2025/", "Open Link")</f>
        <v/>
      </c>
      <c r="H11" t="inlineStr"/>
    </row>
  </sheetData>
  <dataValidations count="1">
    <dataValidation sqref="H2:H101" showDropDown="0" showInputMessage="0" showErrorMessage="0" allowBlank="1" errorTitle="Invalid Action" error="Invalid input. Choose from summarize, custom prompt, or no action." type="list">
      <formula1>"summarize,custom prompt,no action"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2025-06-28T03:52:50Z</dcterms:created>
  <dcterms:modified xsi:type="dcterms:W3CDTF">2025-06-28T03:52:50Z</dcterms:modified>
</cp:coreProperties>
</file>