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gel\Dropbox\MyApps\RiskNetwork\scripts\"/>
    </mc:Choice>
  </mc:AlternateContent>
  <xr:revisionPtr revIDLastSave="0" documentId="13_ncr:1_{67C43A2A-0BC6-41C4-975E-B734C59A7C5C}" xr6:coauthVersionLast="45" xr6:coauthVersionMax="45" xr10:uidLastSave="{00000000-0000-0000-0000-000000000000}"/>
  <bookViews>
    <workbookView xWindow="-33017" yWindow="-103" windowWidth="33120" windowHeight="18120" activeTab="1" xr2:uid="{55452C56-3DD2-4578-82A8-068EE1F802AC}"/>
  </bookViews>
  <sheets>
    <sheet name="Risks" sheetId="1" r:id="rId1"/>
    <sheet name="RiskLinks" sheetId="2" r:id="rId2"/>
    <sheet name="Firms" sheetId="3" r:id="rId3"/>
    <sheet name="Departments" sheetId="4" r:id="rId4"/>
    <sheet name="Process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3" i="2" l="1"/>
  <c r="E53" i="2"/>
  <c r="F52" i="2"/>
  <c r="E52" i="2"/>
  <c r="F51" i="2"/>
  <c r="E51" i="2"/>
  <c r="F50" i="2"/>
  <c r="E50" i="2"/>
  <c r="F49" i="2"/>
  <c r="E49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F2" i="2"/>
  <c r="E2" i="2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R2" i="1"/>
  <c r="Q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2" i="1"/>
</calcChain>
</file>

<file path=xl/sharedStrings.xml><?xml version="1.0" encoding="utf-8"?>
<sst xmlns="http://schemas.openxmlformats.org/spreadsheetml/2006/main" count="357" uniqueCount="111">
  <si>
    <t>risk_ID</t>
  </si>
  <si>
    <t>name</t>
  </si>
  <si>
    <t>loss</t>
  </si>
  <si>
    <t>firm_ID</t>
  </si>
  <si>
    <t>department_ID</t>
  </si>
  <si>
    <t>process_ID</t>
  </si>
  <si>
    <t>description</t>
  </si>
  <si>
    <t>prob_rating</t>
  </si>
  <si>
    <t>severity_rating</t>
  </si>
  <si>
    <t>rag_rating</t>
  </si>
  <si>
    <t>created_at</t>
  </si>
  <si>
    <t>created_by</t>
  </si>
  <si>
    <t>modified_at</t>
  </si>
  <si>
    <t>modified_by</t>
  </si>
  <si>
    <t>is_deleted</t>
  </si>
  <si>
    <t>Poor actuarial plan</t>
  </si>
  <si>
    <t>Poor  choice of outsourcing</t>
  </si>
  <si>
    <t>Difficulty recruiting</t>
  </si>
  <si>
    <t>Choose wrong staff</t>
  </si>
  <si>
    <t>Inadequate compensation</t>
  </si>
  <si>
    <t>Insufficient career opps</t>
  </si>
  <si>
    <t>Inadequate skills/ experience</t>
  </si>
  <si>
    <t>Poor management</t>
  </si>
  <si>
    <t>Concentration of knowledge</t>
  </si>
  <si>
    <t>Staff leave</t>
  </si>
  <si>
    <t>Insufficient development</t>
  </si>
  <si>
    <t>Insufficient IT resource</t>
  </si>
  <si>
    <t>Poor data quality</t>
  </si>
  <si>
    <t>Insufficient project time</t>
  </si>
  <si>
    <t>Inadequate resource for project</t>
  </si>
  <si>
    <t>Inadequate processes/ systems</t>
  </si>
  <si>
    <t>Poor external communication</t>
  </si>
  <si>
    <t>Inadequate data checks</t>
  </si>
  <si>
    <t>Inadequate data/info</t>
  </si>
  <si>
    <t>Inconsistent calcs</t>
  </si>
  <si>
    <t>Neglect  key factors</t>
  </si>
  <si>
    <t>Error in calcs</t>
  </si>
  <si>
    <t>Inefficient</t>
  </si>
  <si>
    <t>Inadequate documentation</t>
  </si>
  <si>
    <t>Breach regulations</t>
  </si>
  <si>
    <t>Breach professional standards</t>
  </si>
  <si>
    <t>Inadequate peer review</t>
  </si>
  <si>
    <t>Lack of independence</t>
  </si>
  <si>
    <t>Poor internal communication</t>
  </si>
  <si>
    <t>Inappropriate advice</t>
  </si>
  <si>
    <t>Inadequate technical skills of user</t>
  </si>
  <si>
    <t>Inappropriate decisions</t>
  </si>
  <si>
    <t>Innacurate reporting</t>
  </si>
  <si>
    <t>Poor choice of model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</si>
  <si>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</si>
  <si>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</si>
  <si>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</si>
  <si>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</si>
  <si>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</si>
  <si>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</si>
  <si>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</si>
  <si>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</si>
  <si>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</si>
  <si>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</si>
  <si>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</si>
  <si>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</si>
  <si>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</si>
  <si>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</si>
  <si>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</si>
  <si>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</si>
  <si>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</si>
  <si>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</si>
  <si>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</si>
  <si>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</si>
  <si>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</si>
  <si>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</si>
  <si>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</si>
  <si>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</si>
  <si>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</si>
  <si>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</si>
  <si>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</si>
  <si>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</si>
  <si>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</si>
  <si>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</si>
  <si>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</si>
  <si>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</si>
  <si>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</si>
  <si>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</si>
  <si>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TM</t>
  </si>
  <si>
    <t>Actuarial</t>
  </si>
  <si>
    <t>Data</t>
  </si>
  <si>
    <t>Project</t>
  </si>
  <si>
    <t>Planning</t>
  </si>
  <si>
    <t>Systems/processes</t>
  </si>
  <si>
    <t>Communication</t>
  </si>
  <si>
    <t>TM incurs recruitment costs.  Increases probability of other risks.</t>
  </si>
  <si>
    <t>Inefficient use of resources increases TM and club expenses due to additional staff requirements or excessive outsourcing.</t>
  </si>
  <si>
    <t>Actuarial work is not compliant with regulations, leading to fines/sanctions against clubs or significant remedial action (with cost implications).</t>
  </si>
  <si>
    <t>Actuarial work is not compliant with actuarial standards leading to fines or sanctions against the individual responsible.</t>
  </si>
  <si>
    <t>Clubs take inappropriate decisions from actuarial advice, due to either poor advice or lack of understanding.</t>
  </si>
  <si>
    <t>Clubs report inaccurate figures as a result of inappropriate or inaccurate actuarial advice.</t>
  </si>
  <si>
    <t>Amber</t>
  </si>
  <si>
    <t>Green</t>
  </si>
  <si>
    <t>admin@risknetwork.com</t>
  </si>
  <si>
    <t>Resourcing</t>
  </si>
  <si>
    <t>Management</t>
  </si>
  <si>
    <t>Compliance</t>
  </si>
  <si>
    <t>Process</t>
  </si>
  <si>
    <t>Firm</t>
  </si>
  <si>
    <t>Department</t>
  </si>
  <si>
    <t>risklink_ID</t>
  </si>
  <si>
    <t>riskfrom_ID</t>
  </si>
  <si>
    <t>riskto_ID</t>
  </si>
  <si>
    <t>From</t>
  </si>
  <si>
    <t>To</t>
  </si>
  <si>
    <t>31/08/2020  13:35:49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</si>
</sst>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22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2B49D-B0C4-42B9-9412-398DE3EDDEAE}">
  <dimension ref="A1:S35"/>
  <sheetViews>
    <sheetView workbookViewId="0">
      <selection sqref="A1:O35"/>
    </sheetView>
  </sheetViews>
  <sheetFormatPr defaultRowHeight="15" x14ac:dyDescent="0.25"/>
  <cols>
    <col min="2" max="2" width="31.7109375" bestFit="1" customWidth="1"/>
    <col min="6" max="6" width="18.140625" bestFit="1" customWidth="1"/>
    <col min="7" max="7" width="55.140625" customWidth="1"/>
    <col min="8" max="8" width="11.28515625" bestFit="1" customWidth="1"/>
    <col min="9" max="9" width="14.42578125" bestFit="1" customWidth="1"/>
    <col min="10" max="10" width="9.85546875" bestFit="1" customWidth="1"/>
    <col min="11" max="11" width="16.42578125" bestFit="1" customWidth="1"/>
    <col min="12" max="12" width="10.85546875" bestFit="1" customWidth="1"/>
    <col min="13" max="13" width="16.42578125" bestFit="1" customWidth="1"/>
    <col min="14" max="14" width="12.28515625" bestFit="1" customWidth="1"/>
    <col min="15" max="15" width="10.42578125" bestFit="1" customWidth="1"/>
    <col min="16" max="18" width="10.425781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Q1" t="s">
        <v>103</v>
      </c>
      <c r="R1" t="s">
        <v>104</v>
      </c>
      <c r="S1" t="s">
        <v>102</v>
      </c>
    </row>
    <row r="2" spans="1:19" x14ac:dyDescent="0.25">
      <c r="A2" t="s">
        <v>49</v>
      </c>
      <c r="B2" t="s">
        <v>15</v>
      </c>
      <c r="C2">
        <v>0</v>
      </c>
      <c r="D2">
        <v>1</v>
      </c>
      <c r="E2">
        <v>1</v>
      </c>
      <c r="F2">
        <v>5</v>
      </c>
      <c r="K2" s="2" t="s">
        <v>110</v>
      </c>
      <c r="L2" s="1" t="s">
        <v>98</v>
      </c>
      <c r="M2" s="2" t="s">
        <v>110</v>
      </c>
      <c r="N2" s="1" t="s">
        <v>98</v>
      </c>
      <c r="O2">
        <v>0</v>
      </c>
      <c r="Q2" t="str">
        <f>_xlfn.XLOOKUP(D2,Firms!$A:$A,Firms!$B:$B)</f>
        <v>TM</v>
      </c>
      <c r="R2" t="str">
        <f>_xlfn.XLOOKUP(E2,Departments!$A:$A,Departments!$B:$B)</f>
        <v>Actuarial</v>
      </c>
      <c r="S2" t="str">
        <f>_xlfn.XLOOKUP(F2,Processes!$A:$A,Processes!$B:$B)</f>
        <v>Planning</v>
      </c>
    </row>
    <row r="3" spans="1:19" x14ac:dyDescent="0.25">
      <c r="A3" t="s">
        <v>50</v>
      </c>
      <c r="B3" t="s">
        <v>16</v>
      </c>
      <c r="C3">
        <v>0</v>
      </c>
      <c r="D3">
        <v>1</v>
      </c>
      <c r="E3">
        <v>1</v>
      </c>
      <c r="F3">
        <v>7</v>
      </c>
      <c r="K3" s="2" t="s">
        <v>110</v>
      </c>
      <c r="L3" s="1" t="s">
        <v>98</v>
      </c>
      <c r="M3" s="2" t="s">
        <v>110</v>
      </c>
      <c r="N3" s="1" t="s">
        <v>98</v>
      </c>
      <c r="O3">
        <v>0</v>
      </c>
      <c r="Q3" t="str">
        <f>_xlfn.XLOOKUP(D3,Firms!$A:$A,Firms!$B:$B)</f>
        <v>TM</v>
      </c>
      <c r="R3" t="str">
        <f>_xlfn.XLOOKUP(E3,Departments!$A:$A,Departments!$B:$B)</f>
        <v>Actuarial</v>
      </c>
      <c r="S3" t="str">
        <f>_xlfn.XLOOKUP(F3,Processes!$A:$A,Processes!$B:$B)</f>
        <v>Resourcing</v>
      </c>
    </row>
    <row r="4" spans="1:19" x14ac:dyDescent="0.25">
      <c r="A4" t="s">
        <v>51</v>
      </c>
      <c r="B4" t="s">
        <v>17</v>
      </c>
      <c r="C4">
        <v>0</v>
      </c>
      <c r="D4">
        <v>1</v>
      </c>
      <c r="E4">
        <v>1</v>
      </c>
      <c r="F4">
        <v>7</v>
      </c>
      <c r="K4" s="2" t="s">
        <v>110</v>
      </c>
      <c r="L4" s="1" t="s">
        <v>98</v>
      </c>
      <c r="M4" s="2" t="s">
        <v>110</v>
      </c>
      <c r="N4" s="1" t="s">
        <v>98</v>
      </c>
      <c r="O4">
        <v>0</v>
      </c>
      <c r="Q4" t="str">
        <f>_xlfn.XLOOKUP(D4,Firms!$A:$A,Firms!$B:$B)</f>
        <v>TM</v>
      </c>
      <c r="R4" t="str">
        <f>_xlfn.XLOOKUP(E4,Departments!$A:$A,Departments!$B:$B)</f>
        <v>Actuarial</v>
      </c>
      <c r="S4" t="str">
        <f>_xlfn.XLOOKUP(F4,Processes!$A:$A,Processes!$B:$B)</f>
        <v>Resourcing</v>
      </c>
    </row>
    <row r="5" spans="1:19" x14ac:dyDescent="0.25">
      <c r="A5" t="s">
        <v>52</v>
      </c>
      <c r="B5" t="s">
        <v>18</v>
      </c>
      <c r="C5">
        <v>0</v>
      </c>
      <c r="D5">
        <v>1</v>
      </c>
      <c r="E5">
        <v>1</v>
      </c>
      <c r="F5">
        <v>7</v>
      </c>
      <c r="K5" s="2" t="s">
        <v>110</v>
      </c>
      <c r="L5" s="1" t="s">
        <v>98</v>
      </c>
      <c r="M5" s="2" t="s">
        <v>110</v>
      </c>
      <c r="N5" s="1" t="s">
        <v>98</v>
      </c>
      <c r="O5">
        <v>0</v>
      </c>
      <c r="Q5" t="str">
        <f>_xlfn.XLOOKUP(D5,Firms!$A:$A,Firms!$B:$B)</f>
        <v>TM</v>
      </c>
      <c r="R5" t="str">
        <f>_xlfn.XLOOKUP(E5,Departments!$A:$A,Departments!$B:$B)</f>
        <v>Actuarial</v>
      </c>
      <c r="S5" t="str">
        <f>_xlfn.XLOOKUP(F5,Processes!$A:$A,Processes!$B:$B)</f>
        <v>Resourcing</v>
      </c>
    </row>
    <row r="6" spans="1:19" x14ac:dyDescent="0.25">
      <c r="A6" t="s">
        <v>53</v>
      </c>
      <c r="B6" t="s">
        <v>19</v>
      </c>
      <c r="C6">
        <v>0</v>
      </c>
      <c r="D6">
        <v>1</v>
      </c>
      <c r="E6">
        <v>1</v>
      </c>
      <c r="F6">
        <v>7</v>
      </c>
      <c r="K6" s="2" t="s">
        <v>110</v>
      </c>
      <c r="L6" s="1" t="s">
        <v>98</v>
      </c>
      <c r="M6" s="2" t="s">
        <v>110</v>
      </c>
      <c r="N6" s="1" t="s">
        <v>98</v>
      </c>
      <c r="O6">
        <v>0</v>
      </c>
      <c r="Q6" t="str">
        <f>_xlfn.XLOOKUP(D6,Firms!$A:$A,Firms!$B:$B)</f>
        <v>TM</v>
      </c>
      <c r="R6" t="str">
        <f>_xlfn.XLOOKUP(E6,Departments!$A:$A,Departments!$B:$B)</f>
        <v>Actuarial</v>
      </c>
      <c r="S6" t="str">
        <f>_xlfn.XLOOKUP(F6,Processes!$A:$A,Processes!$B:$B)</f>
        <v>Resourcing</v>
      </c>
    </row>
    <row r="7" spans="1:19" x14ac:dyDescent="0.25">
      <c r="A7" t="s">
        <v>54</v>
      </c>
      <c r="B7" t="s">
        <v>20</v>
      </c>
      <c r="C7">
        <v>0</v>
      </c>
      <c r="D7">
        <v>1</v>
      </c>
      <c r="E7">
        <v>1</v>
      </c>
      <c r="F7">
        <v>4</v>
      </c>
      <c r="K7" s="2" t="s">
        <v>110</v>
      </c>
      <c r="L7" s="1" t="s">
        <v>98</v>
      </c>
      <c r="M7" s="2" t="s">
        <v>110</v>
      </c>
      <c r="N7" s="1" t="s">
        <v>98</v>
      </c>
      <c r="O7">
        <v>0</v>
      </c>
      <c r="Q7" t="str">
        <f>_xlfn.XLOOKUP(D7,Firms!$A:$A,Firms!$B:$B)</f>
        <v>TM</v>
      </c>
      <c r="R7" t="str">
        <f>_xlfn.XLOOKUP(E7,Departments!$A:$A,Departments!$B:$B)</f>
        <v>Actuarial</v>
      </c>
      <c r="S7" t="str">
        <f>_xlfn.XLOOKUP(F7,Processes!$A:$A,Processes!$B:$B)</f>
        <v>Management</v>
      </c>
    </row>
    <row r="8" spans="1:19" x14ac:dyDescent="0.25">
      <c r="A8" t="s">
        <v>55</v>
      </c>
      <c r="B8" t="s">
        <v>21</v>
      </c>
      <c r="C8">
        <v>0</v>
      </c>
      <c r="D8">
        <v>1</v>
      </c>
      <c r="E8">
        <v>1</v>
      </c>
      <c r="F8">
        <v>4</v>
      </c>
      <c r="K8" s="2" t="s">
        <v>110</v>
      </c>
      <c r="L8" s="1" t="s">
        <v>98</v>
      </c>
      <c r="M8" s="2" t="s">
        <v>110</v>
      </c>
      <c r="N8" s="1" t="s">
        <v>98</v>
      </c>
      <c r="O8">
        <v>0</v>
      </c>
      <c r="Q8" t="str">
        <f>_xlfn.XLOOKUP(D8,Firms!$A:$A,Firms!$B:$B)</f>
        <v>TM</v>
      </c>
      <c r="R8" t="str">
        <f>_xlfn.XLOOKUP(E8,Departments!$A:$A,Departments!$B:$B)</f>
        <v>Actuarial</v>
      </c>
      <c r="S8" t="str">
        <f>_xlfn.XLOOKUP(F8,Processes!$A:$A,Processes!$B:$B)</f>
        <v>Management</v>
      </c>
    </row>
    <row r="9" spans="1:19" x14ac:dyDescent="0.25">
      <c r="A9" t="s">
        <v>56</v>
      </c>
      <c r="B9" t="s">
        <v>22</v>
      </c>
      <c r="C9">
        <v>0</v>
      </c>
      <c r="D9">
        <v>1</v>
      </c>
      <c r="E9">
        <v>1</v>
      </c>
      <c r="F9">
        <v>4</v>
      </c>
      <c r="K9" s="2" t="s">
        <v>110</v>
      </c>
      <c r="L9" s="1" t="s">
        <v>98</v>
      </c>
      <c r="M9" s="2" t="s">
        <v>110</v>
      </c>
      <c r="N9" s="1" t="s">
        <v>98</v>
      </c>
      <c r="O9">
        <v>0</v>
      </c>
      <c r="Q9" t="str">
        <f>_xlfn.XLOOKUP(D9,Firms!$A:$A,Firms!$B:$B)</f>
        <v>TM</v>
      </c>
      <c r="R9" t="str">
        <f>_xlfn.XLOOKUP(E9,Departments!$A:$A,Departments!$B:$B)</f>
        <v>Actuarial</v>
      </c>
      <c r="S9" t="str">
        <f>_xlfn.XLOOKUP(F9,Processes!$A:$A,Processes!$B:$B)</f>
        <v>Management</v>
      </c>
    </row>
    <row r="10" spans="1:19" x14ac:dyDescent="0.25">
      <c r="A10" t="s">
        <v>57</v>
      </c>
      <c r="B10" t="s">
        <v>23</v>
      </c>
      <c r="C10">
        <v>0</v>
      </c>
      <c r="D10">
        <v>1</v>
      </c>
      <c r="E10">
        <v>1</v>
      </c>
      <c r="F10">
        <v>4</v>
      </c>
      <c r="K10" s="2" t="s">
        <v>110</v>
      </c>
      <c r="L10" s="1" t="s">
        <v>98</v>
      </c>
      <c r="M10" s="2" t="s">
        <v>110</v>
      </c>
      <c r="N10" s="1" t="s">
        <v>98</v>
      </c>
      <c r="O10">
        <v>0</v>
      </c>
      <c r="Q10" t="str">
        <f>_xlfn.XLOOKUP(D10,Firms!$A:$A,Firms!$B:$B)</f>
        <v>TM</v>
      </c>
      <c r="R10" t="str">
        <f>_xlfn.XLOOKUP(E10,Departments!$A:$A,Departments!$B:$B)</f>
        <v>Actuarial</v>
      </c>
      <c r="S10" t="str">
        <f>_xlfn.XLOOKUP(F10,Processes!$A:$A,Processes!$B:$B)</f>
        <v>Management</v>
      </c>
    </row>
    <row r="11" spans="1:19" x14ac:dyDescent="0.25">
      <c r="A11" t="s">
        <v>58</v>
      </c>
      <c r="B11" t="s">
        <v>24</v>
      </c>
      <c r="C11">
        <v>1</v>
      </c>
      <c r="D11">
        <v>1</v>
      </c>
      <c r="E11">
        <v>1</v>
      </c>
      <c r="F11">
        <v>7</v>
      </c>
      <c r="G11" t="s">
        <v>90</v>
      </c>
      <c r="H11">
        <v>3</v>
      </c>
      <c r="I11">
        <v>2</v>
      </c>
      <c r="J11" t="s">
        <v>96</v>
      </c>
      <c r="K11" s="2" t="s">
        <v>110</v>
      </c>
      <c r="L11" s="1" t="s">
        <v>98</v>
      </c>
      <c r="M11" s="2" t="s">
        <v>110</v>
      </c>
      <c r="N11" s="1" t="s">
        <v>98</v>
      </c>
      <c r="O11">
        <v>0</v>
      </c>
      <c r="Q11" t="str">
        <f>_xlfn.XLOOKUP(D11,Firms!$A:$A,Firms!$B:$B)</f>
        <v>TM</v>
      </c>
      <c r="R11" t="str">
        <f>_xlfn.XLOOKUP(E11,Departments!$A:$A,Departments!$B:$B)</f>
        <v>Actuarial</v>
      </c>
      <c r="S11" t="str">
        <f>_xlfn.XLOOKUP(F11,Processes!$A:$A,Processes!$B:$B)</f>
        <v>Resourcing</v>
      </c>
    </row>
    <row r="12" spans="1:19" x14ac:dyDescent="0.25">
      <c r="A12" t="s">
        <v>59</v>
      </c>
      <c r="B12" t="s">
        <v>25</v>
      </c>
      <c r="C12">
        <v>0</v>
      </c>
      <c r="D12">
        <v>1</v>
      </c>
      <c r="E12">
        <v>1</v>
      </c>
      <c r="F12">
        <v>8</v>
      </c>
      <c r="K12" s="2" t="s">
        <v>110</v>
      </c>
      <c r="L12" s="1" t="s">
        <v>98</v>
      </c>
      <c r="M12" s="2" t="s">
        <v>110</v>
      </c>
      <c r="N12" s="1" t="s">
        <v>98</v>
      </c>
      <c r="O12">
        <v>0</v>
      </c>
      <c r="Q12" t="str">
        <f>_xlfn.XLOOKUP(D12,Firms!$A:$A,Firms!$B:$B)</f>
        <v>TM</v>
      </c>
      <c r="R12" t="str">
        <f>_xlfn.XLOOKUP(E12,Departments!$A:$A,Departments!$B:$B)</f>
        <v>Actuarial</v>
      </c>
      <c r="S12" t="str">
        <f>_xlfn.XLOOKUP(F12,Processes!$A:$A,Processes!$B:$B)</f>
        <v>Systems/processes</v>
      </c>
    </row>
    <row r="13" spans="1:19" x14ac:dyDescent="0.25">
      <c r="A13" t="s">
        <v>60</v>
      </c>
      <c r="B13" t="s">
        <v>26</v>
      </c>
      <c r="C13">
        <v>0</v>
      </c>
      <c r="D13">
        <v>1</v>
      </c>
      <c r="E13">
        <v>1</v>
      </c>
      <c r="F13">
        <v>8</v>
      </c>
      <c r="K13" s="2" t="s">
        <v>110</v>
      </c>
      <c r="L13" s="1" t="s">
        <v>98</v>
      </c>
      <c r="M13" s="2" t="s">
        <v>110</v>
      </c>
      <c r="N13" s="1" t="s">
        <v>98</v>
      </c>
      <c r="O13">
        <v>0</v>
      </c>
      <c r="Q13" t="str">
        <f>_xlfn.XLOOKUP(D13,Firms!$A:$A,Firms!$B:$B)</f>
        <v>TM</v>
      </c>
      <c r="R13" t="str">
        <f>_xlfn.XLOOKUP(E13,Departments!$A:$A,Departments!$B:$B)</f>
        <v>Actuarial</v>
      </c>
      <c r="S13" t="str">
        <f>_xlfn.XLOOKUP(F13,Processes!$A:$A,Processes!$B:$B)</f>
        <v>Systems/processes</v>
      </c>
    </row>
    <row r="14" spans="1:19" x14ac:dyDescent="0.25">
      <c r="A14" t="s">
        <v>61</v>
      </c>
      <c r="B14" t="s">
        <v>27</v>
      </c>
      <c r="C14">
        <v>0</v>
      </c>
      <c r="D14">
        <v>1</v>
      </c>
      <c r="E14">
        <v>1</v>
      </c>
      <c r="F14">
        <v>3</v>
      </c>
      <c r="K14" s="2" t="s">
        <v>110</v>
      </c>
      <c r="L14" s="1" t="s">
        <v>98</v>
      </c>
      <c r="M14" s="2" t="s">
        <v>110</v>
      </c>
      <c r="N14" s="1" t="s">
        <v>98</v>
      </c>
      <c r="O14">
        <v>0</v>
      </c>
      <c r="Q14" t="str">
        <f>_xlfn.XLOOKUP(D14,Firms!$A:$A,Firms!$B:$B)</f>
        <v>TM</v>
      </c>
      <c r="R14" t="str">
        <f>_xlfn.XLOOKUP(E14,Departments!$A:$A,Departments!$B:$B)</f>
        <v>Actuarial</v>
      </c>
      <c r="S14" t="str">
        <f>_xlfn.XLOOKUP(F14,Processes!$A:$A,Processes!$B:$B)</f>
        <v>Data</v>
      </c>
    </row>
    <row r="15" spans="1:19" x14ac:dyDescent="0.25">
      <c r="A15" t="s">
        <v>62</v>
      </c>
      <c r="B15" t="s">
        <v>28</v>
      </c>
      <c r="C15">
        <v>0</v>
      </c>
      <c r="D15">
        <v>1</v>
      </c>
      <c r="E15">
        <v>1</v>
      </c>
      <c r="F15">
        <v>5</v>
      </c>
      <c r="K15" s="2" t="s">
        <v>110</v>
      </c>
      <c r="L15" s="1" t="s">
        <v>98</v>
      </c>
      <c r="M15" s="2" t="s">
        <v>110</v>
      </c>
      <c r="N15" s="1" t="s">
        <v>98</v>
      </c>
      <c r="O15">
        <v>0</v>
      </c>
      <c r="Q15" t="str">
        <f>_xlfn.XLOOKUP(D15,Firms!$A:$A,Firms!$B:$B)</f>
        <v>TM</v>
      </c>
      <c r="R15" t="str">
        <f>_xlfn.XLOOKUP(E15,Departments!$A:$A,Departments!$B:$B)</f>
        <v>Actuarial</v>
      </c>
      <c r="S15" t="str">
        <f>_xlfn.XLOOKUP(F15,Processes!$A:$A,Processes!$B:$B)</f>
        <v>Planning</v>
      </c>
    </row>
    <row r="16" spans="1:19" x14ac:dyDescent="0.25">
      <c r="A16" t="s">
        <v>63</v>
      </c>
      <c r="B16" t="s">
        <v>29</v>
      </c>
      <c r="C16">
        <v>0</v>
      </c>
      <c r="D16">
        <v>1</v>
      </c>
      <c r="E16">
        <v>1</v>
      </c>
      <c r="F16">
        <v>5</v>
      </c>
      <c r="K16" s="2" t="s">
        <v>110</v>
      </c>
      <c r="L16" s="1" t="s">
        <v>98</v>
      </c>
      <c r="M16" s="2" t="s">
        <v>110</v>
      </c>
      <c r="N16" s="1" t="s">
        <v>98</v>
      </c>
      <c r="O16">
        <v>0</v>
      </c>
      <c r="Q16" t="str">
        <f>_xlfn.XLOOKUP(D16,Firms!$A:$A,Firms!$B:$B)</f>
        <v>TM</v>
      </c>
      <c r="R16" t="str">
        <f>_xlfn.XLOOKUP(E16,Departments!$A:$A,Departments!$B:$B)</f>
        <v>Actuarial</v>
      </c>
      <c r="S16" t="str">
        <f>_xlfn.XLOOKUP(F16,Processes!$A:$A,Processes!$B:$B)</f>
        <v>Planning</v>
      </c>
    </row>
    <row r="17" spans="1:19" x14ac:dyDescent="0.25">
      <c r="A17" t="s">
        <v>64</v>
      </c>
      <c r="B17" t="s">
        <v>30</v>
      </c>
      <c r="C17">
        <v>0</v>
      </c>
      <c r="D17">
        <v>1</v>
      </c>
      <c r="E17">
        <v>1</v>
      </c>
      <c r="F17">
        <v>8</v>
      </c>
      <c r="K17" s="2" t="s">
        <v>110</v>
      </c>
      <c r="L17" s="1" t="s">
        <v>98</v>
      </c>
      <c r="M17" s="2" t="s">
        <v>110</v>
      </c>
      <c r="N17" s="1" t="s">
        <v>98</v>
      </c>
      <c r="O17">
        <v>0</v>
      </c>
      <c r="Q17" t="str">
        <f>_xlfn.XLOOKUP(D17,Firms!$A:$A,Firms!$B:$B)</f>
        <v>TM</v>
      </c>
      <c r="R17" t="str">
        <f>_xlfn.XLOOKUP(E17,Departments!$A:$A,Departments!$B:$B)</f>
        <v>Actuarial</v>
      </c>
      <c r="S17" t="str">
        <f>_xlfn.XLOOKUP(F17,Processes!$A:$A,Processes!$B:$B)</f>
        <v>Systems/processes</v>
      </c>
    </row>
    <row r="18" spans="1:19" x14ac:dyDescent="0.25">
      <c r="A18" t="s">
        <v>65</v>
      </c>
      <c r="B18" t="s">
        <v>31</v>
      </c>
      <c r="C18">
        <v>0</v>
      </c>
      <c r="D18">
        <v>1</v>
      </c>
      <c r="E18">
        <v>1</v>
      </c>
      <c r="F18">
        <v>1</v>
      </c>
      <c r="K18" s="2" t="s">
        <v>110</v>
      </c>
      <c r="L18" s="1" t="s">
        <v>98</v>
      </c>
      <c r="M18" s="2" t="s">
        <v>110</v>
      </c>
      <c r="N18" s="1" t="s">
        <v>98</v>
      </c>
      <c r="O18">
        <v>0</v>
      </c>
      <c r="Q18" t="str">
        <f>_xlfn.XLOOKUP(D18,Firms!$A:$A,Firms!$B:$B)</f>
        <v>TM</v>
      </c>
      <c r="R18" t="str">
        <f>_xlfn.XLOOKUP(E18,Departments!$A:$A,Departments!$B:$B)</f>
        <v>Actuarial</v>
      </c>
      <c r="S18" t="str">
        <f>_xlfn.XLOOKUP(F18,Processes!$A:$A,Processes!$B:$B)</f>
        <v>Communication</v>
      </c>
    </row>
    <row r="19" spans="1:19" x14ac:dyDescent="0.25">
      <c r="A19" t="s">
        <v>66</v>
      </c>
      <c r="B19" t="s">
        <v>32</v>
      </c>
      <c r="C19">
        <v>0</v>
      </c>
      <c r="D19">
        <v>1</v>
      </c>
      <c r="E19">
        <v>1</v>
      </c>
      <c r="F19">
        <v>6</v>
      </c>
      <c r="K19" s="2" t="s">
        <v>110</v>
      </c>
      <c r="L19" s="1" t="s">
        <v>98</v>
      </c>
      <c r="M19" s="2" t="s">
        <v>110</v>
      </c>
      <c r="N19" s="1" t="s">
        <v>98</v>
      </c>
      <c r="O19">
        <v>0</v>
      </c>
      <c r="Q19" t="str">
        <f>_xlfn.XLOOKUP(D19,Firms!$A:$A,Firms!$B:$B)</f>
        <v>TM</v>
      </c>
      <c r="R19" t="str">
        <f>_xlfn.XLOOKUP(E19,Departments!$A:$A,Departments!$B:$B)</f>
        <v>Actuarial</v>
      </c>
      <c r="S19" t="str">
        <f>_xlfn.XLOOKUP(F19,Processes!$A:$A,Processes!$B:$B)</f>
        <v>Project</v>
      </c>
    </row>
    <row r="20" spans="1:19" x14ac:dyDescent="0.25">
      <c r="A20" t="s">
        <v>67</v>
      </c>
      <c r="B20" t="s">
        <v>33</v>
      </c>
      <c r="C20">
        <v>0</v>
      </c>
      <c r="D20">
        <v>1</v>
      </c>
      <c r="E20">
        <v>1</v>
      </c>
      <c r="F20">
        <v>6</v>
      </c>
      <c r="K20" s="2" t="s">
        <v>110</v>
      </c>
      <c r="L20" s="1" t="s">
        <v>98</v>
      </c>
      <c r="M20" s="2" t="s">
        <v>110</v>
      </c>
      <c r="N20" s="1" t="s">
        <v>98</v>
      </c>
      <c r="O20">
        <v>0</v>
      </c>
      <c r="Q20" t="str">
        <f>_xlfn.XLOOKUP(D20,Firms!$A:$A,Firms!$B:$B)</f>
        <v>TM</v>
      </c>
      <c r="R20" t="str">
        <f>_xlfn.XLOOKUP(E20,Departments!$A:$A,Departments!$B:$B)</f>
        <v>Actuarial</v>
      </c>
      <c r="S20" t="str">
        <f>_xlfn.XLOOKUP(F20,Processes!$A:$A,Processes!$B:$B)</f>
        <v>Project</v>
      </c>
    </row>
    <row r="21" spans="1:19" x14ac:dyDescent="0.25">
      <c r="A21" t="s">
        <v>68</v>
      </c>
      <c r="B21" t="s">
        <v>34</v>
      </c>
      <c r="C21">
        <v>0</v>
      </c>
      <c r="D21">
        <v>1</v>
      </c>
      <c r="E21">
        <v>1</v>
      </c>
      <c r="F21">
        <v>6</v>
      </c>
      <c r="K21" s="2" t="s">
        <v>110</v>
      </c>
      <c r="L21" s="1" t="s">
        <v>98</v>
      </c>
      <c r="M21" s="2" t="s">
        <v>110</v>
      </c>
      <c r="N21" s="1" t="s">
        <v>98</v>
      </c>
      <c r="O21">
        <v>0</v>
      </c>
      <c r="Q21" t="str">
        <f>_xlfn.XLOOKUP(D21,Firms!$A:$A,Firms!$B:$B)</f>
        <v>TM</v>
      </c>
      <c r="R21" t="str">
        <f>_xlfn.XLOOKUP(E21,Departments!$A:$A,Departments!$B:$B)</f>
        <v>Actuarial</v>
      </c>
      <c r="S21" t="str">
        <f>_xlfn.XLOOKUP(F21,Processes!$A:$A,Processes!$B:$B)</f>
        <v>Project</v>
      </c>
    </row>
    <row r="22" spans="1:19" x14ac:dyDescent="0.25">
      <c r="A22" t="s">
        <v>69</v>
      </c>
      <c r="B22" t="s">
        <v>35</v>
      </c>
      <c r="C22">
        <v>0</v>
      </c>
      <c r="D22">
        <v>1</v>
      </c>
      <c r="E22">
        <v>1</v>
      </c>
      <c r="F22">
        <v>6</v>
      </c>
      <c r="K22" s="2" t="s">
        <v>110</v>
      </c>
      <c r="L22" s="1" t="s">
        <v>98</v>
      </c>
      <c r="M22" s="2" t="s">
        <v>110</v>
      </c>
      <c r="N22" s="1" t="s">
        <v>98</v>
      </c>
      <c r="O22">
        <v>0</v>
      </c>
      <c r="Q22" t="str">
        <f>_xlfn.XLOOKUP(D22,Firms!$A:$A,Firms!$B:$B)</f>
        <v>TM</v>
      </c>
      <c r="R22" t="str">
        <f>_xlfn.XLOOKUP(E22,Departments!$A:$A,Departments!$B:$B)</f>
        <v>Actuarial</v>
      </c>
      <c r="S22" t="str">
        <f>_xlfn.XLOOKUP(F22,Processes!$A:$A,Processes!$B:$B)</f>
        <v>Project</v>
      </c>
    </row>
    <row r="23" spans="1:19" x14ac:dyDescent="0.25">
      <c r="A23" t="s">
        <v>70</v>
      </c>
      <c r="B23" t="s">
        <v>36</v>
      </c>
      <c r="C23">
        <v>0</v>
      </c>
      <c r="D23">
        <v>1</v>
      </c>
      <c r="E23">
        <v>1</v>
      </c>
      <c r="F23">
        <v>6</v>
      </c>
      <c r="K23" s="2" t="s">
        <v>110</v>
      </c>
      <c r="L23" s="1" t="s">
        <v>98</v>
      </c>
      <c r="M23" s="2" t="s">
        <v>110</v>
      </c>
      <c r="N23" s="1" t="s">
        <v>98</v>
      </c>
      <c r="O23">
        <v>0</v>
      </c>
      <c r="Q23" t="str">
        <f>_xlfn.XLOOKUP(D23,Firms!$A:$A,Firms!$B:$B)</f>
        <v>TM</v>
      </c>
      <c r="R23" t="str">
        <f>_xlfn.XLOOKUP(E23,Departments!$A:$A,Departments!$B:$B)</f>
        <v>Actuarial</v>
      </c>
      <c r="S23" t="str">
        <f>_xlfn.XLOOKUP(F23,Processes!$A:$A,Processes!$B:$B)</f>
        <v>Project</v>
      </c>
    </row>
    <row r="24" spans="1:19" x14ac:dyDescent="0.25">
      <c r="A24" t="s">
        <v>71</v>
      </c>
      <c r="B24" t="s">
        <v>37</v>
      </c>
      <c r="C24">
        <v>1</v>
      </c>
      <c r="D24">
        <v>1</v>
      </c>
      <c r="E24">
        <v>1</v>
      </c>
      <c r="F24">
        <v>6</v>
      </c>
      <c r="G24" t="s">
        <v>91</v>
      </c>
      <c r="H24">
        <v>2</v>
      </c>
      <c r="I24">
        <v>2</v>
      </c>
      <c r="J24" t="s">
        <v>97</v>
      </c>
      <c r="K24" s="2" t="s">
        <v>110</v>
      </c>
      <c r="L24" s="1" t="s">
        <v>98</v>
      </c>
      <c r="M24" s="2" t="s">
        <v>110</v>
      </c>
      <c r="N24" s="1" t="s">
        <v>98</v>
      </c>
      <c r="O24">
        <v>0</v>
      </c>
      <c r="Q24" t="str">
        <f>_xlfn.XLOOKUP(D24,Firms!$A:$A,Firms!$B:$B)</f>
        <v>TM</v>
      </c>
      <c r="R24" t="str">
        <f>_xlfn.XLOOKUP(E24,Departments!$A:$A,Departments!$B:$B)</f>
        <v>Actuarial</v>
      </c>
      <c r="S24" t="str">
        <f>_xlfn.XLOOKUP(F24,Processes!$A:$A,Processes!$B:$B)</f>
        <v>Project</v>
      </c>
    </row>
    <row r="25" spans="1:19" x14ac:dyDescent="0.25">
      <c r="A25" t="s">
        <v>72</v>
      </c>
      <c r="B25" t="s">
        <v>38</v>
      </c>
      <c r="C25">
        <v>0</v>
      </c>
      <c r="D25">
        <v>1</v>
      </c>
      <c r="E25">
        <v>1</v>
      </c>
      <c r="F25">
        <v>6</v>
      </c>
      <c r="K25" s="2" t="s">
        <v>110</v>
      </c>
      <c r="L25" s="1" t="s">
        <v>98</v>
      </c>
      <c r="M25" s="2" t="s">
        <v>110</v>
      </c>
      <c r="N25" s="1" t="s">
        <v>98</v>
      </c>
      <c r="O25">
        <v>0</v>
      </c>
      <c r="Q25" t="str">
        <f>_xlfn.XLOOKUP(D25,Firms!$A:$A,Firms!$B:$B)</f>
        <v>TM</v>
      </c>
      <c r="R25" t="str">
        <f>_xlfn.XLOOKUP(E25,Departments!$A:$A,Departments!$B:$B)</f>
        <v>Actuarial</v>
      </c>
      <c r="S25" t="str">
        <f>_xlfn.XLOOKUP(F25,Processes!$A:$A,Processes!$B:$B)</f>
        <v>Project</v>
      </c>
    </row>
    <row r="26" spans="1:19" x14ac:dyDescent="0.25">
      <c r="A26" t="s">
        <v>73</v>
      </c>
      <c r="B26" t="s">
        <v>39</v>
      </c>
      <c r="C26">
        <v>1</v>
      </c>
      <c r="D26">
        <v>1</v>
      </c>
      <c r="E26">
        <v>1</v>
      </c>
      <c r="F26">
        <v>2</v>
      </c>
      <c r="G26" t="s">
        <v>92</v>
      </c>
      <c r="H26">
        <v>2</v>
      </c>
      <c r="I26">
        <v>2</v>
      </c>
      <c r="J26" t="s">
        <v>97</v>
      </c>
      <c r="K26" s="2" t="s">
        <v>110</v>
      </c>
      <c r="L26" s="1" t="s">
        <v>98</v>
      </c>
      <c r="M26" s="2" t="s">
        <v>110</v>
      </c>
      <c r="N26" s="1" t="s">
        <v>98</v>
      </c>
      <c r="O26">
        <v>0</v>
      </c>
      <c r="Q26" t="str">
        <f>_xlfn.XLOOKUP(D26,Firms!$A:$A,Firms!$B:$B)</f>
        <v>TM</v>
      </c>
      <c r="R26" t="str">
        <f>_xlfn.XLOOKUP(E26,Departments!$A:$A,Departments!$B:$B)</f>
        <v>Actuarial</v>
      </c>
      <c r="S26" t="str">
        <f>_xlfn.XLOOKUP(F26,Processes!$A:$A,Processes!$B:$B)</f>
        <v>Compliance</v>
      </c>
    </row>
    <row r="27" spans="1:19" x14ac:dyDescent="0.25">
      <c r="A27" t="s">
        <v>74</v>
      </c>
      <c r="B27" t="s">
        <v>40</v>
      </c>
      <c r="C27">
        <v>1</v>
      </c>
      <c r="D27">
        <v>1</v>
      </c>
      <c r="E27">
        <v>1</v>
      </c>
      <c r="F27">
        <v>2</v>
      </c>
      <c r="G27" t="s">
        <v>93</v>
      </c>
      <c r="H27">
        <v>1</v>
      </c>
      <c r="I27">
        <v>2</v>
      </c>
      <c r="J27" t="s">
        <v>97</v>
      </c>
      <c r="K27" s="2" t="s">
        <v>110</v>
      </c>
      <c r="L27" s="1" t="s">
        <v>98</v>
      </c>
      <c r="M27" s="2" t="s">
        <v>110</v>
      </c>
      <c r="N27" s="1" t="s">
        <v>98</v>
      </c>
      <c r="O27">
        <v>0</v>
      </c>
      <c r="Q27" t="str">
        <f>_xlfn.XLOOKUP(D27,Firms!$A:$A,Firms!$B:$B)</f>
        <v>TM</v>
      </c>
      <c r="R27" t="str">
        <f>_xlfn.XLOOKUP(E27,Departments!$A:$A,Departments!$B:$B)</f>
        <v>Actuarial</v>
      </c>
      <c r="S27" t="str">
        <f>_xlfn.XLOOKUP(F27,Processes!$A:$A,Processes!$B:$B)</f>
        <v>Compliance</v>
      </c>
    </row>
    <row r="28" spans="1:19" x14ac:dyDescent="0.25">
      <c r="A28" t="s">
        <v>75</v>
      </c>
      <c r="B28" t="s">
        <v>41</v>
      </c>
      <c r="C28">
        <v>0</v>
      </c>
      <c r="D28">
        <v>1</v>
      </c>
      <c r="E28">
        <v>1</v>
      </c>
      <c r="F28">
        <v>2</v>
      </c>
      <c r="K28" s="2" t="s">
        <v>110</v>
      </c>
      <c r="L28" s="1" t="s">
        <v>98</v>
      </c>
      <c r="M28" s="2" t="s">
        <v>110</v>
      </c>
      <c r="N28" s="1" t="s">
        <v>98</v>
      </c>
      <c r="O28">
        <v>0</v>
      </c>
      <c r="Q28" t="str">
        <f>_xlfn.XLOOKUP(D28,Firms!$A:$A,Firms!$B:$B)</f>
        <v>TM</v>
      </c>
      <c r="R28" t="str">
        <f>_xlfn.XLOOKUP(E28,Departments!$A:$A,Departments!$B:$B)</f>
        <v>Actuarial</v>
      </c>
      <c r="S28" t="str">
        <f>_xlfn.XLOOKUP(F28,Processes!$A:$A,Processes!$B:$B)</f>
        <v>Compliance</v>
      </c>
    </row>
    <row r="29" spans="1:19" x14ac:dyDescent="0.25">
      <c r="A29" t="s">
        <v>76</v>
      </c>
      <c r="B29" t="s">
        <v>42</v>
      </c>
      <c r="C29">
        <v>0</v>
      </c>
      <c r="D29">
        <v>1</v>
      </c>
      <c r="E29">
        <v>1</v>
      </c>
      <c r="F29">
        <v>2</v>
      </c>
      <c r="K29" s="2" t="s">
        <v>110</v>
      </c>
      <c r="L29" s="1" t="s">
        <v>98</v>
      </c>
      <c r="M29" s="2" t="s">
        <v>110</v>
      </c>
      <c r="N29" s="1" t="s">
        <v>98</v>
      </c>
      <c r="O29">
        <v>0</v>
      </c>
      <c r="Q29" t="str">
        <f>_xlfn.XLOOKUP(D29,Firms!$A:$A,Firms!$B:$B)</f>
        <v>TM</v>
      </c>
      <c r="R29" t="str">
        <f>_xlfn.XLOOKUP(E29,Departments!$A:$A,Departments!$B:$B)</f>
        <v>Actuarial</v>
      </c>
      <c r="S29" t="str">
        <f>_xlfn.XLOOKUP(F29,Processes!$A:$A,Processes!$B:$B)</f>
        <v>Compliance</v>
      </c>
    </row>
    <row r="30" spans="1:19" x14ac:dyDescent="0.25">
      <c r="A30" t="s">
        <v>77</v>
      </c>
      <c r="B30" t="s">
        <v>43</v>
      </c>
      <c r="C30">
        <v>0</v>
      </c>
      <c r="D30">
        <v>1</v>
      </c>
      <c r="E30">
        <v>1</v>
      </c>
      <c r="F30">
        <v>1</v>
      </c>
      <c r="K30" s="2" t="s">
        <v>110</v>
      </c>
      <c r="L30" s="1" t="s">
        <v>98</v>
      </c>
      <c r="M30" s="2" t="s">
        <v>110</v>
      </c>
      <c r="N30" s="1" t="s">
        <v>98</v>
      </c>
      <c r="O30">
        <v>0</v>
      </c>
      <c r="Q30" t="str">
        <f>_xlfn.XLOOKUP(D30,Firms!$A:$A,Firms!$B:$B)</f>
        <v>TM</v>
      </c>
      <c r="R30" t="str">
        <f>_xlfn.XLOOKUP(E30,Departments!$A:$A,Departments!$B:$B)</f>
        <v>Actuarial</v>
      </c>
      <c r="S30" t="str">
        <f>_xlfn.XLOOKUP(F30,Processes!$A:$A,Processes!$B:$B)</f>
        <v>Communication</v>
      </c>
    </row>
    <row r="31" spans="1:19" x14ac:dyDescent="0.25">
      <c r="A31" t="s">
        <v>78</v>
      </c>
      <c r="B31" t="s">
        <v>44</v>
      </c>
      <c r="C31">
        <v>0</v>
      </c>
      <c r="D31">
        <v>1</v>
      </c>
      <c r="E31">
        <v>1</v>
      </c>
      <c r="F31">
        <v>6</v>
      </c>
      <c r="K31" s="2" t="s">
        <v>110</v>
      </c>
      <c r="L31" s="1" t="s">
        <v>98</v>
      </c>
      <c r="M31" s="2" t="s">
        <v>110</v>
      </c>
      <c r="N31" s="1" t="s">
        <v>98</v>
      </c>
      <c r="O31">
        <v>0</v>
      </c>
      <c r="Q31" t="str">
        <f>_xlfn.XLOOKUP(D31,Firms!$A:$A,Firms!$B:$B)</f>
        <v>TM</v>
      </c>
      <c r="R31" t="str">
        <f>_xlfn.XLOOKUP(E31,Departments!$A:$A,Departments!$B:$B)</f>
        <v>Actuarial</v>
      </c>
      <c r="S31" t="str">
        <f>_xlfn.XLOOKUP(F31,Processes!$A:$A,Processes!$B:$B)</f>
        <v>Project</v>
      </c>
    </row>
    <row r="32" spans="1:19" x14ac:dyDescent="0.25">
      <c r="A32" t="s">
        <v>79</v>
      </c>
      <c r="B32" t="s">
        <v>45</v>
      </c>
      <c r="C32">
        <v>0</v>
      </c>
      <c r="D32">
        <v>1</v>
      </c>
      <c r="E32">
        <v>1</v>
      </c>
      <c r="F32">
        <v>7</v>
      </c>
      <c r="K32" s="2" t="s">
        <v>110</v>
      </c>
      <c r="L32" s="1" t="s">
        <v>98</v>
      </c>
      <c r="M32" s="2" t="s">
        <v>110</v>
      </c>
      <c r="N32" s="1" t="s">
        <v>98</v>
      </c>
      <c r="O32">
        <v>0</v>
      </c>
      <c r="Q32" t="str">
        <f>_xlfn.XLOOKUP(D32,Firms!$A:$A,Firms!$B:$B)</f>
        <v>TM</v>
      </c>
      <c r="R32" t="str">
        <f>_xlfn.XLOOKUP(E32,Departments!$A:$A,Departments!$B:$B)</f>
        <v>Actuarial</v>
      </c>
      <c r="S32" t="str">
        <f>_xlfn.XLOOKUP(F32,Processes!$A:$A,Processes!$B:$B)</f>
        <v>Resourcing</v>
      </c>
    </row>
    <row r="33" spans="1:19" x14ac:dyDescent="0.25">
      <c r="A33" t="s">
        <v>80</v>
      </c>
      <c r="B33" t="s">
        <v>46</v>
      </c>
      <c r="C33">
        <v>1</v>
      </c>
      <c r="D33">
        <v>1</v>
      </c>
      <c r="E33">
        <v>1</v>
      </c>
      <c r="F33">
        <v>6</v>
      </c>
      <c r="G33" t="s">
        <v>94</v>
      </c>
      <c r="K33" s="2" t="s">
        <v>110</v>
      </c>
      <c r="L33" s="1" t="s">
        <v>98</v>
      </c>
      <c r="M33" s="2" t="s">
        <v>110</v>
      </c>
      <c r="N33" s="1" t="s">
        <v>98</v>
      </c>
      <c r="O33">
        <v>0</v>
      </c>
      <c r="Q33" t="str">
        <f>_xlfn.XLOOKUP(D33,Firms!$A:$A,Firms!$B:$B)</f>
        <v>TM</v>
      </c>
      <c r="R33" t="str">
        <f>_xlfn.XLOOKUP(E33,Departments!$A:$A,Departments!$B:$B)</f>
        <v>Actuarial</v>
      </c>
      <c r="S33" t="str">
        <f>_xlfn.XLOOKUP(F33,Processes!$A:$A,Processes!$B:$B)</f>
        <v>Project</v>
      </c>
    </row>
    <row r="34" spans="1:19" x14ac:dyDescent="0.25">
      <c r="A34" t="s">
        <v>81</v>
      </c>
      <c r="B34" t="s">
        <v>47</v>
      </c>
      <c r="C34">
        <v>1</v>
      </c>
      <c r="D34">
        <v>1</v>
      </c>
      <c r="E34">
        <v>1</v>
      </c>
      <c r="F34">
        <v>6</v>
      </c>
      <c r="G34" t="s">
        <v>95</v>
      </c>
      <c r="K34" s="2" t="s">
        <v>110</v>
      </c>
      <c r="L34" s="1" t="s">
        <v>98</v>
      </c>
      <c r="M34" s="2" t="s">
        <v>110</v>
      </c>
      <c r="N34" s="1" t="s">
        <v>98</v>
      </c>
      <c r="O34">
        <v>0</v>
      </c>
      <c r="Q34" t="str">
        <f>_xlfn.XLOOKUP(D34,Firms!$A:$A,Firms!$B:$B)</f>
        <v>TM</v>
      </c>
      <c r="R34" t="str">
        <f>_xlfn.XLOOKUP(E34,Departments!$A:$A,Departments!$B:$B)</f>
        <v>Actuarial</v>
      </c>
      <c r="S34" t="str">
        <f>_xlfn.XLOOKUP(F34,Processes!$A:$A,Processes!$B:$B)</f>
        <v>Project</v>
      </c>
    </row>
    <row r="35" spans="1:19" x14ac:dyDescent="0.25">
      <c r="A35" t="s">
        <v>82</v>
      </c>
      <c r="B35" t="s">
        <v>48</v>
      </c>
      <c r="C35">
        <v>0</v>
      </c>
      <c r="D35">
        <v>1</v>
      </c>
      <c r="E35">
        <v>1</v>
      </c>
      <c r="F35">
        <v>6</v>
      </c>
      <c r="K35" s="2" t="s">
        <v>110</v>
      </c>
      <c r="L35" s="1" t="s">
        <v>98</v>
      </c>
      <c r="M35" s="2" t="s">
        <v>110</v>
      </c>
      <c r="N35" s="1" t="s">
        <v>98</v>
      </c>
      <c r="O35">
        <v>0</v>
      </c>
      <c r="Q35" t="str">
        <f>_xlfn.XLOOKUP(D35,Firms!$A:$A,Firms!$B:$B)</f>
        <v>TM</v>
      </c>
      <c r="R35" t="str">
        <f>_xlfn.XLOOKUP(E35,Departments!$A:$A,Departments!$B:$B)</f>
        <v>Actuarial</v>
      </c>
      <c r="S35" t="str">
        <f>_xlfn.XLOOKUP(F35,Processes!$A:$A,Processes!$B:$B)</f>
        <v>Project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6FC96-E5B5-4EB8-8EF2-ACED6C7304F5}">
  <dimension ref="A1:F53"/>
  <sheetViews>
    <sheetView tabSelected="1" workbookViewId="0">
      <selection sqref="A1:C53"/>
    </sheetView>
  </sheetViews>
  <sheetFormatPr defaultRowHeight="15" x14ac:dyDescent="0.25"/>
  <cols>
    <col min="1" max="1" width="10.28515625" bestFit="1" customWidth="1"/>
    <col min="2" max="2" width="11.28515625" bestFit="1" customWidth="1"/>
    <col min="3" max="3" width="8.85546875" bestFit="1" customWidth="1"/>
    <col min="5" max="5" width="31.7109375" bestFit="1" customWidth="1"/>
    <col min="6" max="6" width="29.7109375" bestFit="1" customWidth="1"/>
  </cols>
  <sheetData>
    <row r="1" spans="1:6" x14ac:dyDescent="0.25">
      <c r="A1" t="s">
        <v>105</v>
      </c>
      <c r="B1" t="s">
        <v>106</v>
      </c>
      <c r="C1" t="s">
        <v>107</v>
      </c>
      <c r="E1" t="s">
        <v>108</v>
      </c>
      <c r="F1" t="s">
        <v>109</v>
      </c>
    </row>
    <row r="2" spans="1:6" x14ac:dyDescent="0.25">
      <c r="A2">
        <v>1</v>
      </c>
      <c r="B2" t="s">
        <v>49</v>
      </c>
      <c r="C2" t="s">
        <v>71</v>
      </c>
      <c r="E2" t="str">
        <f>_xlfn.XLOOKUP(B2,Risks!$A:$A,Risks!$B:$B)</f>
        <v>Poor actuarial plan</v>
      </c>
      <c r="F2" t="str">
        <f>_xlfn.XLOOKUP(C2,Risks!$A:$A,Risks!$B:$B)</f>
        <v>Inefficient</v>
      </c>
    </row>
    <row r="3" spans="1:6" x14ac:dyDescent="0.25">
      <c r="A3">
        <v>2</v>
      </c>
      <c r="B3" t="s">
        <v>50</v>
      </c>
      <c r="C3" t="s">
        <v>63</v>
      </c>
      <c r="E3" t="str">
        <f>_xlfn.XLOOKUP(B3,Risks!$A:$A,Risks!$B:$B)</f>
        <v>Poor  choice of outsourcing</v>
      </c>
      <c r="F3" t="str">
        <f>_xlfn.XLOOKUP(C3,Risks!$A:$A,Risks!$B:$B)</f>
        <v>Inadequate resource for project</v>
      </c>
    </row>
    <row r="4" spans="1:6" x14ac:dyDescent="0.25">
      <c r="A4">
        <v>3</v>
      </c>
      <c r="B4" t="s">
        <v>51</v>
      </c>
      <c r="C4" t="s">
        <v>63</v>
      </c>
      <c r="E4" t="str">
        <f>_xlfn.XLOOKUP(B4,Risks!$A:$A,Risks!$B:$B)</f>
        <v>Difficulty recruiting</v>
      </c>
      <c r="F4" t="str">
        <f>_xlfn.XLOOKUP(C4,Risks!$A:$A,Risks!$B:$B)</f>
        <v>Inadequate resource for project</v>
      </c>
    </row>
    <row r="5" spans="1:6" x14ac:dyDescent="0.25">
      <c r="A5">
        <v>4</v>
      </c>
      <c r="B5" t="s">
        <v>51</v>
      </c>
      <c r="C5" t="s">
        <v>55</v>
      </c>
      <c r="E5" t="str">
        <f>_xlfn.XLOOKUP(B5,Risks!$A:$A,Risks!$B:$B)</f>
        <v>Difficulty recruiting</v>
      </c>
      <c r="F5" t="str">
        <f>_xlfn.XLOOKUP(C5,Risks!$A:$A,Risks!$B:$B)</f>
        <v>Inadequate skills/ experience</v>
      </c>
    </row>
    <row r="6" spans="1:6" x14ac:dyDescent="0.25">
      <c r="A6">
        <v>5</v>
      </c>
      <c r="B6" t="s">
        <v>52</v>
      </c>
      <c r="C6" t="s">
        <v>55</v>
      </c>
      <c r="E6" t="str">
        <f>_xlfn.XLOOKUP(B6,Risks!$A:$A,Risks!$B:$B)</f>
        <v>Choose wrong staff</v>
      </c>
      <c r="F6" t="str">
        <f>_xlfn.XLOOKUP(C6,Risks!$A:$A,Risks!$B:$B)</f>
        <v>Inadequate skills/ experience</v>
      </c>
    </row>
    <row r="7" spans="1:6" x14ac:dyDescent="0.25">
      <c r="A7">
        <v>6</v>
      </c>
      <c r="B7" t="s">
        <v>53</v>
      </c>
      <c r="C7" t="s">
        <v>58</v>
      </c>
      <c r="E7" t="str">
        <f>_xlfn.XLOOKUP(B7,Risks!$A:$A,Risks!$B:$B)</f>
        <v>Inadequate compensation</v>
      </c>
      <c r="F7" t="str">
        <f>_xlfn.XLOOKUP(C7,Risks!$A:$A,Risks!$B:$B)</f>
        <v>Staff leave</v>
      </c>
    </row>
    <row r="8" spans="1:6" x14ac:dyDescent="0.25">
      <c r="A8">
        <v>7</v>
      </c>
      <c r="B8" t="s">
        <v>54</v>
      </c>
      <c r="C8" t="s">
        <v>58</v>
      </c>
      <c r="E8" t="str">
        <f>_xlfn.XLOOKUP(B8,Risks!$A:$A,Risks!$B:$B)</f>
        <v>Insufficient career opps</v>
      </c>
      <c r="F8" t="str">
        <f>_xlfn.XLOOKUP(C8,Risks!$A:$A,Risks!$B:$B)</f>
        <v>Staff leave</v>
      </c>
    </row>
    <row r="9" spans="1:6" x14ac:dyDescent="0.25">
      <c r="A9">
        <v>8</v>
      </c>
      <c r="B9" t="s">
        <v>55</v>
      </c>
      <c r="C9" t="s">
        <v>63</v>
      </c>
      <c r="E9" t="str">
        <f>_xlfn.XLOOKUP(B9,Risks!$A:$A,Risks!$B:$B)</f>
        <v>Inadequate skills/ experience</v>
      </c>
      <c r="F9" t="str">
        <f>_xlfn.XLOOKUP(C9,Risks!$A:$A,Risks!$B:$B)</f>
        <v>Inadequate resource for project</v>
      </c>
    </row>
    <row r="10" spans="1:6" x14ac:dyDescent="0.25">
      <c r="A10">
        <v>9</v>
      </c>
      <c r="B10" t="s">
        <v>56</v>
      </c>
      <c r="C10" t="s">
        <v>57</v>
      </c>
      <c r="E10" t="str">
        <f>_xlfn.XLOOKUP(B10,Risks!$A:$A,Risks!$B:$B)</f>
        <v>Poor management</v>
      </c>
      <c r="F10" t="str">
        <f>_xlfn.XLOOKUP(C10,Risks!$A:$A,Risks!$B:$B)</f>
        <v>Concentration of knowledge</v>
      </c>
    </row>
    <row r="11" spans="1:6" x14ac:dyDescent="0.25">
      <c r="A11">
        <v>10</v>
      </c>
      <c r="B11" t="s">
        <v>56</v>
      </c>
      <c r="C11" t="s">
        <v>58</v>
      </c>
      <c r="E11" t="str">
        <f>_xlfn.XLOOKUP(B11,Risks!$A:$A,Risks!$B:$B)</f>
        <v>Poor management</v>
      </c>
      <c r="F11" t="str">
        <f>_xlfn.XLOOKUP(C11,Risks!$A:$A,Risks!$B:$B)</f>
        <v>Staff leave</v>
      </c>
    </row>
    <row r="12" spans="1:6" x14ac:dyDescent="0.25">
      <c r="A12">
        <v>11</v>
      </c>
      <c r="B12" t="s">
        <v>57</v>
      </c>
      <c r="C12" t="s">
        <v>63</v>
      </c>
      <c r="E12" t="str">
        <f>_xlfn.XLOOKUP(B12,Risks!$A:$A,Risks!$B:$B)</f>
        <v>Concentration of knowledge</v>
      </c>
      <c r="F12" t="str">
        <f>_xlfn.XLOOKUP(C12,Risks!$A:$A,Risks!$B:$B)</f>
        <v>Inadequate resource for project</v>
      </c>
    </row>
    <row r="13" spans="1:6" x14ac:dyDescent="0.25">
      <c r="A13">
        <v>12</v>
      </c>
      <c r="B13" t="s">
        <v>59</v>
      </c>
      <c r="C13" t="s">
        <v>64</v>
      </c>
      <c r="E13" t="str">
        <f>_xlfn.XLOOKUP(B13,Risks!$A:$A,Risks!$B:$B)</f>
        <v>Insufficient development</v>
      </c>
      <c r="F13" t="str">
        <f>_xlfn.XLOOKUP(C13,Risks!$A:$A,Risks!$B:$B)</f>
        <v>Inadequate processes/ systems</v>
      </c>
    </row>
    <row r="14" spans="1:6" x14ac:dyDescent="0.25">
      <c r="A14">
        <v>13</v>
      </c>
      <c r="B14" t="s">
        <v>60</v>
      </c>
      <c r="C14" t="s">
        <v>64</v>
      </c>
      <c r="E14" t="str">
        <f>_xlfn.XLOOKUP(B14,Risks!$A:$A,Risks!$B:$B)</f>
        <v>Insufficient IT resource</v>
      </c>
      <c r="F14" t="str">
        <f>_xlfn.XLOOKUP(C14,Risks!$A:$A,Risks!$B:$B)</f>
        <v>Inadequate processes/ systems</v>
      </c>
    </row>
    <row r="15" spans="1:6" x14ac:dyDescent="0.25">
      <c r="A15">
        <v>14</v>
      </c>
      <c r="B15" t="s">
        <v>61</v>
      </c>
      <c r="C15" t="s">
        <v>67</v>
      </c>
      <c r="E15" t="str">
        <f>_xlfn.XLOOKUP(B15,Risks!$A:$A,Risks!$B:$B)</f>
        <v>Poor data quality</v>
      </c>
      <c r="F15" t="str">
        <f>_xlfn.XLOOKUP(C15,Risks!$A:$A,Risks!$B:$B)</f>
        <v>Inadequate data/info</v>
      </c>
    </row>
    <row r="16" spans="1:6" x14ac:dyDescent="0.25">
      <c r="A16">
        <v>15</v>
      </c>
      <c r="B16" t="s">
        <v>62</v>
      </c>
      <c r="C16" t="s">
        <v>66</v>
      </c>
      <c r="E16" t="str">
        <f>_xlfn.XLOOKUP(B16,Risks!$A:$A,Risks!$B:$B)</f>
        <v>Insufficient project time</v>
      </c>
      <c r="F16" t="str">
        <f>_xlfn.XLOOKUP(C16,Risks!$A:$A,Risks!$B:$B)</f>
        <v>Inadequate data checks</v>
      </c>
    </row>
    <row r="17" spans="1:6" x14ac:dyDescent="0.25">
      <c r="A17">
        <v>16</v>
      </c>
      <c r="B17" t="s">
        <v>62</v>
      </c>
      <c r="C17" t="s">
        <v>67</v>
      </c>
      <c r="E17" t="str">
        <f>_xlfn.XLOOKUP(B17,Risks!$A:$A,Risks!$B:$B)</f>
        <v>Insufficient project time</v>
      </c>
      <c r="F17" t="str">
        <f>_xlfn.XLOOKUP(C17,Risks!$A:$A,Risks!$B:$B)</f>
        <v>Inadequate data/info</v>
      </c>
    </row>
    <row r="18" spans="1:6" x14ac:dyDescent="0.25">
      <c r="A18">
        <v>17</v>
      </c>
      <c r="B18" t="s">
        <v>62</v>
      </c>
      <c r="C18" t="s">
        <v>69</v>
      </c>
      <c r="E18" t="str">
        <f>_xlfn.XLOOKUP(B18,Risks!$A:$A,Risks!$B:$B)</f>
        <v>Insufficient project time</v>
      </c>
      <c r="F18" t="str">
        <f>_xlfn.XLOOKUP(C18,Risks!$A:$A,Risks!$B:$B)</f>
        <v>Neglect  key factors</v>
      </c>
    </row>
    <row r="19" spans="1:6" x14ac:dyDescent="0.25">
      <c r="A19">
        <v>18</v>
      </c>
      <c r="B19" t="s">
        <v>62</v>
      </c>
      <c r="C19" t="s">
        <v>70</v>
      </c>
      <c r="E19" t="str">
        <f>_xlfn.XLOOKUP(B19,Risks!$A:$A,Risks!$B:$B)</f>
        <v>Insufficient project time</v>
      </c>
      <c r="F19" t="str">
        <f>_xlfn.XLOOKUP(C19,Risks!$A:$A,Risks!$B:$B)</f>
        <v>Error in calcs</v>
      </c>
    </row>
    <row r="20" spans="1:6" x14ac:dyDescent="0.25">
      <c r="A20">
        <v>19</v>
      </c>
      <c r="B20" t="s">
        <v>62</v>
      </c>
      <c r="C20" t="s">
        <v>72</v>
      </c>
      <c r="E20" t="str">
        <f>_xlfn.XLOOKUP(B20,Risks!$A:$A,Risks!$B:$B)</f>
        <v>Insufficient project time</v>
      </c>
      <c r="F20" t="str">
        <f>_xlfn.XLOOKUP(C20,Risks!$A:$A,Risks!$B:$B)</f>
        <v>Inadequate documentation</v>
      </c>
    </row>
    <row r="21" spans="1:6" x14ac:dyDescent="0.25">
      <c r="A21">
        <v>20</v>
      </c>
      <c r="B21" t="s">
        <v>62</v>
      </c>
      <c r="C21" t="s">
        <v>73</v>
      </c>
      <c r="E21" t="str">
        <f>_xlfn.XLOOKUP(B21,Risks!$A:$A,Risks!$B:$B)</f>
        <v>Insufficient project time</v>
      </c>
      <c r="F21" t="str">
        <f>_xlfn.XLOOKUP(C21,Risks!$A:$A,Risks!$B:$B)</f>
        <v>Breach regulations</v>
      </c>
    </row>
    <row r="22" spans="1:6" x14ac:dyDescent="0.25">
      <c r="A22">
        <v>21</v>
      </c>
      <c r="B22" t="s">
        <v>62</v>
      </c>
      <c r="C22" t="s">
        <v>74</v>
      </c>
      <c r="E22" t="str">
        <f>_xlfn.XLOOKUP(B22,Risks!$A:$A,Risks!$B:$B)</f>
        <v>Insufficient project time</v>
      </c>
      <c r="F22" t="str">
        <f>_xlfn.XLOOKUP(C22,Risks!$A:$A,Risks!$B:$B)</f>
        <v>Breach professional standards</v>
      </c>
    </row>
    <row r="23" spans="1:6" x14ac:dyDescent="0.25">
      <c r="A23">
        <v>22</v>
      </c>
      <c r="B23" t="s">
        <v>62</v>
      </c>
      <c r="C23" t="s">
        <v>75</v>
      </c>
      <c r="E23" t="str">
        <f>_xlfn.XLOOKUP(B23,Risks!$A:$A,Risks!$B:$B)</f>
        <v>Insufficient project time</v>
      </c>
      <c r="F23" t="str">
        <f>_xlfn.XLOOKUP(C23,Risks!$A:$A,Risks!$B:$B)</f>
        <v>Inadequate peer review</v>
      </c>
    </row>
    <row r="24" spans="1:6" x14ac:dyDescent="0.25">
      <c r="A24">
        <v>23</v>
      </c>
      <c r="B24" t="s">
        <v>63</v>
      </c>
      <c r="C24" t="s">
        <v>58</v>
      </c>
      <c r="E24" t="str">
        <f>_xlfn.XLOOKUP(B24,Risks!$A:$A,Risks!$B:$B)</f>
        <v>Inadequate resource for project</v>
      </c>
      <c r="F24" t="str">
        <f>_xlfn.XLOOKUP(C24,Risks!$A:$A,Risks!$B:$B)</f>
        <v>Staff leave</v>
      </c>
    </row>
    <row r="25" spans="1:6" x14ac:dyDescent="0.25">
      <c r="A25">
        <v>24</v>
      </c>
      <c r="B25" t="s">
        <v>63</v>
      </c>
      <c r="C25" t="s">
        <v>59</v>
      </c>
      <c r="E25" t="str">
        <f>_xlfn.XLOOKUP(B25,Risks!$A:$A,Risks!$B:$B)</f>
        <v>Inadequate resource for project</v>
      </c>
      <c r="F25" t="str">
        <f>_xlfn.XLOOKUP(C25,Risks!$A:$A,Risks!$B:$B)</f>
        <v>Insufficient development</v>
      </c>
    </row>
    <row r="26" spans="1:6" x14ac:dyDescent="0.25">
      <c r="A26">
        <v>25</v>
      </c>
      <c r="B26" t="s">
        <v>63</v>
      </c>
      <c r="C26" t="s">
        <v>70</v>
      </c>
      <c r="E26" t="str">
        <f>_xlfn.XLOOKUP(B26,Risks!$A:$A,Risks!$B:$B)</f>
        <v>Inadequate resource for project</v>
      </c>
      <c r="F26" t="str">
        <f>_xlfn.XLOOKUP(C26,Risks!$A:$A,Risks!$B:$B)</f>
        <v>Error in calcs</v>
      </c>
    </row>
    <row r="27" spans="1:6" x14ac:dyDescent="0.25">
      <c r="A27">
        <v>26</v>
      </c>
      <c r="B27" t="s">
        <v>63</v>
      </c>
      <c r="C27" t="s">
        <v>71</v>
      </c>
      <c r="E27" t="str">
        <f>_xlfn.XLOOKUP(B27,Risks!$A:$A,Risks!$B:$B)</f>
        <v>Inadequate resource for project</v>
      </c>
      <c r="F27" t="str">
        <f>_xlfn.XLOOKUP(C27,Risks!$A:$A,Risks!$B:$B)</f>
        <v>Inefficient</v>
      </c>
    </row>
    <row r="28" spans="1:6" x14ac:dyDescent="0.25">
      <c r="A28">
        <v>27</v>
      </c>
      <c r="B28" t="s">
        <v>63</v>
      </c>
      <c r="C28" t="s">
        <v>73</v>
      </c>
      <c r="E28" t="str">
        <f>_xlfn.XLOOKUP(B28,Risks!$A:$A,Risks!$B:$B)</f>
        <v>Inadequate resource for project</v>
      </c>
      <c r="F28" t="str">
        <f>_xlfn.XLOOKUP(C28,Risks!$A:$A,Risks!$B:$B)</f>
        <v>Breach regulations</v>
      </c>
    </row>
    <row r="29" spans="1:6" x14ac:dyDescent="0.25">
      <c r="A29">
        <v>28</v>
      </c>
      <c r="B29" t="s">
        <v>63</v>
      </c>
      <c r="C29" t="s">
        <v>74</v>
      </c>
      <c r="E29" t="str">
        <f>_xlfn.XLOOKUP(B29,Risks!$A:$A,Risks!$B:$B)</f>
        <v>Inadequate resource for project</v>
      </c>
      <c r="F29" t="str">
        <f>_xlfn.XLOOKUP(C29,Risks!$A:$A,Risks!$B:$B)</f>
        <v>Breach professional standards</v>
      </c>
    </row>
    <row r="30" spans="1:6" x14ac:dyDescent="0.25">
      <c r="A30">
        <v>29</v>
      </c>
      <c r="B30" t="s">
        <v>63</v>
      </c>
      <c r="C30" t="s">
        <v>75</v>
      </c>
      <c r="E30" t="str">
        <f>_xlfn.XLOOKUP(B30,Risks!$A:$A,Risks!$B:$B)</f>
        <v>Inadequate resource for project</v>
      </c>
      <c r="F30" t="str">
        <f>_xlfn.XLOOKUP(C30,Risks!$A:$A,Risks!$B:$B)</f>
        <v>Inadequate peer review</v>
      </c>
    </row>
    <row r="31" spans="1:6" x14ac:dyDescent="0.25">
      <c r="A31">
        <v>30</v>
      </c>
      <c r="B31" t="s">
        <v>63</v>
      </c>
      <c r="C31" t="s">
        <v>77</v>
      </c>
      <c r="E31" t="str">
        <f>_xlfn.XLOOKUP(B31,Risks!$A:$A,Risks!$B:$B)</f>
        <v>Inadequate resource for project</v>
      </c>
      <c r="F31" t="str">
        <f>_xlfn.XLOOKUP(C31,Risks!$A:$A,Risks!$B:$B)</f>
        <v>Poor internal communication</v>
      </c>
    </row>
    <row r="32" spans="1:6" x14ac:dyDescent="0.25">
      <c r="A32">
        <v>31</v>
      </c>
      <c r="B32" t="s">
        <v>64</v>
      </c>
      <c r="C32" t="s">
        <v>67</v>
      </c>
      <c r="E32" t="str">
        <f>_xlfn.XLOOKUP(B32,Risks!$A:$A,Risks!$B:$B)</f>
        <v>Inadequate processes/ systems</v>
      </c>
      <c r="F32" t="str">
        <f>_xlfn.XLOOKUP(C32,Risks!$A:$A,Risks!$B:$B)</f>
        <v>Inadequate data/info</v>
      </c>
    </row>
    <row r="33" spans="1:6" x14ac:dyDescent="0.25">
      <c r="A33">
        <v>32</v>
      </c>
      <c r="B33" t="s">
        <v>64</v>
      </c>
      <c r="C33" t="s">
        <v>70</v>
      </c>
      <c r="E33" t="str">
        <f>_xlfn.XLOOKUP(B33,Risks!$A:$A,Risks!$B:$B)</f>
        <v>Inadequate processes/ systems</v>
      </c>
      <c r="F33" t="str">
        <f>_xlfn.XLOOKUP(C33,Risks!$A:$A,Risks!$B:$B)</f>
        <v>Error in calcs</v>
      </c>
    </row>
    <row r="34" spans="1:6" x14ac:dyDescent="0.25">
      <c r="A34">
        <v>33</v>
      </c>
      <c r="B34" t="s">
        <v>64</v>
      </c>
      <c r="C34" t="s">
        <v>71</v>
      </c>
      <c r="E34" t="str">
        <f>_xlfn.XLOOKUP(B34,Risks!$A:$A,Risks!$B:$B)</f>
        <v>Inadequate processes/ systems</v>
      </c>
      <c r="F34" t="str">
        <f>_xlfn.XLOOKUP(C34,Risks!$A:$A,Risks!$B:$B)</f>
        <v>Inefficient</v>
      </c>
    </row>
    <row r="35" spans="1:6" x14ac:dyDescent="0.25">
      <c r="A35">
        <v>34</v>
      </c>
      <c r="B35" t="s">
        <v>65</v>
      </c>
      <c r="C35" t="s">
        <v>67</v>
      </c>
      <c r="E35" t="str">
        <f>_xlfn.XLOOKUP(B35,Risks!$A:$A,Risks!$B:$B)</f>
        <v>Poor external communication</v>
      </c>
      <c r="F35" t="str">
        <f>_xlfn.XLOOKUP(C35,Risks!$A:$A,Risks!$B:$B)</f>
        <v>Inadequate data/info</v>
      </c>
    </row>
    <row r="36" spans="1:6" x14ac:dyDescent="0.25">
      <c r="A36">
        <v>35</v>
      </c>
      <c r="B36" t="s">
        <v>66</v>
      </c>
      <c r="C36" t="s">
        <v>67</v>
      </c>
      <c r="E36" t="str">
        <f>_xlfn.XLOOKUP(B36,Risks!$A:$A,Risks!$B:$B)</f>
        <v>Inadequate data checks</v>
      </c>
      <c r="F36" t="str">
        <f>_xlfn.XLOOKUP(C36,Risks!$A:$A,Risks!$B:$B)</f>
        <v>Inadequate data/info</v>
      </c>
    </row>
    <row r="37" spans="1:6" x14ac:dyDescent="0.25">
      <c r="A37">
        <v>36</v>
      </c>
      <c r="B37" t="s">
        <v>67</v>
      </c>
      <c r="C37" t="s">
        <v>69</v>
      </c>
      <c r="E37" t="str">
        <f>_xlfn.XLOOKUP(B37,Risks!$A:$A,Risks!$B:$B)</f>
        <v>Inadequate data/info</v>
      </c>
      <c r="F37" t="str">
        <f>_xlfn.XLOOKUP(C37,Risks!$A:$A,Risks!$B:$B)</f>
        <v>Neglect  key factors</v>
      </c>
    </row>
    <row r="38" spans="1:6" x14ac:dyDescent="0.25">
      <c r="A38">
        <v>37</v>
      </c>
      <c r="B38" t="s">
        <v>67</v>
      </c>
      <c r="C38" t="s">
        <v>70</v>
      </c>
      <c r="E38" t="str">
        <f>_xlfn.XLOOKUP(B38,Risks!$A:$A,Risks!$B:$B)</f>
        <v>Inadequate data/info</v>
      </c>
      <c r="F38" t="str">
        <f>_xlfn.XLOOKUP(C38,Risks!$A:$A,Risks!$B:$B)</f>
        <v>Error in calcs</v>
      </c>
    </row>
    <row r="39" spans="1:6" x14ac:dyDescent="0.25">
      <c r="A39">
        <v>38</v>
      </c>
      <c r="B39" t="s">
        <v>67</v>
      </c>
      <c r="C39" t="s">
        <v>73</v>
      </c>
      <c r="E39" t="str">
        <f>_xlfn.XLOOKUP(B39,Risks!$A:$A,Risks!$B:$B)</f>
        <v>Inadequate data/info</v>
      </c>
      <c r="F39" t="str">
        <f>_xlfn.XLOOKUP(C39,Risks!$A:$A,Risks!$B:$B)</f>
        <v>Breach regulations</v>
      </c>
    </row>
    <row r="40" spans="1:6" x14ac:dyDescent="0.25">
      <c r="A40">
        <v>39</v>
      </c>
      <c r="B40" t="s">
        <v>68</v>
      </c>
      <c r="C40" t="s">
        <v>78</v>
      </c>
      <c r="E40" t="str">
        <f>_xlfn.XLOOKUP(B40,Risks!$A:$A,Risks!$B:$B)</f>
        <v>Inconsistent calcs</v>
      </c>
      <c r="F40" t="str">
        <f>_xlfn.XLOOKUP(C40,Risks!$A:$A,Risks!$B:$B)</f>
        <v>Inappropriate advice</v>
      </c>
    </row>
    <row r="41" spans="1:6" x14ac:dyDescent="0.25">
      <c r="A41">
        <v>40</v>
      </c>
      <c r="B41" t="s">
        <v>69</v>
      </c>
      <c r="C41" t="s">
        <v>78</v>
      </c>
      <c r="E41" t="str">
        <f>_xlfn.XLOOKUP(B41,Risks!$A:$A,Risks!$B:$B)</f>
        <v>Neglect  key factors</v>
      </c>
      <c r="F41" t="str">
        <f>_xlfn.XLOOKUP(C41,Risks!$A:$A,Risks!$B:$B)</f>
        <v>Inappropriate advice</v>
      </c>
    </row>
    <row r="42" spans="1:6" x14ac:dyDescent="0.25">
      <c r="A42">
        <v>41</v>
      </c>
      <c r="B42" t="s">
        <v>70</v>
      </c>
      <c r="C42" t="s">
        <v>78</v>
      </c>
      <c r="E42" t="str">
        <f>_xlfn.XLOOKUP(B42,Risks!$A:$A,Risks!$B:$B)</f>
        <v>Error in calcs</v>
      </c>
      <c r="F42" t="str">
        <f>_xlfn.XLOOKUP(C42,Risks!$A:$A,Risks!$B:$B)</f>
        <v>Inappropriate advice</v>
      </c>
    </row>
    <row r="43" spans="1:6" x14ac:dyDescent="0.25">
      <c r="A43">
        <v>42</v>
      </c>
      <c r="B43" t="s">
        <v>82</v>
      </c>
      <c r="C43" t="s">
        <v>78</v>
      </c>
      <c r="E43" t="str">
        <f>_xlfn.XLOOKUP(B43,Risks!$A:$A,Risks!$B:$B)</f>
        <v>Poor choice of model</v>
      </c>
      <c r="F43" t="str">
        <f>_xlfn.XLOOKUP(C43,Risks!$A:$A,Risks!$B:$B)</f>
        <v>Inappropriate advice</v>
      </c>
    </row>
    <row r="44" spans="1:6" x14ac:dyDescent="0.25">
      <c r="A44">
        <v>43</v>
      </c>
      <c r="B44" t="s">
        <v>71</v>
      </c>
      <c r="C44" t="s">
        <v>62</v>
      </c>
      <c r="E44" t="str">
        <f>_xlfn.XLOOKUP(B44,Risks!$A:$A,Risks!$B:$B)</f>
        <v>Inefficient</v>
      </c>
      <c r="F44" t="str">
        <f>_xlfn.XLOOKUP(C44,Risks!$A:$A,Risks!$B:$B)</f>
        <v>Insufficient project time</v>
      </c>
    </row>
    <row r="45" spans="1:6" x14ac:dyDescent="0.25">
      <c r="A45">
        <v>44</v>
      </c>
      <c r="B45" t="s">
        <v>72</v>
      </c>
      <c r="C45" t="s">
        <v>68</v>
      </c>
      <c r="E45" t="str">
        <f>_xlfn.XLOOKUP(B45,Risks!$A:$A,Risks!$B:$B)</f>
        <v>Inadequate documentation</v>
      </c>
      <c r="F45" t="str">
        <f>_xlfn.XLOOKUP(C45,Risks!$A:$A,Risks!$B:$B)</f>
        <v>Inconsistent calcs</v>
      </c>
    </row>
    <row r="46" spans="1:6" x14ac:dyDescent="0.25">
      <c r="A46">
        <v>45</v>
      </c>
      <c r="B46" t="s">
        <v>75</v>
      </c>
      <c r="C46" t="s">
        <v>78</v>
      </c>
      <c r="E46" t="str">
        <f>_xlfn.XLOOKUP(B46,Risks!$A:$A,Risks!$B:$B)</f>
        <v>Inadequate peer review</v>
      </c>
      <c r="F46" t="str">
        <f>_xlfn.XLOOKUP(C46,Risks!$A:$A,Risks!$B:$B)</f>
        <v>Inappropriate advice</v>
      </c>
    </row>
    <row r="47" spans="1:6" x14ac:dyDescent="0.25">
      <c r="A47">
        <v>46</v>
      </c>
      <c r="B47" t="s">
        <v>76</v>
      </c>
      <c r="C47" t="s">
        <v>74</v>
      </c>
      <c r="E47" t="str">
        <f>_xlfn.XLOOKUP(B47,Risks!$A:$A,Risks!$B:$B)</f>
        <v>Lack of independence</v>
      </c>
      <c r="F47" t="str">
        <f>_xlfn.XLOOKUP(C47,Risks!$A:$A,Risks!$B:$B)</f>
        <v>Breach professional standards</v>
      </c>
    </row>
    <row r="48" spans="1:6" x14ac:dyDescent="0.25">
      <c r="A48">
        <v>47</v>
      </c>
      <c r="B48" t="s">
        <v>76</v>
      </c>
      <c r="C48" t="s">
        <v>78</v>
      </c>
      <c r="E48" t="str">
        <f>_xlfn.XLOOKUP(B48,Risks!$A:$A,Risks!$B:$B)</f>
        <v>Lack of independence</v>
      </c>
      <c r="F48" t="str">
        <f>_xlfn.XLOOKUP(C48,Risks!$A:$A,Risks!$B:$B)</f>
        <v>Inappropriate advice</v>
      </c>
    </row>
    <row r="49" spans="1:6" x14ac:dyDescent="0.25">
      <c r="A49">
        <v>48</v>
      </c>
      <c r="B49" t="s">
        <v>77</v>
      </c>
      <c r="C49" t="s">
        <v>78</v>
      </c>
      <c r="E49" t="str">
        <f>_xlfn.XLOOKUP(B49,Risks!$A:$A,Risks!$B:$B)</f>
        <v>Poor internal communication</v>
      </c>
      <c r="F49" t="str">
        <f>_xlfn.XLOOKUP(C49,Risks!$A:$A,Risks!$B:$B)</f>
        <v>Inappropriate advice</v>
      </c>
    </row>
    <row r="50" spans="1:6" x14ac:dyDescent="0.25">
      <c r="A50">
        <v>49</v>
      </c>
      <c r="B50" t="s">
        <v>78</v>
      </c>
      <c r="C50" t="s">
        <v>80</v>
      </c>
      <c r="E50" t="str">
        <f>_xlfn.XLOOKUP(B50,Risks!$A:$A,Risks!$B:$B)</f>
        <v>Inappropriate advice</v>
      </c>
      <c r="F50" t="str">
        <f>_xlfn.XLOOKUP(C50,Risks!$A:$A,Risks!$B:$B)</f>
        <v>Inappropriate decisions</v>
      </c>
    </row>
    <row r="51" spans="1:6" x14ac:dyDescent="0.25">
      <c r="A51">
        <v>50</v>
      </c>
      <c r="B51" t="s">
        <v>78</v>
      </c>
      <c r="C51" t="s">
        <v>81</v>
      </c>
      <c r="E51" t="str">
        <f>_xlfn.XLOOKUP(B51,Risks!$A:$A,Risks!$B:$B)</f>
        <v>Inappropriate advice</v>
      </c>
      <c r="F51" t="str">
        <f>_xlfn.XLOOKUP(C51,Risks!$A:$A,Risks!$B:$B)</f>
        <v>Innacurate reporting</v>
      </c>
    </row>
    <row r="52" spans="1:6" x14ac:dyDescent="0.25">
      <c r="A52">
        <v>51</v>
      </c>
      <c r="B52" t="s">
        <v>79</v>
      </c>
      <c r="C52" t="s">
        <v>80</v>
      </c>
      <c r="E52" t="str">
        <f>_xlfn.XLOOKUP(B52,Risks!$A:$A,Risks!$B:$B)</f>
        <v>Inadequate technical skills of user</v>
      </c>
      <c r="F52" t="str">
        <f>_xlfn.XLOOKUP(C52,Risks!$A:$A,Risks!$B:$B)</f>
        <v>Inappropriate decisions</v>
      </c>
    </row>
    <row r="53" spans="1:6" x14ac:dyDescent="0.25">
      <c r="A53">
        <v>52</v>
      </c>
      <c r="B53" t="s">
        <v>58</v>
      </c>
      <c r="C53" t="s">
        <v>63</v>
      </c>
      <c r="E53" t="str">
        <f>_xlfn.XLOOKUP(B53,Risks!$A:$A,Risks!$B:$B)</f>
        <v>Staff leave</v>
      </c>
      <c r="F53" t="str">
        <f>_xlfn.XLOOKUP(C53,Risks!$A:$A,Risks!$B:$B)</f>
        <v>Inadequate resource for project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98546-A941-4223-BA91-2F66964F06A3}">
  <dimension ref="A1:B2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3</v>
      </c>
      <c r="B1" t="s">
        <v>1</v>
      </c>
    </row>
    <row r="2" spans="1:2" x14ac:dyDescent="0.25">
      <c r="A2">
        <v>1</v>
      </c>
      <c r="B2" t="s">
        <v>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A6C5C-820E-4D4B-ABA5-8424696CEE92}">
  <dimension ref="A1:B2"/>
  <sheetViews>
    <sheetView workbookViewId="0">
      <selection activeCell="C2" sqref="C2"/>
    </sheetView>
  </sheetViews>
  <sheetFormatPr defaultRowHeight="15" x14ac:dyDescent="0.25"/>
  <cols>
    <col min="1" max="1" width="14.5703125" bestFit="1" customWidth="1"/>
  </cols>
  <sheetData>
    <row r="1" spans="1:2" x14ac:dyDescent="0.25">
      <c r="A1" t="s">
        <v>4</v>
      </c>
      <c r="B1" t="s">
        <v>1</v>
      </c>
    </row>
    <row r="2" spans="1:2" x14ac:dyDescent="0.25">
      <c r="A2">
        <v>1</v>
      </c>
      <c r="B2" t="s">
        <v>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45BAA-6CFC-4432-B081-F6987928FB52}">
  <dimension ref="A1:B9"/>
  <sheetViews>
    <sheetView workbookViewId="0">
      <selection sqref="A1:B9"/>
    </sheetView>
  </sheetViews>
  <sheetFormatPr defaultRowHeight="15" x14ac:dyDescent="0.25"/>
  <cols>
    <col min="1" max="1" width="10.5703125" bestFit="1" customWidth="1"/>
  </cols>
  <sheetData>
    <row r="1" spans="1:2" x14ac:dyDescent="0.25">
      <c r="A1" t="s">
        <v>5</v>
      </c>
      <c r="B1" t="s">
        <v>1</v>
      </c>
    </row>
    <row r="2" spans="1:2" x14ac:dyDescent="0.25">
      <c r="A2">
        <v>1</v>
      </c>
      <c r="B2" t="s">
        <v>89</v>
      </c>
    </row>
    <row r="3" spans="1:2" x14ac:dyDescent="0.25">
      <c r="A3">
        <v>2</v>
      </c>
      <c r="B3" t="s">
        <v>101</v>
      </c>
    </row>
    <row r="4" spans="1:2" x14ac:dyDescent="0.25">
      <c r="A4">
        <v>3</v>
      </c>
      <c r="B4" t="s">
        <v>85</v>
      </c>
    </row>
    <row r="5" spans="1:2" x14ac:dyDescent="0.25">
      <c r="A5">
        <v>4</v>
      </c>
      <c r="B5" t="s">
        <v>100</v>
      </c>
    </row>
    <row r="6" spans="1:2" x14ac:dyDescent="0.25">
      <c r="A6">
        <v>5</v>
      </c>
      <c r="B6" t="s">
        <v>87</v>
      </c>
    </row>
    <row r="7" spans="1:2" x14ac:dyDescent="0.25">
      <c r="A7">
        <v>6</v>
      </c>
      <c r="B7" t="s">
        <v>86</v>
      </c>
    </row>
    <row r="8" spans="1:2" x14ac:dyDescent="0.25">
      <c r="A8">
        <v>7</v>
      </c>
      <c r="B8" t="s">
        <v>99</v>
      </c>
    </row>
    <row r="9" spans="1:2" x14ac:dyDescent="0.25">
      <c r="A9">
        <v>8</v>
      </c>
      <c r="B9" t="s">
        <v>88</v>
      </c>
    </row>
  </sheetData>
  <sortState xmlns:xlrd2="http://schemas.microsoft.com/office/spreadsheetml/2017/richdata2" ref="A2:B9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Risks</vt:lpstr>
      <vt:lpstr>RiskLinks</vt:lpstr>
      <vt:lpstr>Firms</vt:lpstr>
      <vt:lpstr>Departments</vt:lpstr>
      <vt:lpstr>Processes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 De Silva</dc:creator>
  <cp:lastModifiedBy>Nigel De Silva</cp:lastModifiedBy>
  <dcterms:created xsi:type="dcterms:W3CDTF">2020-08-31T13:21:34Z</dcterms:created>
  <dcterms:modified xsi:type="dcterms:W3CDTF">2020-08-31T16:20:50Z</dcterms:modified>
</cp:coreProperties>
</file>