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Autodesk\Fabrication\Configuration\Enceptia 2016\Working Database\Resources\Ductwork Specifications\"/>
    </mc:Choice>
  </mc:AlternateContent>
  <bookViews>
    <workbookView xWindow="0" yWindow="6300" windowWidth="28800" windowHeight="12570"/>
  </bookViews>
  <sheets>
    <sheet name="Specification" sheetId="1" r:id="rId1"/>
    <sheet name="Reinforcement"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2" l="1"/>
  <c r="E13" i="2"/>
  <c r="G13" i="2"/>
</calcChain>
</file>

<file path=xl/sharedStrings.xml><?xml version="1.0" encoding="utf-8"?>
<sst xmlns="http://schemas.openxmlformats.org/spreadsheetml/2006/main" count="433" uniqueCount="118">
  <si>
    <t>LS</t>
  </si>
  <si>
    <t>SS</t>
  </si>
  <si>
    <t>Length</t>
  </si>
  <si>
    <t>Gage</t>
  </si>
  <si>
    <t>Connector</t>
  </si>
  <si>
    <t>1/2 inch EMT</t>
  </si>
  <si>
    <t>Material</t>
  </si>
  <si>
    <t>ConduLok 1/2</t>
  </si>
  <si>
    <t>&lt;= Span</t>
  </si>
  <si>
    <t>Tie Rod Hole Diameter</t>
  </si>
  <si>
    <t>Central Tie Rod Offset (width)</t>
  </si>
  <si>
    <t>Central Tie Rod Offset (depth)</t>
  </si>
  <si>
    <t>Connector Tie Rod Offset (width)</t>
  </si>
  <si>
    <t>Connector Tie Rod Offset (depth)</t>
  </si>
  <si>
    <t>Tie Rod Extension</t>
  </si>
  <si>
    <t>Tie Rods</t>
  </si>
  <si>
    <t>Bolts</t>
  </si>
  <si>
    <t>Qty per Tie Rod</t>
  </si>
  <si>
    <t>&lt;= Length</t>
  </si>
  <si>
    <t># Center Tie Rods</t>
  </si>
  <si>
    <t># End Tie Rods</t>
  </si>
  <si>
    <t>&lt;= LS</t>
  </si>
  <si>
    <t>Corners</t>
  </si>
  <si>
    <t>None</t>
  </si>
  <si>
    <r>
      <rPr>
        <b/>
        <sz val="11"/>
        <color theme="1" tint="0.34998626667073579"/>
        <rFont val="Century Gothic"/>
        <family val="2"/>
        <scheme val="minor"/>
      </rPr>
      <t>Span Breakpoints</t>
    </r>
    <r>
      <rPr>
        <sz val="11"/>
        <color theme="1" tint="0.34998626667073579"/>
        <rFont val="Century Gothic"/>
        <family val="2"/>
        <scheme val="minor"/>
      </rPr>
      <t xml:space="preserve">
The span breakpoints only apply when using internal based stiffening (Tie rods). The span of the tie rod (it's length) determines the type (diameter) of it. The length used is the opposite duct side length than was used to determine the number of tie rods in the 'Length' breakpoint table and it defines the rod &amp; bolt types + hole diameter to cut for each tie rod. Although the number of tie rods is determined off the width, the type of tie rod is determined by the depth (and vice-versa...).
As shown in the example cost breakdown above, Span breakpoints can be specified to allow for variant rod thicknesses and values to offset 2 rods when using vertical and horizontal rod placement. Based on the size, we can dictate the Hole diameter to be cut on the development for manufacture, and where to offset the holes from the edge of the duct.</t>
    </r>
  </si>
  <si>
    <r>
      <rPr>
        <b/>
        <sz val="11"/>
        <color theme="1" tint="0.34998626667073579"/>
        <rFont val="Century Gothic"/>
        <family val="2"/>
        <scheme val="minor"/>
      </rPr>
      <t>Length Breakpoints</t>
    </r>
    <r>
      <rPr>
        <sz val="11"/>
        <color theme="1" tint="0.34998626667073579"/>
        <rFont val="Century Gothic"/>
        <family val="2"/>
        <scheme val="minor"/>
      </rPr>
      <t xml:space="preserve">
The length breakpoint table is for specifying the quantity of rods along the width and/or depth of duct, based on the length of that dimension. We can allocate a quantity on each position (Centrally and Externally). Only if the Stiffener have been set to Internal or Both for Central or End types would tie rods quantities be used based on this dialogue. Application of 1 central and 1 end would result in at least 3 tie rods as there would be at least 1 in the middle and at least 1 at each end of the duct.</t>
    </r>
  </si>
  <si>
    <r>
      <rPr>
        <b/>
        <sz val="11"/>
        <color theme="1" tint="0.34998626667073579"/>
        <rFont val="Century Gothic"/>
        <family val="2"/>
        <scheme val="minor"/>
      </rPr>
      <t>External Breakpoints</t>
    </r>
    <r>
      <rPr>
        <sz val="11"/>
        <color theme="1" tint="0.34998626667073579"/>
        <rFont val="Century Gothic"/>
        <family val="2"/>
        <scheme val="minor"/>
      </rPr>
      <t xml:space="preserve">
When specified to use External stiffening, the External breakpoints become active and is where to specify the materials wanting to be used/costed for the stiffener.</t>
    </r>
  </si>
  <si>
    <t xml:space="preserve">Electrical metallic tubing </t>
  </si>
  <si>
    <t>SIZE</t>
  </si>
  <si>
    <t xml:space="preserve">(OD) </t>
  </si>
  <si>
    <t>1/2</t>
  </si>
  <si>
    <t>T25 a/b TDC/TDF</t>
  </si>
  <si>
    <t>Reninforcement Class</t>
  </si>
  <si>
    <t>JTR Size</t>
  </si>
  <si>
    <t>JTR Load</t>
  </si>
  <si>
    <t>Number of MPT</t>
  </si>
  <si>
    <t>MPT Load</t>
  </si>
  <si>
    <t>-</t>
  </si>
  <si>
    <t>146.0 lbs</t>
  </si>
  <si>
    <t>110.0 lbs</t>
  </si>
  <si>
    <t>MPT Size</t>
  </si>
  <si>
    <t>External Reninforcement</t>
  </si>
  <si>
    <t>128.0 lbs</t>
  </si>
  <si>
    <t>158.0 lbs</t>
  </si>
  <si>
    <t>164.0 lbs</t>
  </si>
  <si>
    <t>170.0 lbs</t>
  </si>
  <si>
    <t>176.0 lbs</t>
  </si>
  <si>
    <t>182.0 lbs</t>
  </si>
  <si>
    <t>101.0 lbs</t>
  </si>
  <si>
    <t>119.0 lbs</t>
  </si>
  <si>
    <t>137.0 lbs</t>
  </si>
  <si>
    <t>2-1/2 x 1/4 Hot Rolled Angle</t>
  </si>
  <si>
    <t>178.0 lbs</t>
  </si>
  <si>
    <t>187.0 lbs</t>
  </si>
  <si>
    <t>195.0 lbs</t>
  </si>
  <si>
    <t>219.0 lbs</t>
  </si>
  <si>
    <t>243.0 lbs</t>
  </si>
  <si>
    <t>142.0 lbs</t>
  </si>
  <si>
    <t>155.0 lbs</t>
  </si>
  <si>
    <t>173.0 lbs</t>
  </si>
  <si>
    <t>207.0 lbs</t>
  </si>
  <si>
    <t>231.0 lbs</t>
  </si>
  <si>
    <t>255.0 lbs</t>
  </si>
  <si>
    <t>267.0 lbs</t>
  </si>
  <si>
    <t>280.0 lbs</t>
  </si>
  <si>
    <t>105.0 lbs</t>
  </si>
  <si>
    <t>292.0 lbs</t>
  </si>
  <si>
    <t>304.0 lbs</t>
  </si>
  <si>
    <t>114.0 lbs</t>
  </si>
  <si>
    <t>316.0 lbs</t>
  </si>
  <si>
    <t>328.0 lbs</t>
  </si>
  <si>
    <t>123.0 lbs</t>
  </si>
  <si>
    <t>132.0 lbs</t>
  </si>
  <si>
    <t>377.0 lbs</t>
  </si>
  <si>
    <t>389.0 lbs</t>
  </si>
  <si>
    <t>401.0 lbs</t>
  </si>
  <si>
    <t>151.0 lbs</t>
  </si>
  <si>
    <t>413.0 lbs</t>
  </si>
  <si>
    <t>425.0 lbs</t>
  </si>
  <si>
    <t>160.0 lbs</t>
  </si>
  <si>
    <t>437.0 lbs</t>
  </si>
  <si>
    <t>225.0 lbs</t>
  </si>
  <si>
    <t>169.0 lbs</t>
  </si>
  <si>
    <t>237.0 lbs</t>
  </si>
  <si>
    <t>249.0 lbs</t>
  </si>
  <si>
    <t>192.0 lbs</t>
  </si>
  <si>
    <t xml:space="preserve"> I</t>
  </si>
  <si>
    <t>196.0 lbs</t>
  </si>
  <si>
    <t>2 1/2 x 2 1/2 x 1/8</t>
  </si>
  <si>
    <t>201.0 lbs</t>
  </si>
  <si>
    <t>205.0 lbs</t>
  </si>
  <si>
    <t>210.0 lbs</t>
  </si>
  <si>
    <t>214.0 lbs</t>
  </si>
  <si>
    <t>J</t>
  </si>
  <si>
    <t>H2 x 2 x 3/16</t>
  </si>
  <si>
    <t>446.0 lbs</t>
  </si>
  <si>
    <t>223.0 lbs</t>
  </si>
  <si>
    <t>455.0 lbs</t>
  </si>
  <si>
    <t>228.0 lbs</t>
  </si>
  <si>
    <t>233.0 lbs</t>
  </si>
  <si>
    <t>474.0 lbs</t>
  </si>
  <si>
    <t>483.0 lbs</t>
  </si>
  <si>
    <t>242.0 lbs</t>
  </si>
  <si>
    <t>492.0 lbs</t>
  </si>
  <si>
    <t>246.0 lbs</t>
  </si>
  <si>
    <t>K</t>
  </si>
  <si>
    <t>2 1/2 x 2 1/2 x 3/16</t>
  </si>
  <si>
    <t>501.0 lbs</t>
  </si>
  <si>
    <t>251.0 lbs</t>
  </si>
  <si>
    <t>510.0 lbs</t>
  </si>
  <si>
    <t>519.0 lbs</t>
  </si>
  <si>
    <t>260.0 lbs</t>
  </si>
  <si>
    <t>528.0 lbs</t>
  </si>
  <si>
    <t>264.0 lbs</t>
  </si>
  <si>
    <t>537.0 lbs</t>
  </si>
  <si>
    <t>269.0 lbs</t>
  </si>
  <si>
    <t>546.0 lbs</t>
  </si>
  <si>
    <t>273.0 lbs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</si>
</sst>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tint="0.34998626667073579"/>
      <name val="Century Gothic"/>
      <family val="2"/>
      <scheme val="minor"/>
    </font>
    <font>
      <sz val="11"/>
      <color theme="1"/>
      <name val="Century Gothic"/>
      <family val="2"/>
      <scheme val="minor"/>
    </font>
    <font>
      <b/>
      <sz val="11"/>
      <color theme="1" tint="0.499984740745262"/>
      <name val="Century Gothic"/>
      <family val="2"/>
      <scheme val="minor"/>
    </font>
    <font>
      <sz val="12"/>
      <color theme="1" tint="0.34998626667073579"/>
      <name val="Century Gothic"/>
      <family val="2"/>
      <scheme val="minor"/>
    </font>
    <font>
      <b/>
      <sz val="11"/>
      <color theme="1" tint="0.34998626667073579"/>
      <name val="Century Gothic"/>
      <family val="2"/>
      <scheme val="minor"/>
    </font>
    <font>
      <sz val="11"/>
      <color theme="1" tint="0.34998626667073579"/>
      <name val="Century Gothic"/>
      <family val="2"/>
      <scheme val="minor"/>
    </font>
    <font>
      <b/>
      <sz val="11"/>
      <color rgb="FF595959"/>
      <name val="Century Gothic"/>
      <family val="2"/>
      <scheme val="minor"/>
    </font>
    <font>
      <sz val="11"/>
      <color rgb="FF595959"/>
      <name val="Century Gothic"/>
      <family val="2"/>
      <scheme val="minor"/>
    </font>
    <font>
      <sz val="9"/>
      <color theme="1" tint="0.34998626667073579"/>
      <name val="Century Gothic"/>
      <family val="2"/>
      <scheme val="minor"/>
    </font>
    <font>
      <b/>
      <sz val="11"/>
      <color theme="0"/>
      <name val="Century Gothic"/>
      <family val="2"/>
      <scheme val="minor"/>
    </font>
  </fonts>
  <fills count="5">
    <fill>
      <patternFill patternType="none"/>
    </fill>
    <fill>
      <patternFill patternType="gray125"/>
    </fill>
    <fill>
      <patternFill patternType="solid">
        <fgColor rgb="FFFFFFCC"/>
      </patternFill>
    </fill>
    <fill>
      <patternFill patternType="solid">
        <fgColor theme="6"/>
        <bgColor theme="6"/>
      </patternFill>
    </fill>
    <fill>
      <patternFill patternType="solid">
        <fgColor theme="6" tint="0.79998168889431442"/>
        <bgColor theme="6" tint="0.79998168889431442"/>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s>
  <cellStyleXfs count="2">
    <xf numFmtId="0" fontId="0" fillId="0" borderId="0"/>
    <xf numFmtId="0" fontId="5" fillId="2" borderId="1" applyNumberFormat="0" applyFont="0" applyAlignment="0" applyProtection="0"/>
  </cellStyleXfs>
  <cellXfs count="28">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6" fillId="0" borderId="0" xfId="0" applyFont="1"/>
    <xf numFmtId="0" fontId="7" fillId="2" borderId="2" xfId="1" applyFont="1" applyBorder="1" applyAlignment="1">
      <alignment horizontal="center"/>
    </xf>
    <xf numFmtId="0" fontId="7" fillId="2" borderId="3" xfId="1" applyFont="1" applyBorder="1" applyAlignment="1">
      <alignment horizontal="center"/>
    </xf>
    <xf numFmtId="0" fontId="8" fillId="0" borderId="0" xfId="0" applyFont="1"/>
    <xf numFmtId="0" fontId="8" fillId="0" borderId="0" xfId="0" applyFont="1" applyAlignment="1">
      <alignment horizontal="center"/>
    </xf>
    <xf numFmtId="0" fontId="1" fillId="0" borderId="6" xfId="0" applyFont="1" applyBorder="1"/>
    <xf numFmtId="0" fontId="1" fillId="0" borderId="4" xfId="0" applyFont="1" applyBorder="1"/>
    <xf numFmtId="0" fontId="9" fillId="3" borderId="7" xfId="0" applyFont="1" applyFill="1" applyBorder="1"/>
    <xf numFmtId="0" fontId="9" fillId="3" borderId="8" xfId="0" applyFont="1" applyFill="1" applyBorder="1"/>
    <xf numFmtId="0" fontId="1" fillId="4" borderId="7" xfId="0" applyFont="1" applyFill="1" applyBorder="1"/>
    <xf numFmtId="0" fontId="1" fillId="4" borderId="8"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0" fillId="0" borderId="0" xfId="0" applyAlignment="1">
      <alignment wrapText="1"/>
    </xf>
    <xf numFmtId="0" fontId="9" fillId="3" borderId="5" xfId="0" applyFont="1" applyFill="1" applyBorder="1" applyAlignment="1">
      <alignment horizontal="center"/>
    </xf>
  </cellXfs>
  <cellStyles count="2">
    <cellStyle name="Normal" xfId="0" builtinId="0" customBuiltin="1"/>
    <cellStyle name="Note" xfId="1" builtinId="10"/>
  </cellStyles>
  <dxfs count="23">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font>
      <alignment horizontal="center" vertical="bottom" textRotation="0" wrapText="1" indent="0" justifyLastLine="0" shrinkToFit="0" readingOrder="0"/>
    </dxf>
    <dxf>
      <font>
        <color theme="1"/>
      </font>
      <fill>
        <patternFill patternType="solid">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s>
  <tableStyles count="0" defaultTableStyle="TableStyleMedium2" defaultPivotStyle="PivotStyleLight16"/>
  <colors>
    <mruColors>
      <color rgb="FFB2B2B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790575</xdr:colOff>
      <xdr:row>3</xdr:row>
      <xdr:rowOff>285750</xdr:rowOff>
    </xdr:from>
    <xdr:ext cx="3686175" cy="611129"/>
    <xdr:sp macro="" textlink="">
      <xdr:nvSpPr>
        <xdr:cNvPr id="4" name="TextBox 3"/>
        <xdr:cNvSpPr txBox="1"/>
      </xdr:nvSpPr>
      <xdr:spPr>
        <a:xfrm>
          <a:off x="4171950" y="2190750"/>
          <a:ext cx="3686175" cy="611129"/>
        </a:xfrm>
        <a:prstGeom prst="rect">
          <a:avLst/>
        </a:prstGeom>
        <a:solidFill>
          <a:srgbClr val="FFFFCC"/>
        </a:solidFill>
        <a:ln w="3175">
          <a:solidFill>
            <a:srgbClr val="B2B2B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lumMod val="65000"/>
                  <a:lumOff val="35000"/>
                </a:schemeClr>
              </a:solidFill>
            </a:rPr>
            <a:t>Note: </a:t>
          </a:r>
          <a:r>
            <a:rPr lang="en-US" sz="1100">
              <a:solidFill>
                <a:schemeClr val="tx1">
                  <a:lumMod val="65000"/>
                  <a:lumOff val="35000"/>
                </a:schemeClr>
              </a:solidFill>
            </a:rPr>
            <a:t>The contents of these tables can be copied and pasted into the Autodesk Fabrication specification.</a:t>
          </a:r>
        </a:p>
      </xdr:txBody>
    </xdr:sp>
    <xdr:clientData/>
  </xdr:oneCellAnchor>
</xdr:wsDr>
</file>

<file path=xl/tables/table1.xml><?xml version="1.0" encoding="utf-8"?>
<table xmlns="http://schemas.openxmlformats.org/spreadsheetml/2006/main" id="1" name="Table1" displayName="Table1" ref="B12:K13" totalsRowShown="0" headerRowDxfId="16" dataDxfId="15">
  <tableColumns count="10">
    <tableColumn id="1" name="&lt;= Span" dataDxfId="14"/>
    <tableColumn id="2" name="Tie Rod Hole Diameter" dataDxfId="13"/>
    <tableColumn id="3" name="Central Tie Rod Offset (width)" dataDxfId="12">
      <calculatedColumnFormula>G17/2-G17</calculatedColumnFormula>
    </tableColumn>
    <tableColumn id="4" name="Central Tie Rod Offset (depth)" dataDxfId="11">
      <calculatedColumnFormula>G17/2</calculatedColumnFormula>
    </tableColumn>
    <tableColumn id="5" name="Connector Tie Rod Offset (width)" dataDxfId="10"/>
    <tableColumn id="6" name="Connector Tie Rod Offset (depth)" dataDxfId="9">
      <calculatedColumnFormula>Table1[[#This Row],[Connector Tie Rod Offset (width)]]+G17</calculatedColumnFormula>
    </tableColumn>
    <tableColumn id="7" name="Tie Rod Extension" dataDxfId="8"/>
    <tableColumn id="8" name="Tie Rods" dataDxfId="7"/>
    <tableColumn id="9" name="Bolts" dataDxfId="6"/>
    <tableColumn id="10" name="Qty per Tie Rod" dataDxfId="5"/>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4:D9" totalsRowShown="0" headerRowDxfId="4" dataDxfId="3">
  <tableColumns count="3">
    <tableColumn id="1" name="&lt;= Length" dataDxfId="2"/>
    <tableColumn id="2" name="# Center Tie Rods" dataDxfId="1"/>
    <tableColumn id="3" name="# End Tie Rods" dataDxfId="0"/>
  </tableColumns>
  <tableStyleInfo name="TableStyleMedium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workbookViewId="0">
      <pane ySplit="1" topLeftCell="A2" activePane="bottomLeft" state="frozen"/>
      <selection activeCell="B1" sqref="B1"/>
      <selection pane="bottomLeft" activeCell="C61" sqref="C61"/>
    </sheetView>
  </sheetViews>
  <sheetFormatPr defaultRowHeight="16.5" x14ac:dyDescent="0.3"/>
  <cols>
    <col min="1" max="2" width="4.625" style="2" customWidth="1"/>
    <col min="3" max="4" width="9" style="1"/>
    <col min="5" max="6" width="15.875" style="1" customWidth="1"/>
    <col min="7" max="7" width="9.5" style="1" bestFit="1" customWidth="1"/>
    <col min="8" max="8" width="15.625" style="1" customWidth="1"/>
    <col min="9" max="9" width="8.75" style="1" bestFit="1" customWidth="1"/>
    <col min="10" max="10" width="15.625" style="1" customWidth="1"/>
    <col min="11" max="11" width="21" style="1" bestFit="1" customWidth="1"/>
    <col min="12" max="12" width="32.75" style="1" bestFit="1" customWidth="1"/>
  </cols>
  <sheetData>
    <row r="1" spans="1:14" s="3" customFormat="1" ht="14.25" x14ac:dyDescent="0.2">
      <c r="A1" s="2" t="s">
        <v>0</v>
      </c>
      <c r="B1" s="2" t="s">
        <v>1</v>
      </c>
      <c r="C1" s="2" t="s">
        <v>2</v>
      </c>
      <c r="D1" s="2" t="s">
        <v>3</v>
      </c>
      <c r="E1" s="2" t="s">
        <v>4</v>
      </c>
      <c r="F1" s="2" t="s">
        <v>35</v>
      </c>
      <c r="G1" s="2" t="s">
        <v>36</v>
      </c>
      <c r="H1" s="2" t="s">
        <v>40</v>
      </c>
      <c r="I1" s="2" t="s">
        <v>34</v>
      </c>
      <c r="J1" s="2" t="s">
        <v>33</v>
      </c>
      <c r="K1" s="2" t="s">
        <v>32</v>
      </c>
      <c r="L1" s="2" t="s">
        <v>41</v>
      </c>
    </row>
    <row r="2" spans="1:14" ht="17.25" x14ac:dyDescent="0.3">
      <c r="A2" s="4">
        <v>12</v>
      </c>
      <c r="B2" s="4">
        <v>12</v>
      </c>
      <c r="C2" s="1">
        <v>60</v>
      </c>
      <c r="D2" s="1">
        <v>24</v>
      </c>
      <c r="E2" s="1" t="s">
        <v>31</v>
      </c>
      <c r="F2" s="1" t="s">
        <v>37</v>
      </c>
      <c r="G2" s="1" t="s">
        <v>37</v>
      </c>
      <c r="H2" s="1" t="s">
        <v>37</v>
      </c>
      <c r="I2" s="1" t="s">
        <v>37</v>
      </c>
      <c r="J2" s="1" t="s">
        <v>37</v>
      </c>
      <c r="K2" s="1" t="s">
        <v>37</v>
      </c>
      <c r="L2" s="1" t="s">
        <v>37</v>
      </c>
      <c r="M2" s="16"/>
      <c r="N2" s="17"/>
    </row>
    <row r="3" spans="1:14" ht="17.25" x14ac:dyDescent="0.3">
      <c r="A3" s="4">
        <v>14</v>
      </c>
      <c r="B3" s="4">
        <v>14</v>
      </c>
      <c r="C3" s="1">
        <v>60</v>
      </c>
      <c r="D3" s="1">
        <v>22</v>
      </c>
      <c r="E3" s="1" t="s">
        <v>31</v>
      </c>
      <c r="F3" s="1" t="s">
        <v>37</v>
      </c>
      <c r="G3" s="1" t="s">
        <v>37</v>
      </c>
      <c r="H3" s="1" t="s">
        <v>37</v>
      </c>
      <c r="I3" s="1" t="s">
        <v>37</v>
      </c>
      <c r="J3" s="1" t="s">
        <v>37</v>
      </c>
      <c r="K3" s="1" t="s">
        <v>37</v>
      </c>
      <c r="L3" s="1" t="s">
        <v>37</v>
      </c>
      <c r="M3" s="16"/>
      <c r="N3" s="17"/>
    </row>
    <row r="4" spans="1:14" ht="17.25" x14ac:dyDescent="0.3">
      <c r="A4" s="4">
        <v>16</v>
      </c>
      <c r="B4" s="4">
        <v>16</v>
      </c>
      <c r="C4" s="1">
        <v>60</v>
      </c>
      <c r="D4" s="1">
        <v>22</v>
      </c>
      <c r="E4" s="1" t="s">
        <v>31</v>
      </c>
      <c r="F4" s="1" t="s">
        <v>37</v>
      </c>
      <c r="G4" s="1" t="s">
        <v>37</v>
      </c>
      <c r="H4" s="1" t="s">
        <v>37</v>
      </c>
      <c r="I4" s="1" t="s">
        <v>37</v>
      </c>
      <c r="J4" s="1" t="s">
        <v>37</v>
      </c>
      <c r="K4" s="1" t="s">
        <v>37</v>
      </c>
      <c r="L4" s="1" t="s">
        <v>37</v>
      </c>
      <c r="M4" s="16"/>
      <c r="N4" s="17"/>
    </row>
    <row r="5" spans="1:14" ht="17.25" x14ac:dyDescent="0.3">
      <c r="A5" s="4">
        <v>18</v>
      </c>
      <c r="B5" s="4">
        <v>18</v>
      </c>
      <c r="C5" s="1">
        <v>60</v>
      </c>
      <c r="D5" s="1">
        <v>22</v>
      </c>
      <c r="E5" s="1" t="s">
        <v>31</v>
      </c>
      <c r="F5" s="1" t="s">
        <v>37</v>
      </c>
      <c r="G5" s="1" t="s">
        <v>37</v>
      </c>
      <c r="H5" s="1" t="s">
        <v>37</v>
      </c>
      <c r="I5" s="1" t="s">
        <v>37</v>
      </c>
      <c r="J5" s="1" t="s">
        <v>37</v>
      </c>
      <c r="K5" s="1" t="s">
        <v>37</v>
      </c>
      <c r="L5" s="1" t="s">
        <v>37</v>
      </c>
      <c r="M5" s="16"/>
      <c r="N5" s="17"/>
    </row>
    <row r="6" spans="1:14" ht="17.25" x14ac:dyDescent="0.3">
      <c r="A6" s="4">
        <v>20</v>
      </c>
      <c r="B6" s="4">
        <v>20</v>
      </c>
      <c r="C6" s="1">
        <v>60</v>
      </c>
      <c r="D6" s="1">
        <v>22</v>
      </c>
      <c r="E6" s="1" t="s">
        <v>31</v>
      </c>
      <c r="F6" s="1" t="s">
        <v>37</v>
      </c>
      <c r="G6" s="1" t="s">
        <v>37</v>
      </c>
      <c r="H6" s="1" t="s">
        <v>37</v>
      </c>
      <c r="I6" s="1" t="s">
        <v>37</v>
      </c>
      <c r="J6" s="1" t="s">
        <v>37</v>
      </c>
      <c r="K6" s="1" t="s">
        <v>37</v>
      </c>
      <c r="L6" s="1" t="s">
        <v>37</v>
      </c>
      <c r="M6" s="16"/>
      <c r="N6" s="17"/>
    </row>
    <row r="7" spans="1:14" ht="17.25" x14ac:dyDescent="0.3">
      <c r="A7" s="4">
        <v>22</v>
      </c>
      <c r="B7" s="4">
        <v>22</v>
      </c>
      <c r="C7" s="1">
        <v>60</v>
      </c>
      <c r="D7" s="1">
        <v>22</v>
      </c>
      <c r="E7" s="1" t="s">
        <v>31</v>
      </c>
      <c r="F7" s="1" t="s">
        <v>37</v>
      </c>
      <c r="G7" s="1" t="s">
        <v>37</v>
      </c>
      <c r="H7" s="1" t="s">
        <v>37</v>
      </c>
      <c r="I7" s="1" t="s">
        <v>37</v>
      </c>
      <c r="J7" s="1" t="s">
        <v>37</v>
      </c>
      <c r="K7" s="1" t="s">
        <v>37</v>
      </c>
      <c r="L7" s="1" t="s">
        <v>37</v>
      </c>
      <c r="M7" s="16"/>
      <c r="N7" s="17"/>
    </row>
    <row r="8" spans="1:14" ht="17.25" x14ac:dyDescent="0.3">
      <c r="A8" s="4">
        <v>24</v>
      </c>
      <c r="B8" s="4">
        <v>24</v>
      </c>
      <c r="C8" s="1">
        <v>60</v>
      </c>
      <c r="D8" s="1">
        <v>22</v>
      </c>
      <c r="E8" s="1" t="s">
        <v>31</v>
      </c>
      <c r="F8" s="1" t="s">
        <v>37</v>
      </c>
      <c r="G8" s="1" t="s">
        <v>37</v>
      </c>
      <c r="H8" s="1" t="s">
        <v>37</v>
      </c>
      <c r="I8" s="1" t="s">
        <v>37</v>
      </c>
      <c r="J8" s="1" t="s">
        <v>37</v>
      </c>
      <c r="K8" s="1" t="s">
        <v>37</v>
      </c>
      <c r="L8" s="1" t="s">
        <v>37</v>
      </c>
      <c r="M8" s="16"/>
      <c r="N8" s="17"/>
    </row>
    <row r="9" spans="1:14" ht="17.25" x14ac:dyDescent="0.3">
      <c r="A9" s="4">
        <v>26</v>
      </c>
      <c r="B9" s="4">
        <v>26</v>
      </c>
      <c r="C9" s="1">
        <v>60</v>
      </c>
      <c r="D9" s="1">
        <v>22</v>
      </c>
      <c r="E9" s="1" t="s">
        <v>31</v>
      </c>
      <c r="F9" s="1">
        <v>1</v>
      </c>
      <c r="G9" s="8" t="s">
        <v>43</v>
      </c>
      <c r="H9" s="1" t="s">
        <v>5</v>
      </c>
      <c r="I9" s="1" t="s">
        <v>37</v>
      </c>
      <c r="J9" s="1" t="s">
        <v>37</v>
      </c>
      <c r="K9" s="1" t="s">
        <v>37</v>
      </c>
      <c r="L9" s="1" t="s">
        <v>37</v>
      </c>
      <c r="M9" s="16"/>
      <c r="N9" s="17"/>
    </row>
    <row r="10" spans="1:14" ht="17.25" x14ac:dyDescent="0.3">
      <c r="A10" s="4">
        <v>28</v>
      </c>
      <c r="B10" s="4">
        <v>28</v>
      </c>
      <c r="C10" s="1">
        <v>60</v>
      </c>
      <c r="D10" s="1">
        <v>22</v>
      </c>
      <c r="E10" s="1" t="s">
        <v>31</v>
      </c>
      <c r="F10" s="1">
        <v>1</v>
      </c>
      <c r="G10" s="1" t="s">
        <v>45</v>
      </c>
      <c r="H10" s="1" t="s">
        <v>5</v>
      </c>
      <c r="I10" s="1" t="s">
        <v>37</v>
      </c>
      <c r="J10" s="1" t="s">
        <v>37</v>
      </c>
      <c r="K10" s="1" t="s">
        <v>37</v>
      </c>
      <c r="L10" s="1" t="s">
        <v>37</v>
      </c>
      <c r="M10" s="16"/>
      <c r="N10" s="17"/>
    </row>
    <row r="11" spans="1:14" ht="17.25" x14ac:dyDescent="0.3">
      <c r="A11" s="4">
        <v>30</v>
      </c>
      <c r="B11" s="4">
        <v>30</v>
      </c>
      <c r="C11" s="1">
        <v>60</v>
      </c>
      <c r="D11" s="1">
        <v>22</v>
      </c>
      <c r="E11" s="1" t="s">
        <v>31</v>
      </c>
      <c r="F11" s="1">
        <v>1</v>
      </c>
      <c r="G11" s="1" t="s">
        <v>47</v>
      </c>
      <c r="H11" s="1" t="s">
        <v>5</v>
      </c>
      <c r="I11" s="1" t="s">
        <v>37</v>
      </c>
      <c r="J11" s="1" t="s">
        <v>37</v>
      </c>
      <c r="K11" s="1" t="s">
        <v>37</v>
      </c>
      <c r="L11" s="1" t="s">
        <v>37</v>
      </c>
      <c r="M11" s="16"/>
      <c r="N11" s="17"/>
    </row>
    <row r="12" spans="1:14" ht="17.25" x14ac:dyDescent="0.3">
      <c r="A12" s="4">
        <v>32</v>
      </c>
      <c r="B12" s="4">
        <v>32</v>
      </c>
      <c r="C12" s="1">
        <v>60</v>
      </c>
      <c r="D12" s="1">
        <v>20</v>
      </c>
      <c r="E12" s="1" t="s">
        <v>31</v>
      </c>
      <c r="F12" s="1">
        <v>1</v>
      </c>
      <c r="G12" s="1" t="s">
        <v>54</v>
      </c>
      <c r="H12" s="1" t="s">
        <v>5</v>
      </c>
      <c r="I12" s="1" t="s">
        <v>37</v>
      </c>
      <c r="J12" s="1" t="s">
        <v>37</v>
      </c>
      <c r="K12" s="1" t="s">
        <v>37</v>
      </c>
      <c r="L12" s="1" t="s">
        <v>37</v>
      </c>
    </row>
    <row r="13" spans="1:14" ht="17.25" x14ac:dyDescent="0.3">
      <c r="A13" s="4">
        <v>34</v>
      </c>
      <c r="B13" s="4">
        <v>34</v>
      </c>
      <c r="C13" s="1">
        <v>60</v>
      </c>
      <c r="D13" s="1">
        <v>20</v>
      </c>
      <c r="E13" s="1" t="s">
        <v>31</v>
      </c>
      <c r="F13" s="1">
        <v>1</v>
      </c>
      <c r="G13" s="6" t="s">
        <v>60</v>
      </c>
      <c r="H13" s="1" t="s">
        <v>5</v>
      </c>
      <c r="I13" s="1" t="s">
        <v>37</v>
      </c>
      <c r="J13" s="1" t="s">
        <v>37</v>
      </c>
      <c r="K13" s="1" t="s">
        <v>37</v>
      </c>
      <c r="L13" s="1" t="s">
        <v>37</v>
      </c>
    </row>
    <row r="14" spans="1:14" ht="17.25" x14ac:dyDescent="0.3">
      <c r="A14" s="4">
        <v>36</v>
      </c>
      <c r="B14" s="4">
        <v>36</v>
      </c>
      <c r="C14" s="1">
        <v>60</v>
      </c>
      <c r="D14" s="1">
        <v>20</v>
      </c>
      <c r="E14" s="1" t="s">
        <v>31</v>
      </c>
      <c r="F14" s="1">
        <v>1</v>
      </c>
      <c r="G14" s="1" t="s">
        <v>55</v>
      </c>
      <c r="H14" s="1" t="s">
        <v>5</v>
      </c>
      <c r="I14" s="1" t="s">
        <v>37</v>
      </c>
      <c r="J14" s="1" t="s">
        <v>37</v>
      </c>
      <c r="K14" s="1" t="s">
        <v>37</v>
      </c>
      <c r="L14" s="1" t="s">
        <v>37</v>
      </c>
    </row>
    <row r="15" spans="1:14" ht="17.25" x14ac:dyDescent="0.3">
      <c r="A15" s="4">
        <v>38</v>
      </c>
      <c r="B15" s="4">
        <v>38</v>
      </c>
      <c r="C15" s="1">
        <v>60</v>
      </c>
      <c r="D15" s="1">
        <v>18</v>
      </c>
      <c r="E15" s="1" t="s">
        <v>31</v>
      </c>
      <c r="F15" s="1">
        <v>1</v>
      </c>
      <c r="G15" s="6" t="s">
        <v>61</v>
      </c>
      <c r="H15" s="1" t="s">
        <v>5</v>
      </c>
      <c r="I15" s="1" t="s">
        <v>37</v>
      </c>
      <c r="J15" s="1" t="s">
        <v>37</v>
      </c>
      <c r="K15" s="1" t="s">
        <v>37</v>
      </c>
      <c r="L15" s="1" t="s">
        <v>37</v>
      </c>
    </row>
    <row r="16" spans="1:14" ht="17.25" x14ac:dyDescent="0.3">
      <c r="A16" s="4">
        <v>40</v>
      </c>
      <c r="B16" s="4">
        <v>40</v>
      </c>
      <c r="C16" s="1">
        <v>60</v>
      </c>
      <c r="D16" s="1">
        <v>18</v>
      </c>
      <c r="E16" s="1" t="s">
        <v>31</v>
      </c>
      <c r="F16" s="1">
        <v>1</v>
      </c>
      <c r="G16" s="1" t="s">
        <v>56</v>
      </c>
      <c r="H16" s="1" t="s">
        <v>5</v>
      </c>
      <c r="I16" s="1" t="s">
        <v>37</v>
      </c>
      <c r="J16" s="1" t="s">
        <v>37</v>
      </c>
      <c r="K16" s="1" t="s">
        <v>37</v>
      </c>
      <c r="L16" s="1" t="s">
        <v>37</v>
      </c>
    </row>
    <row r="17" spans="1:12" ht="17.25" x14ac:dyDescent="0.3">
      <c r="A17" s="4">
        <v>42</v>
      </c>
      <c r="B17" s="4">
        <v>42</v>
      </c>
      <c r="C17" s="1">
        <v>60</v>
      </c>
      <c r="D17" s="1">
        <v>18</v>
      </c>
      <c r="E17" s="1" t="s">
        <v>31</v>
      </c>
      <c r="F17" s="1">
        <v>1</v>
      </c>
      <c r="G17" s="1" t="s">
        <v>62</v>
      </c>
      <c r="H17" s="1" t="s">
        <v>5</v>
      </c>
      <c r="I17" s="1" t="s">
        <v>37</v>
      </c>
      <c r="J17" s="1" t="s">
        <v>37</v>
      </c>
      <c r="K17" s="1" t="s">
        <v>37</v>
      </c>
      <c r="L17" s="1" t="s">
        <v>37</v>
      </c>
    </row>
    <row r="18" spans="1:12" ht="17.25" x14ac:dyDescent="0.3">
      <c r="A18" s="4">
        <v>44</v>
      </c>
      <c r="B18" s="4">
        <v>44</v>
      </c>
      <c r="C18" s="1">
        <v>60</v>
      </c>
      <c r="D18" s="1">
        <v>20</v>
      </c>
      <c r="E18" s="1" t="s">
        <v>31</v>
      </c>
      <c r="F18" s="1">
        <v>1</v>
      </c>
      <c r="G18" s="1" t="s">
        <v>63</v>
      </c>
      <c r="H18" s="1" t="s">
        <v>5</v>
      </c>
      <c r="I18" s="1" t="s">
        <v>48</v>
      </c>
      <c r="J18" s="1" t="s">
        <v>5</v>
      </c>
      <c r="K18" s="1" t="s">
        <v>37</v>
      </c>
      <c r="L18" s="1" t="s">
        <v>37</v>
      </c>
    </row>
    <row r="19" spans="1:12" ht="17.25" x14ac:dyDescent="0.3">
      <c r="A19" s="4">
        <v>46</v>
      </c>
      <c r="B19" s="4">
        <v>46</v>
      </c>
      <c r="C19" s="1">
        <v>60</v>
      </c>
      <c r="D19" s="1">
        <v>20</v>
      </c>
      <c r="E19" s="1" t="s">
        <v>31</v>
      </c>
      <c r="F19" s="1">
        <v>1</v>
      </c>
      <c r="G19" s="1" t="s">
        <v>64</v>
      </c>
      <c r="H19" s="1" t="s">
        <v>5</v>
      </c>
      <c r="I19" s="1" t="s">
        <v>65</v>
      </c>
      <c r="J19" s="1" t="s">
        <v>5</v>
      </c>
      <c r="K19" s="1" t="s">
        <v>37</v>
      </c>
      <c r="L19" s="1" t="s">
        <v>37</v>
      </c>
    </row>
    <row r="20" spans="1:12" ht="17.25" x14ac:dyDescent="0.3">
      <c r="A20" s="4">
        <v>48</v>
      </c>
      <c r="B20" s="4">
        <v>48</v>
      </c>
      <c r="C20" s="1">
        <v>60</v>
      </c>
      <c r="D20" s="1">
        <v>20</v>
      </c>
      <c r="E20" s="1" t="s">
        <v>31</v>
      </c>
      <c r="F20" s="1">
        <v>1</v>
      </c>
      <c r="G20" s="1" t="s">
        <v>66</v>
      </c>
      <c r="H20" s="1" t="s">
        <v>5</v>
      </c>
      <c r="I20" s="1" t="s">
        <v>39</v>
      </c>
      <c r="J20" s="1" t="s">
        <v>5</v>
      </c>
      <c r="K20" s="1" t="s">
        <v>37</v>
      </c>
      <c r="L20" s="1" t="s">
        <v>37</v>
      </c>
    </row>
    <row r="21" spans="1:12" ht="17.25" x14ac:dyDescent="0.3">
      <c r="A21" s="4">
        <v>50</v>
      </c>
      <c r="B21" s="4">
        <v>50</v>
      </c>
      <c r="C21" s="1">
        <v>60</v>
      </c>
      <c r="D21" s="1">
        <v>20</v>
      </c>
      <c r="E21" s="1" t="s">
        <v>31</v>
      </c>
      <c r="F21" s="1">
        <v>1</v>
      </c>
      <c r="G21" s="1" t="s">
        <v>67</v>
      </c>
      <c r="H21" s="1" t="s">
        <v>5</v>
      </c>
      <c r="I21" s="1" t="s">
        <v>68</v>
      </c>
      <c r="J21" s="1" t="s">
        <v>5</v>
      </c>
      <c r="K21" s="1" t="s">
        <v>37</v>
      </c>
      <c r="L21" s="1" t="s">
        <v>37</v>
      </c>
    </row>
    <row r="22" spans="1:12" ht="17.25" x14ac:dyDescent="0.3">
      <c r="A22" s="4">
        <v>52</v>
      </c>
      <c r="B22" s="4">
        <v>52</v>
      </c>
      <c r="C22" s="1">
        <v>60</v>
      </c>
      <c r="D22" s="1">
        <v>20</v>
      </c>
      <c r="E22" s="1" t="s">
        <v>31</v>
      </c>
      <c r="F22" s="1">
        <v>1</v>
      </c>
      <c r="G22" s="1" t="s">
        <v>69</v>
      </c>
      <c r="H22" s="1" t="s">
        <v>5</v>
      </c>
      <c r="I22" s="1" t="s">
        <v>49</v>
      </c>
      <c r="J22" s="1" t="s">
        <v>5</v>
      </c>
      <c r="K22" s="1" t="s">
        <v>37</v>
      </c>
      <c r="L22" s="1" t="s">
        <v>37</v>
      </c>
    </row>
    <row r="23" spans="1:12" ht="17.25" x14ac:dyDescent="0.3">
      <c r="A23" s="4">
        <v>54</v>
      </c>
      <c r="B23" s="4">
        <v>54</v>
      </c>
      <c r="C23" s="1">
        <v>60</v>
      </c>
      <c r="D23" s="1">
        <v>20</v>
      </c>
      <c r="E23" s="1" t="s">
        <v>31</v>
      </c>
      <c r="F23" s="1">
        <v>1</v>
      </c>
      <c r="G23" s="1" t="s">
        <v>70</v>
      </c>
      <c r="H23" s="1" t="s">
        <v>5</v>
      </c>
      <c r="I23" s="6" t="s">
        <v>71</v>
      </c>
      <c r="J23" s="1" t="s">
        <v>5</v>
      </c>
      <c r="K23" s="1" t="s">
        <v>37</v>
      </c>
      <c r="L23" s="1" t="s">
        <v>37</v>
      </c>
    </row>
    <row r="24" spans="1:12" ht="17.25" x14ac:dyDescent="0.3">
      <c r="A24" s="4">
        <v>56</v>
      </c>
      <c r="B24" s="4">
        <v>56</v>
      </c>
      <c r="C24" s="1">
        <v>60</v>
      </c>
      <c r="D24" s="1">
        <v>20</v>
      </c>
      <c r="E24" s="1" t="s">
        <v>31</v>
      </c>
      <c r="F24" s="1">
        <v>2</v>
      </c>
      <c r="G24" s="1" t="s">
        <v>45</v>
      </c>
      <c r="H24" s="1" t="s">
        <v>5</v>
      </c>
      <c r="I24" s="1" t="s">
        <v>42</v>
      </c>
      <c r="J24" s="1" t="s">
        <v>5</v>
      </c>
      <c r="K24" s="1" t="s">
        <v>37</v>
      </c>
      <c r="L24" s="1" t="s">
        <v>37</v>
      </c>
    </row>
    <row r="25" spans="1:12" ht="17.25" x14ac:dyDescent="0.3">
      <c r="A25" s="4">
        <v>58</v>
      </c>
      <c r="B25" s="4">
        <v>58</v>
      </c>
      <c r="C25" s="1">
        <v>60</v>
      </c>
      <c r="D25" s="1">
        <v>20</v>
      </c>
      <c r="E25" s="1" t="s">
        <v>31</v>
      </c>
      <c r="F25" s="1">
        <v>2</v>
      </c>
      <c r="G25" s="1" t="s">
        <v>46</v>
      </c>
      <c r="H25" s="1" t="s">
        <v>5</v>
      </c>
      <c r="I25" s="1" t="s">
        <v>72</v>
      </c>
      <c r="J25" s="1" t="s">
        <v>5</v>
      </c>
      <c r="K25" s="1" t="s">
        <v>37</v>
      </c>
      <c r="L25" s="1" t="s">
        <v>37</v>
      </c>
    </row>
    <row r="26" spans="1:12" ht="17.25" x14ac:dyDescent="0.3">
      <c r="A26" s="4">
        <v>60</v>
      </c>
      <c r="B26" s="4">
        <v>60</v>
      </c>
      <c r="C26" s="1">
        <v>60</v>
      </c>
      <c r="D26" s="1">
        <v>20</v>
      </c>
      <c r="E26" s="1" t="s">
        <v>31</v>
      </c>
      <c r="F26" s="1">
        <v>2</v>
      </c>
      <c r="G26" s="1" t="s">
        <v>47</v>
      </c>
      <c r="H26" s="1" t="s">
        <v>5</v>
      </c>
      <c r="I26" s="1" t="s">
        <v>50</v>
      </c>
      <c r="J26" s="1" t="s">
        <v>5</v>
      </c>
      <c r="K26" s="1" t="s">
        <v>37</v>
      </c>
      <c r="L26" s="1" t="s">
        <v>37</v>
      </c>
    </row>
    <row r="27" spans="1:12" ht="17.25" x14ac:dyDescent="0.3">
      <c r="A27" s="4">
        <v>62</v>
      </c>
      <c r="B27" s="4">
        <v>62</v>
      </c>
      <c r="C27" s="1">
        <v>60</v>
      </c>
      <c r="D27" s="1">
        <v>18</v>
      </c>
      <c r="E27" s="1" t="s">
        <v>31</v>
      </c>
      <c r="F27" s="1">
        <v>1</v>
      </c>
      <c r="G27" s="1" t="s">
        <v>73</v>
      </c>
      <c r="H27" s="1" t="s">
        <v>5</v>
      </c>
      <c r="I27" s="1" t="s">
        <v>57</v>
      </c>
      <c r="J27" s="1" t="s">
        <v>5</v>
      </c>
      <c r="K27" s="1" t="s">
        <v>37</v>
      </c>
      <c r="L27" s="1" t="s">
        <v>37</v>
      </c>
    </row>
    <row r="28" spans="1:12" ht="17.25" x14ac:dyDescent="0.3">
      <c r="A28" s="4">
        <v>64</v>
      </c>
      <c r="B28" s="4">
        <v>64</v>
      </c>
      <c r="C28" s="1">
        <v>60</v>
      </c>
      <c r="D28" s="1">
        <v>18</v>
      </c>
      <c r="E28" s="1" t="s">
        <v>31</v>
      </c>
      <c r="F28" s="1">
        <v>1</v>
      </c>
      <c r="G28" s="1" t="s">
        <v>74</v>
      </c>
      <c r="H28" s="1" t="s">
        <v>5</v>
      </c>
      <c r="I28" s="1" t="s">
        <v>38</v>
      </c>
      <c r="J28" s="1" t="s">
        <v>5</v>
      </c>
      <c r="K28" s="1" t="s">
        <v>37</v>
      </c>
      <c r="L28" s="1" t="s">
        <v>37</v>
      </c>
    </row>
    <row r="29" spans="1:12" ht="17.25" x14ac:dyDescent="0.3">
      <c r="A29" s="4">
        <v>66</v>
      </c>
      <c r="B29" s="4">
        <v>66</v>
      </c>
      <c r="C29" s="1">
        <v>60</v>
      </c>
      <c r="D29" s="1">
        <v>18</v>
      </c>
      <c r="E29" s="1" t="s">
        <v>31</v>
      </c>
      <c r="F29" s="1">
        <v>1</v>
      </c>
      <c r="G29" s="1" t="s">
        <v>75</v>
      </c>
      <c r="H29" s="1" t="s">
        <v>5</v>
      </c>
      <c r="I29" s="1" t="s">
        <v>76</v>
      </c>
      <c r="J29" s="1" t="s">
        <v>5</v>
      </c>
      <c r="K29" s="1" t="s">
        <v>37</v>
      </c>
      <c r="L29" s="1" t="s">
        <v>37</v>
      </c>
    </row>
    <row r="30" spans="1:12" ht="17.25" x14ac:dyDescent="0.3">
      <c r="A30" s="4">
        <v>68</v>
      </c>
      <c r="B30" s="4">
        <v>68</v>
      </c>
      <c r="C30" s="1">
        <v>60</v>
      </c>
      <c r="D30" s="1">
        <v>18</v>
      </c>
      <c r="E30" s="1" t="s">
        <v>31</v>
      </c>
      <c r="F30" s="1">
        <v>1</v>
      </c>
      <c r="G30" s="1" t="s">
        <v>77</v>
      </c>
      <c r="H30" s="1" t="s">
        <v>5</v>
      </c>
      <c r="I30" s="1" t="s">
        <v>58</v>
      </c>
      <c r="J30" s="1" t="s">
        <v>5</v>
      </c>
      <c r="K30" s="1" t="s">
        <v>37</v>
      </c>
      <c r="L30" s="1" t="s">
        <v>37</v>
      </c>
    </row>
    <row r="31" spans="1:12" ht="17.25" x14ac:dyDescent="0.3">
      <c r="A31" s="4">
        <v>70</v>
      </c>
      <c r="B31" s="4">
        <v>70</v>
      </c>
      <c r="C31" s="1">
        <v>60</v>
      </c>
      <c r="D31" s="1">
        <v>18</v>
      </c>
      <c r="E31" s="1" t="s">
        <v>31</v>
      </c>
      <c r="F31" s="1">
        <v>1</v>
      </c>
      <c r="G31" s="1" t="s">
        <v>78</v>
      </c>
      <c r="H31" s="1" t="s">
        <v>5</v>
      </c>
      <c r="I31" s="1" t="s">
        <v>79</v>
      </c>
      <c r="J31" s="1" t="s">
        <v>5</v>
      </c>
      <c r="K31" s="1" t="s">
        <v>37</v>
      </c>
      <c r="L31" s="1" t="s">
        <v>37</v>
      </c>
    </row>
    <row r="32" spans="1:12" ht="17.25" x14ac:dyDescent="0.3">
      <c r="A32" s="4">
        <v>72</v>
      </c>
      <c r="B32" s="4">
        <v>72</v>
      </c>
      <c r="C32" s="1">
        <v>60</v>
      </c>
      <c r="D32" s="1">
        <v>18</v>
      </c>
      <c r="E32" s="1" t="s">
        <v>31</v>
      </c>
      <c r="F32" s="1">
        <v>1</v>
      </c>
      <c r="G32" s="6" t="s">
        <v>80</v>
      </c>
      <c r="H32" s="1" t="s">
        <v>5</v>
      </c>
      <c r="I32" s="1" t="s">
        <v>44</v>
      </c>
      <c r="J32" s="1" t="s">
        <v>5</v>
      </c>
      <c r="K32" s="1" t="s">
        <v>37</v>
      </c>
      <c r="L32" s="1" t="s">
        <v>37</v>
      </c>
    </row>
    <row r="33" spans="1:12" ht="17.25" x14ac:dyDescent="0.3">
      <c r="A33" s="4">
        <v>74</v>
      </c>
      <c r="B33" s="4">
        <v>74</v>
      </c>
      <c r="C33" s="1">
        <v>60</v>
      </c>
      <c r="D33" s="1">
        <v>18</v>
      </c>
      <c r="E33" s="1" t="s">
        <v>31</v>
      </c>
      <c r="F33" s="1">
        <v>2</v>
      </c>
      <c r="G33" s="1" t="s">
        <v>81</v>
      </c>
      <c r="H33" s="1" t="s">
        <v>5</v>
      </c>
      <c r="I33" s="1" t="s">
        <v>82</v>
      </c>
      <c r="J33" s="1" t="s">
        <v>5</v>
      </c>
      <c r="K33" s="1" t="s">
        <v>37</v>
      </c>
      <c r="L33" s="1" t="s">
        <v>37</v>
      </c>
    </row>
    <row r="34" spans="1:12" ht="17.25" x14ac:dyDescent="0.3">
      <c r="A34" s="4">
        <v>76</v>
      </c>
      <c r="B34" s="4">
        <v>76</v>
      </c>
      <c r="C34" s="1">
        <v>60</v>
      </c>
      <c r="D34" s="1">
        <v>18</v>
      </c>
      <c r="E34" s="1" t="s">
        <v>31</v>
      </c>
      <c r="F34" s="1">
        <v>2</v>
      </c>
      <c r="G34" s="1" t="s">
        <v>61</v>
      </c>
      <c r="H34" s="1" t="s">
        <v>5</v>
      </c>
      <c r="I34" s="1" t="s">
        <v>59</v>
      </c>
      <c r="J34" s="1" t="s">
        <v>5</v>
      </c>
      <c r="K34" s="1" t="s">
        <v>37</v>
      </c>
      <c r="L34" s="1" t="s">
        <v>37</v>
      </c>
    </row>
    <row r="35" spans="1:12" ht="17.25" x14ac:dyDescent="0.3">
      <c r="A35" s="4">
        <v>78</v>
      </c>
      <c r="B35" s="4">
        <v>78</v>
      </c>
      <c r="C35" s="1">
        <v>60</v>
      </c>
      <c r="D35" s="1">
        <v>18</v>
      </c>
      <c r="E35" s="1" t="s">
        <v>31</v>
      </c>
      <c r="F35" s="1">
        <v>2</v>
      </c>
      <c r="G35" s="1" t="s">
        <v>83</v>
      </c>
      <c r="H35" s="1" t="s">
        <v>5</v>
      </c>
      <c r="I35" s="1" t="s">
        <v>52</v>
      </c>
      <c r="J35" s="1" t="s">
        <v>5</v>
      </c>
      <c r="K35" s="1" t="s">
        <v>37</v>
      </c>
      <c r="L35" s="1" t="s">
        <v>37</v>
      </c>
    </row>
    <row r="36" spans="1:12" ht="17.25" x14ac:dyDescent="0.3">
      <c r="A36" s="4">
        <v>80</v>
      </c>
      <c r="B36" s="4">
        <v>80</v>
      </c>
      <c r="C36" s="1">
        <v>60</v>
      </c>
      <c r="D36" s="1">
        <v>18</v>
      </c>
      <c r="E36" s="1" t="s">
        <v>31</v>
      </c>
      <c r="F36" s="1">
        <v>2</v>
      </c>
      <c r="G36" s="1" t="s">
        <v>56</v>
      </c>
      <c r="H36" s="1" t="s">
        <v>5</v>
      </c>
      <c r="I36" s="1" t="s">
        <v>47</v>
      </c>
      <c r="J36" s="1" t="s">
        <v>5</v>
      </c>
      <c r="K36" s="1" t="s">
        <v>37</v>
      </c>
      <c r="L36" s="1" t="s">
        <v>37</v>
      </c>
    </row>
    <row r="37" spans="1:12" ht="17.25" x14ac:dyDescent="0.3">
      <c r="A37" s="4">
        <v>82</v>
      </c>
      <c r="B37" s="4">
        <v>82</v>
      </c>
      <c r="C37" s="1">
        <v>60</v>
      </c>
      <c r="D37" s="1">
        <v>18</v>
      </c>
      <c r="E37" s="1" t="s">
        <v>31</v>
      </c>
      <c r="F37" s="1">
        <v>2</v>
      </c>
      <c r="G37" s="1" t="s">
        <v>84</v>
      </c>
      <c r="H37" s="1" t="s">
        <v>5</v>
      </c>
      <c r="I37" s="1" t="s">
        <v>53</v>
      </c>
      <c r="J37" s="1" t="s">
        <v>5</v>
      </c>
      <c r="K37" s="1" t="s">
        <v>37</v>
      </c>
      <c r="L37" s="1" t="s">
        <v>37</v>
      </c>
    </row>
    <row r="38" spans="1:12" ht="17.25" x14ac:dyDescent="0.3">
      <c r="A38" s="4">
        <v>84</v>
      </c>
      <c r="B38" s="4">
        <v>84</v>
      </c>
      <c r="C38" s="1">
        <v>60</v>
      </c>
      <c r="D38" s="1">
        <v>18</v>
      </c>
      <c r="E38" s="1" t="s">
        <v>31</v>
      </c>
      <c r="F38" s="1">
        <v>2</v>
      </c>
      <c r="G38" s="1" t="s">
        <v>62</v>
      </c>
      <c r="H38" s="1" t="s">
        <v>5</v>
      </c>
      <c r="I38" s="1" t="s">
        <v>85</v>
      </c>
      <c r="J38" s="1" t="s">
        <v>5</v>
      </c>
      <c r="K38" s="1" t="s">
        <v>37</v>
      </c>
      <c r="L38" s="1" t="s">
        <v>37</v>
      </c>
    </row>
    <row r="39" spans="1:12" ht="17.25" x14ac:dyDescent="0.3">
      <c r="A39" s="4">
        <v>86</v>
      </c>
      <c r="B39" s="4">
        <v>86</v>
      </c>
      <c r="C39" s="1">
        <v>60</v>
      </c>
      <c r="D39" s="1">
        <v>16</v>
      </c>
      <c r="E39" s="1" t="s">
        <v>31</v>
      </c>
      <c r="F39" s="1">
        <v>2</v>
      </c>
      <c r="G39" s="1" t="s">
        <v>87</v>
      </c>
      <c r="H39" s="1" t="s">
        <v>5</v>
      </c>
      <c r="I39" s="1" t="s">
        <v>87</v>
      </c>
      <c r="J39" s="1" t="s">
        <v>5</v>
      </c>
      <c r="K39" s="1" t="s">
        <v>86</v>
      </c>
      <c r="L39" s="1" t="s">
        <v>88</v>
      </c>
    </row>
    <row r="40" spans="1:12" ht="17.25" x14ac:dyDescent="0.3">
      <c r="A40" s="4">
        <v>88</v>
      </c>
      <c r="B40" s="4">
        <v>88</v>
      </c>
      <c r="C40" s="1">
        <v>60</v>
      </c>
      <c r="D40" s="1">
        <v>16</v>
      </c>
      <c r="E40" s="1" t="s">
        <v>31</v>
      </c>
      <c r="F40" s="1">
        <v>2</v>
      </c>
      <c r="G40" s="1" t="s">
        <v>89</v>
      </c>
      <c r="H40" s="1" t="s">
        <v>5</v>
      </c>
      <c r="I40" s="1" t="s">
        <v>89</v>
      </c>
      <c r="J40" s="1" t="s">
        <v>5</v>
      </c>
      <c r="K40" s="1" t="s">
        <v>86</v>
      </c>
      <c r="L40" s="1" t="s">
        <v>88</v>
      </c>
    </row>
    <row r="41" spans="1:12" ht="17.25" x14ac:dyDescent="0.3">
      <c r="A41" s="4">
        <v>90</v>
      </c>
      <c r="B41" s="4">
        <v>90</v>
      </c>
      <c r="C41" s="1">
        <v>60</v>
      </c>
      <c r="D41" s="1">
        <v>16</v>
      </c>
      <c r="E41" s="1" t="s">
        <v>31</v>
      </c>
      <c r="F41" s="1">
        <v>2</v>
      </c>
      <c r="G41" s="1" t="s">
        <v>90</v>
      </c>
      <c r="H41" s="1" t="s">
        <v>5</v>
      </c>
      <c r="I41" s="1" t="s">
        <v>90</v>
      </c>
      <c r="J41" s="1" t="s">
        <v>5</v>
      </c>
      <c r="K41" s="1" t="s">
        <v>86</v>
      </c>
      <c r="L41" s="1" t="s">
        <v>88</v>
      </c>
    </row>
    <row r="42" spans="1:12" ht="17.25" x14ac:dyDescent="0.3">
      <c r="A42" s="4">
        <v>92</v>
      </c>
      <c r="B42" s="4">
        <v>92</v>
      </c>
      <c r="C42" s="1">
        <v>60</v>
      </c>
      <c r="D42" s="1">
        <v>16</v>
      </c>
      <c r="E42" s="1" t="s">
        <v>31</v>
      </c>
      <c r="F42" s="1">
        <v>2</v>
      </c>
      <c r="G42" s="1" t="s">
        <v>91</v>
      </c>
      <c r="H42" s="1" t="s">
        <v>5</v>
      </c>
      <c r="I42" s="6" t="s">
        <v>91</v>
      </c>
      <c r="J42" s="1" t="s">
        <v>5</v>
      </c>
      <c r="K42" s="1" t="s">
        <v>86</v>
      </c>
      <c r="L42" s="1" t="s">
        <v>88</v>
      </c>
    </row>
    <row r="43" spans="1:12" ht="17.25" x14ac:dyDescent="0.3">
      <c r="A43" s="4">
        <v>94</v>
      </c>
      <c r="B43" s="4">
        <v>94</v>
      </c>
      <c r="C43" s="1">
        <v>60</v>
      </c>
      <c r="D43" s="1">
        <v>16</v>
      </c>
      <c r="E43" s="1" t="s">
        <v>31</v>
      </c>
      <c r="F43" s="1">
        <v>2</v>
      </c>
      <c r="G43" s="1" t="s">
        <v>92</v>
      </c>
      <c r="H43" s="1" t="s">
        <v>5</v>
      </c>
      <c r="I43" s="1" t="s">
        <v>92</v>
      </c>
      <c r="J43" s="1" t="s">
        <v>5</v>
      </c>
      <c r="K43" s="1" t="s">
        <v>86</v>
      </c>
      <c r="L43" s="1" t="s">
        <v>88</v>
      </c>
    </row>
    <row r="44" spans="1:12" ht="17.25" x14ac:dyDescent="0.3">
      <c r="A44" s="4">
        <v>96</v>
      </c>
      <c r="B44" s="4">
        <v>96</v>
      </c>
      <c r="C44" s="1">
        <v>60</v>
      </c>
      <c r="D44" s="1">
        <v>16</v>
      </c>
      <c r="E44" s="1" t="s">
        <v>31</v>
      </c>
      <c r="F44" s="1">
        <v>2</v>
      </c>
      <c r="G44" s="1" t="s">
        <v>55</v>
      </c>
      <c r="H44" s="1" t="s">
        <v>5</v>
      </c>
      <c r="I44" s="6" t="s">
        <v>55</v>
      </c>
      <c r="J44" s="1" t="s">
        <v>5</v>
      </c>
      <c r="K44" s="1" t="s">
        <v>86</v>
      </c>
      <c r="L44" s="1" t="s">
        <v>88</v>
      </c>
    </row>
    <row r="45" spans="1:12" ht="17.25" x14ac:dyDescent="0.3">
      <c r="A45" s="4">
        <v>98</v>
      </c>
      <c r="B45" s="4">
        <v>98</v>
      </c>
      <c r="C45" s="1">
        <v>60</v>
      </c>
      <c r="D45" s="1">
        <v>16</v>
      </c>
      <c r="E45" s="1" t="s">
        <v>31</v>
      </c>
      <c r="F45" s="1">
        <v>1</v>
      </c>
      <c r="G45" s="1" t="s">
        <v>95</v>
      </c>
      <c r="H45" s="1" t="s">
        <v>5</v>
      </c>
      <c r="I45" s="1" t="s">
        <v>96</v>
      </c>
      <c r="J45" s="1" t="s">
        <v>5</v>
      </c>
      <c r="K45" s="1" t="s">
        <v>93</v>
      </c>
      <c r="L45" s="1" t="s">
        <v>94</v>
      </c>
    </row>
    <row r="46" spans="1:12" ht="17.25" x14ac:dyDescent="0.3">
      <c r="A46" s="4">
        <v>100</v>
      </c>
      <c r="B46" s="4">
        <v>100</v>
      </c>
      <c r="C46" s="1">
        <v>60</v>
      </c>
      <c r="D46" s="1">
        <v>16</v>
      </c>
      <c r="E46" s="1" t="s">
        <v>31</v>
      </c>
      <c r="F46" s="1">
        <v>1</v>
      </c>
      <c r="G46" s="1" t="s">
        <v>97</v>
      </c>
      <c r="H46" s="1" t="s">
        <v>5</v>
      </c>
      <c r="I46" s="6" t="s">
        <v>98</v>
      </c>
      <c r="J46" s="1" t="s">
        <v>5</v>
      </c>
      <c r="K46" s="1" t="s">
        <v>93</v>
      </c>
      <c r="L46" s="1" t="s">
        <v>94</v>
      </c>
    </row>
    <row r="47" spans="1:12" ht="17.25" x14ac:dyDescent="0.3">
      <c r="A47" s="4">
        <v>102</v>
      </c>
      <c r="B47" s="4">
        <v>102</v>
      </c>
      <c r="C47" s="1">
        <v>60</v>
      </c>
      <c r="D47" s="1">
        <v>16</v>
      </c>
      <c r="E47" s="1" t="s">
        <v>31</v>
      </c>
      <c r="F47" s="1">
        <v>1</v>
      </c>
      <c r="G47" s="1" t="s">
        <v>95</v>
      </c>
      <c r="H47" s="1" t="s">
        <v>5</v>
      </c>
      <c r="I47" s="1" t="s">
        <v>99</v>
      </c>
      <c r="J47" s="1" t="s">
        <v>5</v>
      </c>
      <c r="K47" s="1" t="s">
        <v>93</v>
      </c>
      <c r="L47" s="1" t="s">
        <v>94</v>
      </c>
    </row>
    <row r="48" spans="1:12" ht="17.25" x14ac:dyDescent="0.3">
      <c r="A48" s="4">
        <v>104</v>
      </c>
      <c r="B48" s="4">
        <v>104</v>
      </c>
      <c r="C48" s="1">
        <v>60</v>
      </c>
      <c r="D48" s="1">
        <v>16</v>
      </c>
      <c r="E48" s="1" t="s">
        <v>31</v>
      </c>
      <c r="F48" s="1">
        <v>1</v>
      </c>
      <c r="G48" s="1" t="s">
        <v>100</v>
      </c>
      <c r="H48" s="1" t="s">
        <v>5</v>
      </c>
      <c r="I48" s="6" t="s">
        <v>83</v>
      </c>
      <c r="J48" s="1" t="s">
        <v>5</v>
      </c>
      <c r="K48" s="1" t="s">
        <v>93</v>
      </c>
      <c r="L48" s="1" t="s">
        <v>94</v>
      </c>
    </row>
    <row r="49" spans="1:12" ht="17.25" x14ac:dyDescent="0.3">
      <c r="A49" s="4">
        <v>106</v>
      </c>
      <c r="B49" s="4">
        <v>106</v>
      </c>
      <c r="C49" s="1">
        <v>60</v>
      </c>
      <c r="D49" s="1">
        <v>16</v>
      </c>
      <c r="E49" s="1" t="s">
        <v>31</v>
      </c>
      <c r="F49" s="1">
        <v>1</v>
      </c>
      <c r="G49" s="1" t="s">
        <v>101</v>
      </c>
      <c r="H49" s="1" t="s">
        <v>5</v>
      </c>
      <c r="I49" s="1" t="s">
        <v>102</v>
      </c>
      <c r="J49" s="1" t="s">
        <v>5</v>
      </c>
      <c r="K49" s="1" t="s">
        <v>93</v>
      </c>
      <c r="L49" s="1" t="s">
        <v>94</v>
      </c>
    </row>
    <row r="50" spans="1:12" ht="17.25" x14ac:dyDescent="0.3">
      <c r="A50" s="4">
        <v>108</v>
      </c>
      <c r="B50" s="4">
        <v>108</v>
      </c>
      <c r="C50" s="1">
        <v>60</v>
      </c>
      <c r="D50" s="1">
        <v>16</v>
      </c>
      <c r="E50" s="1" t="s">
        <v>31</v>
      </c>
      <c r="F50" s="1">
        <v>1</v>
      </c>
      <c r="G50" s="1" t="s">
        <v>103</v>
      </c>
      <c r="H50" s="1" t="s">
        <v>5</v>
      </c>
      <c r="I50" s="1" t="s">
        <v>104</v>
      </c>
      <c r="J50" s="1" t="s">
        <v>5</v>
      </c>
      <c r="K50" s="1" t="s">
        <v>93</v>
      </c>
      <c r="L50" s="1" t="s">
        <v>94</v>
      </c>
    </row>
    <row r="51" spans="1:12" ht="17.25" x14ac:dyDescent="0.3">
      <c r="A51" s="4">
        <v>110</v>
      </c>
      <c r="B51" s="4">
        <v>110</v>
      </c>
      <c r="C51" s="1">
        <v>60</v>
      </c>
      <c r="D51" s="1">
        <v>16</v>
      </c>
      <c r="E51" s="1" t="s">
        <v>31</v>
      </c>
      <c r="F51" s="1">
        <v>2</v>
      </c>
      <c r="G51" s="1" t="s">
        <v>107</v>
      </c>
      <c r="H51" s="1" t="s">
        <v>5</v>
      </c>
      <c r="I51" s="1" t="s">
        <v>108</v>
      </c>
      <c r="J51" s="1" t="s">
        <v>5</v>
      </c>
      <c r="K51" s="1" t="s">
        <v>105</v>
      </c>
      <c r="L51" s="1" t="s">
        <v>106</v>
      </c>
    </row>
    <row r="52" spans="1:12" ht="17.25" x14ac:dyDescent="0.3">
      <c r="A52" s="4">
        <v>112</v>
      </c>
      <c r="B52" s="4">
        <v>112</v>
      </c>
      <c r="C52" s="1">
        <v>60</v>
      </c>
      <c r="D52" s="1">
        <v>16</v>
      </c>
      <c r="E52" s="1" t="s">
        <v>31</v>
      </c>
      <c r="F52" s="1">
        <v>2</v>
      </c>
      <c r="G52" s="1" t="s">
        <v>109</v>
      </c>
      <c r="H52" s="1" t="s">
        <v>5</v>
      </c>
      <c r="I52" s="1" t="s">
        <v>62</v>
      </c>
      <c r="J52" s="1" t="s">
        <v>5</v>
      </c>
      <c r="K52" s="1" t="s">
        <v>105</v>
      </c>
      <c r="L52" s="1" t="s">
        <v>106</v>
      </c>
    </row>
    <row r="53" spans="1:12" ht="17.25" x14ac:dyDescent="0.3">
      <c r="A53" s="4">
        <v>114</v>
      </c>
      <c r="B53" s="4">
        <v>114</v>
      </c>
      <c r="C53" s="1">
        <v>60</v>
      </c>
      <c r="D53" s="1">
        <v>16</v>
      </c>
      <c r="E53" s="1" t="s">
        <v>31</v>
      </c>
      <c r="F53" s="1">
        <v>2</v>
      </c>
      <c r="G53" s="1" t="s">
        <v>110</v>
      </c>
      <c r="H53" s="1" t="s">
        <v>5</v>
      </c>
      <c r="I53" s="1" t="s">
        <v>111</v>
      </c>
      <c r="J53" s="1" t="s">
        <v>5</v>
      </c>
      <c r="K53" s="1" t="s">
        <v>105</v>
      </c>
      <c r="L53" s="1" t="s">
        <v>106</v>
      </c>
    </row>
    <row r="54" spans="1:12" ht="17.25" x14ac:dyDescent="0.3">
      <c r="A54" s="4">
        <v>116</v>
      </c>
      <c r="B54" s="4">
        <v>116</v>
      </c>
      <c r="C54" s="1">
        <v>60</v>
      </c>
      <c r="D54" s="1">
        <v>16</v>
      </c>
      <c r="E54" s="1" t="s">
        <v>31</v>
      </c>
      <c r="F54" s="1">
        <v>2</v>
      </c>
      <c r="G54" s="1" t="s">
        <v>112</v>
      </c>
      <c r="H54" s="1" t="s">
        <v>5</v>
      </c>
      <c r="I54" s="1" t="s">
        <v>113</v>
      </c>
      <c r="J54" s="1" t="s">
        <v>5</v>
      </c>
      <c r="K54" s="1" t="s">
        <v>105</v>
      </c>
      <c r="L54" s="1" t="s">
        <v>106</v>
      </c>
    </row>
    <row r="55" spans="1:12" ht="17.25" x14ac:dyDescent="0.3">
      <c r="A55" s="4">
        <v>118</v>
      </c>
      <c r="B55" s="4">
        <v>118</v>
      </c>
      <c r="C55" s="1">
        <v>60</v>
      </c>
      <c r="D55" s="1">
        <v>16</v>
      </c>
      <c r="E55" s="1" t="s">
        <v>31</v>
      </c>
      <c r="F55" s="1">
        <v>2</v>
      </c>
      <c r="G55" s="1" t="s">
        <v>114</v>
      </c>
      <c r="H55" s="1" t="s">
        <v>5</v>
      </c>
      <c r="I55" s="1" t="s">
        <v>115</v>
      </c>
      <c r="J55" s="1" t="s">
        <v>5</v>
      </c>
      <c r="K55" s="1" t="s">
        <v>105</v>
      </c>
      <c r="L55" s="1" t="s">
        <v>106</v>
      </c>
    </row>
    <row r="56" spans="1:12" ht="17.25" x14ac:dyDescent="0.3">
      <c r="A56" s="4">
        <v>120</v>
      </c>
      <c r="B56" s="4">
        <v>120</v>
      </c>
      <c r="C56" s="1">
        <v>60</v>
      </c>
      <c r="D56" s="1">
        <v>16</v>
      </c>
      <c r="E56" s="1" t="s">
        <v>31</v>
      </c>
      <c r="F56" s="1">
        <v>2</v>
      </c>
      <c r="G56" s="6" t="s">
        <v>116</v>
      </c>
      <c r="H56" s="1" t="s">
        <v>5</v>
      </c>
      <c r="I56" s="1" t="s">
        <v>117</v>
      </c>
      <c r="J56" s="1" t="s">
        <v>5</v>
      </c>
      <c r="K56" s="1" t="s">
        <v>105</v>
      </c>
      <c r="L56" s="1" t="s">
        <v>106</v>
      </c>
    </row>
    <row r="57" spans="1:12" ht="17.25" x14ac:dyDescent="0.3">
      <c r="A57" s="4"/>
      <c r="B57" s="4"/>
    </row>
    <row r="58" spans="1:12" ht="17.25" x14ac:dyDescent="0.3">
      <c r="A58" s="4"/>
      <c r="B58" s="4"/>
    </row>
    <row r="59" spans="1:12" ht="17.25" x14ac:dyDescent="0.3">
      <c r="A59" s="4"/>
      <c r="B59" s="4"/>
    </row>
    <row r="60" spans="1:12" ht="17.25" x14ac:dyDescent="0.3">
      <c r="A60" s="4"/>
      <c r="B60" s="4"/>
    </row>
  </sheetData>
  <conditionalFormatting sqref="D1:D1048576">
    <cfRule type="colorScale" priority="8">
      <colorScale>
        <cfvo type="min"/>
        <cfvo type="percentile" val="50"/>
        <cfvo type="max"/>
        <color rgb="FFF8696B"/>
        <color rgb="FFFFEB84"/>
        <color rgb="FF63BE7B"/>
      </colorScale>
    </cfRule>
  </conditionalFormatting>
  <conditionalFormatting sqref="A2:B100">
    <cfRule type="expression" dxfId="22" priority="1">
      <formula>$F2&lt;&gt;$F3</formula>
    </cfRule>
    <cfRule type="expression" dxfId="21" priority="2">
      <formula>$J2&lt;&gt;$J3</formula>
    </cfRule>
    <cfRule type="expression" dxfId="20" priority="3">
      <formula>$H2&lt;&gt;$H3</formula>
    </cfRule>
    <cfRule type="expression" dxfId="19" priority="21">
      <formula>$D2&lt;&gt;$D3</formula>
    </cfRule>
    <cfRule type="expression" dxfId="18" priority="22">
      <formula>$E2&lt;&gt;$E3</formula>
    </cfRule>
    <cfRule type="expression" dxfId="17" priority="23">
      <formula>$L2&lt;&gt;$L3</formula>
    </cfRule>
  </conditionalFormatting>
  <dataValidations disablePrompts="1" count="1">
    <dataValidation type="list" allowBlank="1" showInputMessage="1" showErrorMessage="1" sqref="E2:E100">
      <formula1>"S&amp;D,SS&amp;D, T25 a/b TDC/TDF"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3"/>
  <sheetViews>
    <sheetView showGridLines="0" workbookViewId="0">
      <selection activeCell="B25" sqref="B25"/>
    </sheetView>
  </sheetViews>
  <sheetFormatPr defaultRowHeight="16.5" x14ac:dyDescent="0.3"/>
  <cols>
    <col min="1" max="1" width="10.25" customWidth="1"/>
    <col min="2" max="2" width="9.625" customWidth="1"/>
    <col min="3" max="3" width="12.375" customWidth="1"/>
    <col min="4" max="4" width="12.125" customWidth="1"/>
    <col min="5" max="5" width="11" customWidth="1"/>
    <col min="6" max="8" width="10.75" customWidth="1"/>
    <col min="9" max="9" width="13" customWidth="1"/>
    <col min="10" max="10" width="13.75" bestFit="1" customWidth="1"/>
    <col min="11" max="11" width="10.75" customWidth="1"/>
    <col min="13" max="13" width="11.75" style="12" customWidth="1"/>
    <col min="14" max="17" width="11.75" style="1" customWidth="1"/>
  </cols>
  <sheetData>
    <row r="2" spans="2:21" ht="100.5" customHeight="1" x14ac:dyDescent="0.3">
      <c r="B2" s="26" t="s">
        <v>25</v>
      </c>
      <c r="C2" s="26"/>
      <c r="D2" s="26"/>
      <c r="E2" s="26"/>
      <c r="F2" s="26"/>
      <c r="G2" s="26"/>
      <c r="H2" s="26"/>
      <c r="I2" s="26"/>
      <c r="J2" s="26"/>
      <c r="K2" s="26"/>
    </row>
    <row r="4" spans="2:21" s="6" customFormat="1" ht="33" x14ac:dyDescent="0.3">
      <c r="B4" s="6" t="s">
        <v>18</v>
      </c>
      <c r="C4" s="6" t="s">
        <v>19</v>
      </c>
      <c r="D4" s="6" t="s">
        <v>20</v>
      </c>
      <c r="M4" s="11"/>
    </row>
    <row r="5" spans="2:21" s="6" customFormat="1" x14ac:dyDescent="0.3">
      <c r="B5" s="7">
        <v>30</v>
      </c>
      <c r="C5" s="8">
        <v>0</v>
      </c>
      <c r="D5" s="8">
        <v>0</v>
      </c>
      <c r="M5" s="11"/>
    </row>
    <row r="6" spans="2:21" x14ac:dyDescent="0.3">
      <c r="B6" s="7">
        <v>54</v>
      </c>
      <c r="C6" s="8">
        <v>1</v>
      </c>
      <c r="D6" s="8">
        <v>0</v>
      </c>
    </row>
    <row r="7" spans="2:21" x14ac:dyDescent="0.3">
      <c r="B7" s="7">
        <v>60</v>
      </c>
      <c r="C7" s="8">
        <v>1</v>
      </c>
      <c r="D7" s="8">
        <v>1</v>
      </c>
    </row>
    <row r="8" spans="2:21" x14ac:dyDescent="0.3">
      <c r="B8" s="7">
        <v>96</v>
      </c>
      <c r="C8" s="8">
        <v>2</v>
      </c>
      <c r="D8" s="8">
        <v>1</v>
      </c>
    </row>
    <row r="9" spans="2:21" x14ac:dyDescent="0.3">
      <c r="B9" s="7">
        <v>120</v>
      </c>
      <c r="C9" s="8">
        <v>0</v>
      </c>
      <c r="D9" s="8">
        <v>1</v>
      </c>
    </row>
    <row r="10" spans="2:21" ht="144" customHeight="1" x14ac:dyDescent="0.3">
      <c r="B10" s="26" t="s">
        <v>24</v>
      </c>
      <c r="C10" s="26"/>
      <c r="D10" s="26"/>
      <c r="E10" s="26"/>
      <c r="F10" s="26"/>
      <c r="G10" s="26"/>
      <c r="H10" s="26"/>
      <c r="I10" s="26"/>
      <c r="J10" s="26"/>
      <c r="K10" s="26"/>
      <c r="M10" s="11"/>
      <c r="N10" s="6"/>
      <c r="O10" s="6"/>
      <c r="P10" s="6"/>
      <c r="Q10" s="6"/>
      <c r="R10" s="5"/>
      <c r="S10" s="5"/>
      <c r="T10" s="5"/>
      <c r="U10" s="5"/>
    </row>
    <row r="12" spans="2:21" ht="66" customHeight="1" x14ac:dyDescent="0.3">
      <c r="B12" s="9" t="s">
        <v>8</v>
      </c>
      <c r="C12" s="9" t="s">
        <v>9</v>
      </c>
      <c r="D12" s="9" t="s">
        <v>10</v>
      </c>
      <c r="E12" s="9" t="s">
        <v>11</v>
      </c>
      <c r="F12" s="9" t="s">
        <v>12</v>
      </c>
      <c r="G12" s="9" t="s">
        <v>13</v>
      </c>
      <c r="H12" s="9" t="s">
        <v>14</v>
      </c>
      <c r="I12" s="9" t="s">
        <v>15</v>
      </c>
      <c r="J12" s="9" t="s">
        <v>16</v>
      </c>
      <c r="K12" s="9" t="s">
        <v>17</v>
      </c>
      <c r="M12" s="10"/>
      <c r="N12" s="10"/>
      <c r="O12" s="10"/>
      <c r="P12" s="10"/>
      <c r="Q12" s="10"/>
    </row>
    <row r="13" spans="2:21" ht="16.5" customHeight="1" x14ac:dyDescent="0.3">
      <c r="B13" s="1">
        <v>999</v>
      </c>
      <c r="C13" s="1">
        <v>0.3125</v>
      </c>
      <c r="D13" s="1">
        <f>G17/2-G17</f>
        <v>-0.35299999999999998</v>
      </c>
      <c r="E13" s="1">
        <f>G17/2</f>
        <v>0.35299999999999998</v>
      </c>
      <c r="F13" s="1">
        <v>0.5</v>
      </c>
      <c r="G13" s="1">
        <f>Table1[[#This Row],[Connector Tie Rod Offset (width)]]+G17</f>
        <v>1.206</v>
      </c>
      <c r="H13" s="1">
        <v>0</v>
      </c>
      <c r="I13" s="1" t="s">
        <v>5</v>
      </c>
      <c r="J13" s="1" t="s">
        <v>7</v>
      </c>
      <c r="K13" s="1">
        <v>2</v>
      </c>
      <c r="M13" s="10"/>
      <c r="N13" s="10"/>
      <c r="O13" s="10"/>
      <c r="P13" s="10"/>
      <c r="Q13" s="10"/>
    </row>
    <row r="14" spans="2:21" x14ac:dyDescent="0.3">
      <c r="B14" s="1"/>
      <c r="C14" s="1"/>
      <c r="D14" s="1"/>
      <c r="E14" s="1"/>
      <c r="F14" s="1"/>
      <c r="G14" s="1"/>
      <c r="H14" s="1"/>
      <c r="I14" s="1"/>
      <c r="J14" s="1"/>
      <c r="K14" s="1"/>
    </row>
    <row r="15" spans="2:21" x14ac:dyDescent="0.3">
      <c r="B15" s="1"/>
      <c r="C15" s="1"/>
      <c r="D15" s="1"/>
      <c r="E15" s="1"/>
      <c r="F15" s="13" t="s">
        <v>27</v>
      </c>
      <c r="G15" s="1"/>
      <c r="H15" s="1"/>
      <c r="I15" s="1"/>
      <c r="J15" s="1"/>
      <c r="K15" s="1"/>
    </row>
    <row r="16" spans="2:21" x14ac:dyDescent="0.3">
      <c r="B16" s="1"/>
      <c r="C16" s="1"/>
      <c r="D16" s="1"/>
      <c r="E16" s="1"/>
      <c r="F16" s="14" t="s">
        <v>28</v>
      </c>
      <c r="G16" s="15" t="s">
        <v>29</v>
      </c>
      <c r="H16" s="1"/>
      <c r="I16" s="1"/>
      <c r="J16" s="1"/>
      <c r="K16" s="1"/>
    </row>
    <row r="17" spans="2:11" x14ac:dyDescent="0.3">
      <c r="B17" s="1"/>
      <c r="C17" s="1"/>
      <c r="D17" s="1"/>
      <c r="E17" s="1"/>
      <c r="F17" s="14" t="s">
        <v>30</v>
      </c>
      <c r="G17" s="15">
        <v>0.70599999999999996</v>
      </c>
      <c r="H17" s="1"/>
      <c r="I17" s="1"/>
      <c r="J17" s="1"/>
      <c r="K17" s="1"/>
    </row>
    <row r="18" spans="2:11" ht="18" customHeight="1" x14ac:dyDescent="0.3"/>
    <row r="19" spans="2:11" ht="61.5" customHeight="1" x14ac:dyDescent="0.3">
      <c r="B19" s="26" t="s">
        <v>26</v>
      </c>
      <c r="C19" s="26"/>
      <c r="D19" s="26"/>
      <c r="E19" s="26"/>
      <c r="F19" s="26"/>
      <c r="G19" s="26"/>
      <c r="H19" s="26"/>
      <c r="I19" s="26"/>
      <c r="J19" s="26"/>
      <c r="K19" s="26"/>
    </row>
    <row r="21" spans="2:11" x14ac:dyDescent="0.3">
      <c r="B21" s="20" t="s">
        <v>21</v>
      </c>
      <c r="C21" s="27" t="s">
        <v>6</v>
      </c>
      <c r="D21" s="27"/>
      <c r="E21" s="27"/>
      <c r="F21" s="21" t="s">
        <v>22</v>
      </c>
    </row>
    <row r="22" spans="2:11" x14ac:dyDescent="0.3">
      <c r="B22" s="22">
        <v>96</v>
      </c>
      <c r="C22" s="25" t="s">
        <v>23</v>
      </c>
      <c r="D22" s="25"/>
      <c r="E22" s="25"/>
      <c r="F22" s="23" t="s">
        <v>23</v>
      </c>
    </row>
    <row r="23" spans="2:11" x14ac:dyDescent="0.3">
      <c r="B23" s="19">
        <v>999</v>
      </c>
      <c r="C23" s="24" t="s">
        <v>51</v>
      </c>
      <c r="D23" s="24"/>
      <c r="E23" s="24"/>
      <c r="F23" s="18" t="s">
        <v>23</v>
      </c>
    </row>
  </sheetData>
  <mergeCells count="6">
    <mergeCell ref="C23:E23"/>
    <mergeCell ref="C22:E22"/>
    <mergeCell ref="B10:K10"/>
    <mergeCell ref="B2:K2"/>
    <mergeCell ref="B19:K19"/>
    <mergeCell ref="C21:E21"/>
  </mergeCell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Specification</vt:lpstr>
      <vt:lpstr>Reinforcement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Hendricks</dc:creator>
  <cp:lastModifiedBy>Scott Hendricks</cp:lastModifiedBy>
  <dcterms:created xsi:type="dcterms:W3CDTF">2014-12-20T14:56:34Z</dcterms:created>
  <dcterms:modified xsi:type="dcterms:W3CDTF">2015-03-05T19:22:37Z</dcterms:modified>
</cp:coreProperties>
</file>