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E21" i="11" l="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<sst xmlns="http://schemas.openxmlformats.org/spreadsheetml/2006/main" count="87" uniqueCount="78">
  <si>
    <t>Task 5</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</si>
  <si>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</si>
  <si>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</si>
  <si>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</si>
  <si>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</si>
  <si>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</si>
  <si>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</si>
  <si>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</si>
  <si>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</si>
  <si>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</si>
  <si>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</si>
  <si>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</si>
  <si>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</si>
  <si>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</si>
  <si>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</si>
  <si>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</si>
  <si>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</si>
  <si>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</si>
  <si>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</si>
  <si>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</si>
  <si>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</si>
  <si>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</si>
  <si>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</si>
  <si>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</si>
  <si>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</si>
  <si>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</si>
  <si>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</si>
  <si>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</si>
  <si>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</si>
  <si>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</si>
  <si>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</si>
  <si>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</si>
  <si>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</si>
  <si>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</si>
  <si>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</si>
  <si>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</si>
  <si>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</si>
  <si>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</si>
  <si>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</si>
  <si>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</si>
  <si>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FUNDRAISING FOR CHILDREN OPHARNED BY FLOODS</t>
  </si>
  <si>
    <t>LINSEY LTD</t>
  </si>
  <si>
    <t>INITIATION</t>
  </si>
  <si>
    <t>Define goals</t>
  </si>
  <si>
    <t>Asian mogan</t>
  </si>
  <si>
    <t>June Mkade</t>
  </si>
  <si>
    <t>Sophie Wanjala</t>
  </si>
  <si>
    <t>Anastacia Mwende</t>
  </si>
  <si>
    <t>Create planning team</t>
  </si>
  <si>
    <t>Set a date</t>
  </si>
  <si>
    <t>Book a venue</t>
  </si>
  <si>
    <t>Set up a team</t>
  </si>
  <si>
    <t>Catherine Wakonyo</t>
  </si>
  <si>
    <t xml:space="preserve">Planning </t>
  </si>
  <si>
    <t>Create a budget</t>
  </si>
  <si>
    <t>Create a marketting plan</t>
  </si>
  <si>
    <t>Contact sponsors</t>
  </si>
  <si>
    <t xml:space="preserve">Confirm volunteers </t>
  </si>
  <si>
    <t>Confirm roles</t>
  </si>
  <si>
    <t>Linsey Nyambura</t>
  </si>
  <si>
    <t>Grace Jones</t>
  </si>
  <si>
    <t>Dalifa Nana</t>
  </si>
  <si>
    <t>EXECUTION</t>
  </si>
  <si>
    <t>Execute tasks</t>
  </si>
  <si>
    <t>Ensure briefing</t>
  </si>
  <si>
    <t>Welcome attendees</t>
  </si>
  <si>
    <t>James Mwangi</t>
  </si>
  <si>
    <t>JohnJuma</t>
  </si>
  <si>
    <t>Kevin Hussein</t>
  </si>
  <si>
    <t>Amina Aswani</t>
  </si>
  <si>
    <t>EVALUATION</t>
  </si>
  <si>
    <t>monitor progress</t>
  </si>
  <si>
    <t>track expenses</t>
  </si>
  <si>
    <t>Evaluate progress</t>
  </si>
  <si>
    <t>aaddress risks</t>
  </si>
  <si>
    <t>Dian Joy</t>
  </si>
  <si>
    <t>Chariry Mugo</t>
  </si>
  <si>
    <t>LINSEY NYAMBURA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</si>
</sst>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0" fillId="3" borderId="2" xfId="12" applyFont="1" applyFill="1">
      <alignment horizontal="left" vertical="center" indent="2"/>
    </xf>
    <xf numFmtId="0" fontId="0" fillId="3" borderId="2" xfId="11" applyFont="1" applyFill="1">
      <alignment horizontal="center" vertical="center"/>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1" borderId="2" xfId="11" applyFont="1" applyFill="1">
      <alignment horizontal="center" vertical="center"/>
    </xf>
    <xf numFmtId="0" fontId="0" fillId="10" borderId="2" xfId="12" applyFont="1" applyFill="1">
      <alignment horizontal="left" vertical="center" indent="2"/>
    </xf>
    <xf numFmtId="0" fontId="0" fillId="10" borderId="2" xfId="11" applyFont="1" applyFill="1">
      <alignment horizontal="center" vertical="center"/>
    </xf>
    <xf numFmtId="164" fontId="0" fillId="10" borderId="2" xfId="10" applyFont="1" applyFill="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B4" sqref="B4"/>
    </sheetView>
  </sheetViews>
  <sheetFormatPr defaultRowHeight="30" customHeight="1" x14ac:dyDescent="0.25"/>
  <cols>
    <col min="1" max="1" width="2.7109375" style="58" customWidth="1"/>
    <col min="2" max="2" width="21.85546875" customWidth="1"/>
    <col min="3" max="3" width="30.7109375" customWidth="1"/>
    <col min="4" max="4" width="10.7109375" customWidth="1"/>
    <col min="5" max="5" width="10.42578125" style="5" customWidth="1"/>
    <col min="6" max="6" width="20.140625" customWidth="1"/>
    <col min="7" max="7" width="2.7109375" customWidth="1"/>
    <col min="8" max="8" width="6.140625" hidden="1" customWidth="1"/>
    <col min="9" max="64" width="2.5703125" customWidth="1"/>
    <col min="69" max="70" width="10.28515625"/>
  </cols>
  <sheetData>
    <row r="1" spans="1:64" ht="30" customHeight="1" x14ac:dyDescent="0.45">
      <c r="A1" s="59" t="s">
        <v>31</v>
      </c>
      <c r="B1" s="63" t="s">
        <v>40</v>
      </c>
      <c r="C1" s="1"/>
      <c r="D1" s="2"/>
      <c r="E1" s="4"/>
      <c r="F1" s="47"/>
      <c r="H1" s="2"/>
      <c r="I1" s="14" t="s">
        <v>13</v>
      </c>
    </row>
    <row r="2" spans="1:64" ht="30" customHeight="1" x14ac:dyDescent="0.3">
      <c r="A2" s="58" t="s">
        <v>25</v>
      </c>
      <c r="B2" s="64" t="s">
        <v>41</v>
      </c>
      <c r="I2" s="61" t="s">
        <v>18</v>
      </c>
    </row>
    <row r="3" spans="1:64" ht="30" customHeight="1" x14ac:dyDescent="0.25">
      <c r="A3" s="58" t="s">
        <v>32</v>
      </c>
      <c r="B3" s="65" t="s">
        <v>77</v>
      </c>
      <c r="C3" s="81" t="s">
        <v>2</v>
      </c>
      <c r="D3" s="82"/>
      <c r="E3" s="87">
        <v>45362</v>
      </c>
      <c r="F3" s="87"/>
    </row>
    <row r="4" spans="1:64" ht="30" customHeight="1" x14ac:dyDescent="0.25">
      <c r="A4" s="59" t="s">
        <v>33</v>
      </c>
      <c r="C4" s="81" t="s">
        <v>9</v>
      </c>
      <c r="D4" s="82"/>
      <c r="E4" s="7">
        <v>1</v>
      </c>
      <c r="I4" s="84">
        <f>I5</f>
        <v>45362</v>
      </c>
      <c r="J4" s="85"/>
      <c r="K4" s="85"/>
      <c r="L4" s="85"/>
      <c r="M4" s="85"/>
      <c r="N4" s="85"/>
      <c r="O4" s="86"/>
      <c r="P4" s="84">
        <f>P5</f>
        <v>45369</v>
      </c>
      <c r="Q4" s="85"/>
      <c r="R4" s="85"/>
      <c r="S4" s="85"/>
      <c r="T4" s="85"/>
      <c r="U4" s="85"/>
      <c r="V4" s="86"/>
      <c r="W4" s="84">
        <f>W5</f>
        <v>45376</v>
      </c>
      <c r="X4" s="85"/>
      <c r="Y4" s="85"/>
      <c r="Z4" s="85"/>
      <c r="AA4" s="85"/>
      <c r="AB4" s="85"/>
      <c r="AC4" s="86"/>
      <c r="AD4" s="84">
        <f>AD5</f>
        <v>45383</v>
      </c>
      <c r="AE4" s="85"/>
      <c r="AF4" s="85"/>
      <c r="AG4" s="85"/>
      <c r="AH4" s="85"/>
      <c r="AI4" s="85"/>
      <c r="AJ4" s="86"/>
      <c r="AK4" s="84">
        <f>AK5</f>
        <v>45390</v>
      </c>
      <c r="AL4" s="85"/>
      <c r="AM4" s="85"/>
      <c r="AN4" s="85"/>
      <c r="AO4" s="85"/>
      <c r="AP4" s="85"/>
      <c r="AQ4" s="86"/>
      <c r="AR4" s="84">
        <f>AR5</f>
        <v>45397</v>
      </c>
      <c r="AS4" s="85"/>
      <c r="AT4" s="85"/>
      <c r="AU4" s="85"/>
      <c r="AV4" s="85"/>
      <c r="AW4" s="85"/>
      <c r="AX4" s="86"/>
      <c r="AY4" s="84">
        <f>AY5</f>
        <v>45404</v>
      </c>
      <c r="AZ4" s="85"/>
      <c r="BA4" s="85"/>
      <c r="BB4" s="85"/>
      <c r="BC4" s="85"/>
      <c r="BD4" s="85"/>
      <c r="BE4" s="86"/>
      <c r="BF4" s="84">
        <f>BF5</f>
        <v>45411</v>
      </c>
      <c r="BG4" s="85"/>
      <c r="BH4" s="85"/>
      <c r="BI4" s="85"/>
      <c r="BJ4" s="85"/>
      <c r="BK4" s="85"/>
      <c r="BL4" s="86"/>
    </row>
    <row r="5" spans="1:64" ht="15" customHeight="1" x14ac:dyDescent="0.25">
      <c r="A5" s="59" t="s">
        <v>34</v>
      </c>
      <c r="B5" s="83"/>
      <c r="C5" s="83"/>
      <c r="D5" s="83"/>
      <c r="E5" s="83"/>
      <c r="F5" s="83"/>
      <c r="G5" s="83"/>
      <c r="I5" s="11">
        <f>Project_Start-WEEKDAY(Project_Start,1)+2+7*(Display_Week-1)</f>
        <v>45362</v>
      </c>
      <c r="J5" s="10">
        <f>I5+1</f>
        <v>45363</v>
      </c>
      <c r="K5" s="10">
        <f t="shared" ref="K5:AX5" si="0">J5+1</f>
        <v>45364</v>
      </c>
      <c r="L5" s="10">
        <f t="shared" si="0"/>
        <v>45365</v>
      </c>
      <c r="M5" s="10">
        <f t="shared" si="0"/>
        <v>45366</v>
      </c>
      <c r="N5" s="10">
        <f t="shared" si="0"/>
        <v>45367</v>
      </c>
      <c r="O5" s="12">
        <f t="shared" si="0"/>
        <v>45368</v>
      </c>
      <c r="P5" s="11">
        <f>O5+1</f>
        <v>45369</v>
      </c>
      <c r="Q5" s="10">
        <f>P5+1</f>
        <v>45370</v>
      </c>
      <c r="R5" s="10">
        <f t="shared" si="0"/>
        <v>45371</v>
      </c>
      <c r="S5" s="10">
        <f t="shared" si="0"/>
        <v>45372</v>
      </c>
      <c r="T5" s="10">
        <f t="shared" si="0"/>
        <v>45373</v>
      </c>
      <c r="U5" s="10">
        <f t="shared" si="0"/>
        <v>45374</v>
      </c>
      <c r="V5" s="12">
        <f t="shared" si="0"/>
        <v>45375</v>
      </c>
      <c r="W5" s="11">
        <f>V5+1</f>
        <v>45376</v>
      </c>
      <c r="X5" s="10">
        <f>W5+1</f>
        <v>45377</v>
      </c>
      <c r="Y5" s="10">
        <f t="shared" si="0"/>
        <v>45378</v>
      </c>
      <c r="Z5" s="10">
        <f t="shared" si="0"/>
        <v>45379</v>
      </c>
      <c r="AA5" s="10">
        <f t="shared" si="0"/>
        <v>45380</v>
      </c>
      <c r="AB5" s="10">
        <f t="shared" si="0"/>
        <v>45381</v>
      </c>
      <c r="AC5" s="12">
        <f t="shared" si="0"/>
        <v>45382</v>
      </c>
      <c r="AD5" s="11">
        <f>AC5+1</f>
        <v>45383</v>
      </c>
      <c r="AE5" s="10">
        <f>AD5+1</f>
        <v>45384</v>
      </c>
      <c r="AF5" s="10">
        <f t="shared" si="0"/>
        <v>45385</v>
      </c>
      <c r="AG5" s="10">
        <f t="shared" si="0"/>
        <v>45386</v>
      </c>
      <c r="AH5" s="10">
        <f t="shared" si="0"/>
        <v>45387</v>
      </c>
      <c r="AI5" s="10">
        <f t="shared" si="0"/>
        <v>45388</v>
      </c>
      <c r="AJ5" s="12">
        <f t="shared" si="0"/>
        <v>45389</v>
      </c>
      <c r="AK5" s="11">
        <f>AJ5+1</f>
        <v>45390</v>
      </c>
      <c r="AL5" s="10">
        <f>AK5+1</f>
        <v>45391</v>
      </c>
      <c r="AM5" s="10">
        <f t="shared" si="0"/>
        <v>45392</v>
      </c>
      <c r="AN5" s="10">
        <f t="shared" si="0"/>
        <v>45393</v>
      </c>
      <c r="AO5" s="10">
        <f t="shared" si="0"/>
        <v>45394</v>
      </c>
      <c r="AP5" s="10">
        <f t="shared" si="0"/>
        <v>45395</v>
      </c>
      <c r="AQ5" s="12">
        <f t="shared" si="0"/>
        <v>45396</v>
      </c>
      <c r="AR5" s="11">
        <f>AQ5+1</f>
        <v>45397</v>
      </c>
      <c r="AS5" s="10">
        <f>AR5+1</f>
        <v>45398</v>
      </c>
      <c r="AT5" s="10">
        <f t="shared" si="0"/>
        <v>45399</v>
      </c>
      <c r="AU5" s="10">
        <f t="shared" si="0"/>
        <v>45400</v>
      </c>
      <c r="AV5" s="10">
        <f t="shared" si="0"/>
        <v>45401</v>
      </c>
      <c r="AW5" s="10">
        <f t="shared" si="0"/>
        <v>45402</v>
      </c>
      <c r="AX5" s="12">
        <f t="shared" si="0"/>
        <v>45403</v>
      </c>
      <c r="AY5" s="11">
        <f>AX5+1</f>
        <v>45404</v>
      </c>
      <c r="AZ5" s="10">
        <f>AY5+1</f>
        <v>45405</v>
      </c>
      <c r="BA5" s="10">
        <f t="shared" ref="BA5:BE5" si="1">AZ5+1</f>
        <v>45406</v>
      </c>
      <c r="BB5" s="10">
        <f t="shared" si="1"/>
        <v>45407</v>
      </c>
      <c r="BC5" s="10">
        <f t="shared" si="1"/>
        <v>45408</v>
      </c>
      <c r="BD5" s="10">
        <f t="shared" si="1"/>
        <v>45409</v>
      </c>
      <c r="BE5" s="12">
        <f t="shared" si="1"/>
        <v>45410</v>
      </c>
      <c r="BF5" s="11">
        <f>BE5+1</f>
        <v>45411</v>
      </c>
      <c r="BG5" s="10">
        <f>BF5+1</f>
        <v>45412</v>
      </c>
      <c r="BH5" s="10">
        <f t="shared" ref="BH5:BL5" si="2">BG5+1</f>
        <v>45413</v>
      </c>
      <c r="BI5" s="10">
        <f t="shared" si="2"/>
        <v>45414</v>
      </c>
      <c r="BJ5" s="10">
        <f t="shared" si="2"/>
        <v>45415</v>
      </c>
      <c r="BK5" s="10">
        <f t="shared" si="2"/>
        <v>45416</v>
      </c>
      <c r="BL5" s="12">
        <f t="shared" si="2"/>
        <v>45417</v>
      </c>
    </row>
    <row r="6" spans="1:64" ht="30" customHeight="1" thickBot="1" x14ac:dyDescent="0.3">
      <c r="A6" s="59" t="s">
        <v>35</v>
      </c>
      <c r="B6" s="8" t="s">
        <v>10</v>
      </c>
      <c r="C6" s="9" t="s">
        <v>4</v>
      </c>
      <c r="D6" s="9" t="s">
        <v>3</v>
      </c>
      <c r="E6" s="9" t="s">
        <v>6</v>
      </c>
      <c r="F6" s="9" t="s">
        <v>7</v>
      </c>
      <c r="G6" s="9"/>
      <c r="H6" s="9" t="s">
        <v>8</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30</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36</v>
      </c>
      <c r="B8" s="18" t="s">
        <v>42</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37</v>
      </c>
      <c r="B9" s="88" t="s">
        <v>43</v>
      </c>
      <c r="C9" s="89" t="s">
        <v>44</v>
      </c>
      <c r="D9" s="22">
        <v>0.5</v>
      </c>
      <c r="E9" s="66">
        <v>45362</v>
      </c>
      <c r="F9" s="66">
        <f>E9+3</f>
        <v>45365</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38</v>
      </c>
      <c r="B10" s="88" t="s">
        <v>48</v>
      </c>
      <c r="C10" s="89" t="s">
        <v>45</v>
      </c>
      <c r="D10" s="22">
        <v>0.6</v>
      </c>
      <c r="E10" s="66">
        <f>F9</f>
        <v>45365</v>
      </c>
      <c r="F10" s="66">
        <f>E10+2</f>
        <v>45367</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8" t="s">
        <v>49</v>
      </c>
      <c r="C11" s="89" t="s">
        <v>46</v>
      </c>
      <c r="D11" s="22">
        <v>0.5</v>
      </c>
      <c r="E11" s="66">
        <f>F10</f>
        <v>45367</v>
      </c>
      <c r="F11" s="66">
        <f>E11+4</f>
        <v>45371</v>
      </c>
      <c r="G11" s="17"/>
      <c r="H11" s="17">
        <f t="shared"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8" t="s">
        <v>50</v>
      </c>
      <c r="C12" s="89" t="s">
        <v>47</v>
      </c>
      <c r="D12" s="22">
        <v>0.25</v>
      </c>
      <c r="E12" s="66">
        <f>F11</f>
        <v>45371</v>
      </c>
      <c r="F12" s="66">
        <f>E12+5</f>
        <v>45376</v>
      </c>
      <c r="G12" s="17"/>
      <c r="H12" s="17">
        <f t="shared"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8" t="s">
        <v>51</v>
      </c>
      <c r="C13" s="89" t="s">
        <v>52</v>
      </c>
      <c r="D13" s="22">
        <v>0.9</v>
      </c>
      <c r="E13" s="66">
        <f>E10+1</f>
        <v>45366</v>
      </c>
      <c r="F13" s="66">
        <f>E13+2</f>
        <v>45368</v>
      </c>
      <c r="G13" s="17"/>
      <c r="H13" s="17">
        <f t="shared"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39</v>
      </c>
      <c r="B14" s="23" t="s">
        <v>53</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90" t="s">
        <v>54</v>
      </c>
      <c r="C15" s="91" t="s">
        <v>59</v>
      </c>
      <c r="D15" s="27">
        <v>0.5</v>
      </c>
      <c r="E15" s="67">
        <f>E13+1</f>
        <v>45367</v>
      </c>
      <c r="F15" s="67">
        <f>E15+4</f>
        <v>45371</v>
      </c>
      <c r="G15" s="17"/>
      <c r="H15" s="17">
        <f t="shared"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90" t="s">
        <v>55</v>
      </c>
      <c r="C16" s="91" t="s">
        <v>60</v>
      </c>
      <c r="D16" s="27">
        <v>0.5</v>
      </c>
      <c r="E16" s="67">
        <f>E15+2</f>
        <v>45369</v>
      </c>
      <c r="F16" s="67">
        <f>E16+5</f>
        <v>45374</v>
      </c>
      <c r="G16" s="17"/>
      <c r="H16" s="17">
        <f t="shared"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90" t="s">
        <v>56</v>
      </c>
      <c r="C17" s="91" t="s">
        <v>61</v>
      </c>
      <c r="D17" s="27">
        <v>0.7</v>
      </c>
      <c r="E17" s="67">
        <f>F16</f>
        <v>45374</v>
      </c>
      <c r="F17" s="67">
        <f>E17+3</f>
        <v>45377</v>
      </c>
      <c r="G17" s="17"/>
      <c r="H17" s="17">
        <f t="shared"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90" t="s">
        <v>57</v>
      </c>
      <c r="C18" s="91" t="s">
        <v>59</v>
      </c>
      <c r="D18" s="27">
        <v>0.8</v>
      </c>
      <c r="E18" s="67">
        <f>E17</f>
        <v>45374</v>
      </c>
      <c r="F18" s="67">
        <f>E18+2</f>
        <v>45376</v>
      </c>
      <c r="G18" s="17"/>
      <c r="H18" s="17">
        <f t="shared"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90" t="s">
        <v>58</v>
      </c>
      <c r="C19" s="91" t="s">
        <v>59</v>
      </c>
      <c r="D19" s="27">
        <v>0.4</v>
      </c>
      <c r="E19" s="67">
        <f>E18</f>
        <v>45374</v>
      </c>
      <c r="F19" s="67">
        <f>E19+3</f>
        <v>45377</v>
      </c>
      <c r="G19" s="17"/>
      <c r="H19" s="17">
        <f t="shared"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27</v>
      </c>
      <c r="B20" s="28" t="s">
        <v>62</v>
      </c>
      <c r="C20" s="73"/>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92" t="s">
        <v>63</v>
      </c>
      <c r="C21" s="93" t="s">
        <v>66</v>
      </c>
      <c r="D21" s="32">
        <v>0.4</v>
      </c>
      <c r="E21" s="68">
        <f>E9+15</f>
        <v>45377</v>
      </c>
      <c r="F21" s="68">
        <f>E21+5</f>
        <v>45382</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92" t="s">
        <v>64</v>
      </c>
      <c r="C22" s="93" t="s">
        <v>67</v>
      </c>
      <c r="D22" s="32">
        <v>0.4</v>
      </c>
      <c r="E22" s="68">
        <f>F21+1</f>
        <v>45383</v>
      </c>
      <c r="F22" s="68">
        <f>E22+4</f>
        <v>45387</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92" t="s">
        <v>65</v>
      </c>
      <c r="C23" s="93" t="s">
        <v>68</v>
      </c>
      <c r="D23" s="32">
        <v>0.25</v>
      </c>
      <c r="E23" s="68">
        <f>E22+5</f>
        <v>45388</v>
      </c>
      <c r="F23" s="68">
        <f>E23+5</f>
        <v>45393</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92" t="s">
        <v>63</v>
      </c>
      <c r="C24" s="93" t="s">
        <v>69</v>
      </c>
      <c r="D24" s="32">
        <v>0.3</v>
      </c>
      <c r="E24" s="68">
        <f>F23+1</f>
        <v>45394</v>
      </c>
      <c r="F24" s="68">
        <f>E24+4</f>
        <v>45398</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78" t="s">
        <v>0</v>
      </c>
      <c r="C25" s="74"/>
      <c r="D25" s="32"/>
      <c r="E25" s="68">
        <f>E23</f>
        <v>45388</v>
      </c>
      <c r="F25" s="68">
        <f>E25+4</f>
        <v>45392</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27</v>
      </c>
      <c r="B26" s="33" t="s">
        <v>70</v>
      </c>
      <c r="C26" s="75"/>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94" t="s">
        <v>71</v>
      </c>
      <c r="C27" s="95" t="s">
        <v>59</v>
      </c>
      <c r="D27" s="37">
        <v>0.5</v>
      </c>
      <c r="E27" s="69">
        <v>45393</v>
      </c>
      <c r="F27" s="69">
        <v>45395</v>
      </c>
      <c r="G27" s="17"/>
      <c r="H27" s="17">
        <f t="shared" si="6"/>
        <v>3</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94" t="s">
        <v>72</v>
      </c>
      <c r="C28" s="95" t="s">
        <v>75</v>
      </c>
      <c r="D28" s="37">
        <v>0.6</v>
      </c>
      <c r="E28" s="69">
        <v>45396</v>
      </c>
      <c r="F28" s="96">
        <v>45432</v>
      </c>
      <c r="G28" s="17"/>
      <c r="H28" s="17">
        <f t="shared" si="6"/>
        <v>37</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94" t="s">
        <v>73</v>
      </c>
      <c r="C29" s="95" t="s">
        <v>76</v>
      </c>
      <c r="D29" s="37">
        <v>0.5</v>
      </c>
      <c r="E29" s="69">
        <v>45429</v>
      </c>
      <c r="F29" s="69">
        <v>45437</v>
      </c>
      <c r="G29" s="17"/>
      <c r="H29" s="17">
        <f t="shared" si="6"/>
        <v>9</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94" t="s">
        <v>74</v>
      </c>
      <c r="C30" s="95" t="s">
        <v>59</v>
      </c>
      <c r="D30" s="37">
        <v>0.5</v>
      </c>
      <c r="E30" s="69">
        <v>45441</v>
      </c>
      <c r="F30" s="69">
        <v>45444</v>
      </c>
      <c r="G30" s="17"/>
      <c r="H30" s="17">
        <f t="shared" si="6"/>
        <v>4</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79" t="s">
        <v>0</v>
      </c>
      <c r="C31" s="76"/>
      <c r="D31" s="37"/>
      <c r="E31" s="69"/>
      <c r="F31" s="69" t="s">
        <v>26</v>
      </c>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29</v>
      </c>
      <c r="B32" s="80"/>
      <c r="C32" s="77"/>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28</v>
      </c>
      <c r="B33" s="38" t="s">
        <v>1</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13</v>
      </c>
      <c r="B2" s="49"/>
    </row>
    <row r="3" spans="1:2" s="54" customFormat="1" ht="27" customHeight="1" x14ac:dyDescent="0.25">
      <c r="A3" s="55" t="s">
        <v>18</v>
      </c>
      <c r="B3" s="55"/>
    </row>
    <row r="4" spans="1:2" s="51" customFormat="1" ht="26.25" x14ac:dyDescent="0.4">
      <c r="A4" s="52" t="s">
        <v>12</v>
      </c>
    </row>
    <row r="5" spans="1:2" ht="74.099999999999994" customHeight="1" x14ac:dyDescent="0.2">
      <c r="A5" s="53" t="s">
        <v>21</v>
      </c>
    </row>
    <row r="6" spans="1:2" ht="26.25" customHeight="1" x14ac:dyDescent="0.2">
      <c r="A6" s="52" t="s">
        <v>24</v>
      </c>
    </row>
    <row r="7" spans="1:2" s="48" customFormat="1" ht="204.95" customHeight="1" x14ac:dyDescent="0.25">
      <c r="A7" s="57" t="s">
        <v>23</v>
      </c>
    </row>
    <row r="8" spans="1:2" s="51" customFormat="1" ht="26.25" x14ac:dyDescent="0.4">
      <c r="A8" s="52" t="s">
        <v>14</v>
      </c>
    </row>
    <row r="9" spans="1:2" ht="60" x14ac:dyDescent="0.2">
      <c r="A9" s="53" t="s">
        <v>22</v>
      </c>
    </row>
    <row r="10" spans="1:2" s="48" customFormat="1" ht="27.95" customHeight="1" x14ac:dyDescent="0.25">
      <c r="A10" s="56" t="s">
        <v>20</v>
      </c>
    </row>
    <row r="11" spans="1:2" s="51" customFormat="1" ht="26.25" x14ac:dyDescent="0.4">
      <c r="A11" s="52" t="s">
        <v>11</v>
      </c>
    </row>
    <row r="12" spans="1:2" ht="30" x14ac:dyDescent="0.2">
      <c r="A12" s="53" t="s">
        <v>19</v>
      </c>
    </row>
    <row r="13" spans="1:2" s="48" customFormat="1" ht="27.95" customHeight="1" x14ac:dyDescent="0.25">
      <c r="A13" s="56" t="s">
        <v>5</v>
      </c>
    </row>
    <row r="14" spans="1:2" s="51" customFormat="1" ht="26.25" x14ac:dyDescent="0.4">
      <c r="A14" s="52" t="s">
        <v>15</v>
      </c>
    </row>
    <row r="15" spans="1:2" ht="75" customHeight="1" x14ac:dyDescent="0.2">
      <c r="A15" s="53" t="s">
        <v>16</v>
      </c>
    </row>
    <row r="16" spans="1:2" ht="75" x14ac:dyDescent="0.2">
      <c r="A16" s="53" t="s">
        <v>17</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2024-06-11T12:41:37Z</dcterms:modified>
</cp:coreProperties>
</file>