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harri\Downloads\TIMES-VEDA-main\TIMES-VEDA-main\"/>
    </mc:Choice>
  </mc:AlternateContent>
  <xr:revisionPtr revIDLastSave="0" documentId="13_ncr:1_{DF38F6A9-082D-4237-A866-78F3E650FB98}" xr6:coauthVersionLast="47" xr6:coauthVersionMax="47" xr10:uidLastSave="{00000000-0000-0000-0000-000000000000}"/>
  <bookViews>
    <workbookView xWindow="-110" yWindow="-110" windowWidth="19420" windowHeight="10300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29" l="1"/>
  <c r="C9" i="129"/>
  <c r="D9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<sst xmlns="http://schemas.openxmlformats.org/spreadsheetml/2006/main" count="259" uniqueCount="146">
  <si>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</si>
  <si>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</si>
  <si>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</si>
  <si>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</si>
  <si>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</si>
  <si>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</si>
  <si>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</si>
  <si>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</si>
  <si>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</si>
  <si>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</si>
  <si>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</si>
  <si>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</si>
  <si>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</si>
  <si>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</si>
  <si>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</si>
  <si>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</si>
  <si>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</si>
  <si>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</si>
  <si>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</si>
  <si>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</si>
  <si>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</si>
  <si>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</si>
  <si>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</si>
  <si>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</si>
  <si>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</si>
  <si>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</si>
  <si>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</si>
  <si>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</si>
  <si>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</si>
  <si>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</si>
  <si>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</si>
  <si>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</si>
  <si>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</si>
  <si>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</si>
  <si>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</si>
  <si>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</si>
  <si>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</si>
  <si>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</si>
  <si>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</si>
  <si>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</si>
  <si>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</si>
  <si>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</si>
  <si>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</si>
  <si>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</si>
  <si>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</si>
  <si>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</si>
  <si>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</si>
  <si>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</si>
  <si>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</si>
  <si>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</si>
  <si>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</si>
  <si>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</si>
  <si>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</si>
  <si>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</si>
  <si>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</si>
  <si>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</si>
  <si>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</si>
  <si>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</si>
  <si>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</si>
  <si>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</si>
  <si>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</si>
  <si>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</si>
  <si>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</si>
  <si>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</si>
  <si>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</si>
  <si>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</si>
  <si>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</si>
  <si>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</si>
  <si>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</si>
  <si>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</si>
  <si>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</si>
  <si>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</si>
  <si>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</si>
  <si>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</si>
  <si>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</si>
  <si>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</si>
  <si>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</si>
  <si>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</si>
  <si>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</si>
  <si>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</si>
  <si>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</si>
  <si>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</si>
  <si>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</si>
  <si>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</si>
  <si>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</si>
  <si>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</si>
  <si>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</si>
  <si>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</si>
  <si>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</si>
  <si>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</si>
  <si>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</si>
  <si>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</si>
  <si>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</si>
  <si>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</si>
  <si>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</si>
  <si>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</si>
  <si>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</si>
  <si>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</si>
  <si>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</si>
  <si>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</si>
  <si>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</si>
  <si>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</si>
  <si>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</si>
  <si>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</si>
  <si>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</si>
  <si>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</si>
  <si>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</si>
  <si>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</si>
  <si>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</si>
  <si>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</si>
  <si>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</si>
  <si>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</si>
  <si>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</si>
  <si>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</si>
  <si>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</si>
  <si>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</si>
  <si>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</si>
  <si>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</si>
  <si>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</si>
  <si>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</si>
  <si>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</si>
  <si>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</si>
  <si>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</si>
  <si>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</si>
  <si>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</si>
  <si>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</si>
  <si>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</si>
  <si>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</si>
  <si>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</si>
  <si>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</si>
  <si>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</si>
  <si>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</si>
  <si>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</si>
  <si>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</si>
  <si>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</si>
  <si>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</si>
  <si>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</si>
  <si>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</si>
  <si>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</si>
  <si>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</si>
  <si>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</si>
  <si>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</si>
  <si>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</si>
  <si>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 Fuel</t>
  </si>
  <si>
    <t>ELE_EX_NUC</t>
  </si>
  <si>
    <t>Existing Nuclear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</si>
</sst>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3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170" fontId="0" fillId="0" borderId="0" xfId="0" applyNumberFormat="1"/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H16" sqref="H16"/>
    </sheetView>
  </sheetViews>
  <sheetFormatPr defaultColWidth="8.7265625" defaultRowHeight="12.5"/>
  <cols>
    <col min="1" max="1" width="2.7265625" customWidth="1"/>
    <col min="2" max="2" width="14.453125" customWidth="1"/>
    <col min="3" max="3" width="20.453125" customWidth="1"/>
    <col min="4" max="4" width="42.7265625" customWidth="1"/>
    <col min="5" max="5" width="9.26953125" customWidth="1"/>
    <col min="6" max="6" width="13.453125" customWidth="1"/>
    <col min="7" max="7" width="11.26953125" customWidth="1"/>
    <col min="8" max="8" width="14.26953125" customWidth="1"/>
    <col min="9" max="9" width="13.453125" customWidth="1"/>
    <col min="10" max="10" width="10.453125" customWidth="1"/>
    <col min="11" max="11" width="10.7265625" bestFit="1" customWidth="1"/>
  </cols>
  <sheetData>
    <row r="2" spans="2:9" ht="17.5">
      <c r="B2" s="32" t="s">
        <v>0</v>
      </c>
      <c r="C2" s="33"/>
      <c r="D2" s="33"/>
      <c r="E2" s="18"/>
      <c r="F2" s="18"/>
      <c r="G2" s="18"/>
      <c r="H2" s="18"/>
      <c r="I2" s="18"/>
    </row>
    <row r="3" spans="2:9" ht="17.899999999999999" customHeight="1">
      <c r="B3" s="19"/>
      <c r="C3" s="18"/>
      <c r="D3" s="18"/>
      <c r="E3" s="18"/>
      <c r="F3" s="18"/>
      <c r="G3" s="18"/>
      <c r="H3" s="18"/>
      <c r="I3" s="18"/>
    </row>
    <row r="4" spans="2:9" ht="17.899999999999999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</row>
    <row r="6" spans="2:9" ht="39.75" customHeight="1">
      <c r="B6" s="52" t="s">
        <v>10</v>
      </c>
      <c r="C6" s="52" t="s">
        <v>11</v>
      </c>
      <c r="D6" s="52" t="s">
        <v>12</v>
      </c>
      <c r="E6" s="52" t="s">
        <v>5</v>
      </c>
      <c r="F6" s="52" t="s">
        <v>13</v>
      </c>
      <c r="G6" s="52" t="s">
        <v>14</v>
      </c>
      <c r="H6" s="52" t="s">
        <v>15</v>
      </c>
      <c r="I6" s="52" t="s">
        <v>16</v>
      </c>
    </row>
    <row r="7" spans="2:9" ht="15.65" customHeight="1">
      <c r="B7" s="28" t="s">
        <v>17</v>
      </c>
      <c r="C7" s="28" t="s">
        <v>18</v>
      </c>
      <c r="D7" s="28" t="s">
        <v>123</v>
      </c>
      <c r="E7" s="28" t="s">
        <v>19</v>
      </c>
      <c r="F7" s="28"/>
      <c r="G7" s="28" t="s">
        <v>20</v>
      </c>
      <c r="H7" s="28"/>
      <c r="I7" s="28" t="s">
        <v>18</v>
      </c>
    </row>
    <row r="8" spans="2:9" ht="15.65" customHeight="1">
      <c r="B8" s="29" t="s">
        <v>17</v>
      </c>
      <c r="C8" s="29" t="s">
        <v>134</v>
      </c>
      <c r="D8" s="29" t="s">
        <v>124</v>
      </c>
      <c r="E8" s="29" t="s">
        <v>19</v>
      </c>
      <c r="F8" s="29"/>
      <c r="G8" s="29" t="s">
        <v>20</v>
      </c>
      <c r="H8" s="29"/>
      <c r="I8" s="29" t="s">
        <v>18</v>
      </c>
    </row>
    <row r="9" spans="2:9" ht="15.65" customHeight="1">
      <c r="B9" s="28" t="s">
        <v>17</v>
      </c>
      <c r="C9" s="28" t="s">
        <v>135</v>
      </c>
      <c r="D9" s="28" t="s">
        <v>125</v>
      </c>
      <c r="E9" s="28" t="s">
        <v>19</v>
      </c>
      <c r="F9" s="28"/>
      <c r="G9" s="28" t="s">
        <v>20</v>
      </c>
      <c r="H9" s="28"/>
      <c r="I9" s="28" t="s">
        <v>18</v>
      </c>
    </row>
    <row r="10" spans="2:9" ht="15.65" customHeight="1">
      <c r="B10" s="29" t="s">
        <v>17</v>
      </c>
      <c r="C10" s="29" t="s">
        <v>136</v>
      </c>
      <c r="D10" s="29" t="s">
        <v>126</v>
      </c>
      <c r="E10" s="29" t="s">
        <v>19</v>
      </c>
      <c r="F10" s="29"/>
      <c r="G10" s="29" t="s">
        <v>20</v>
      </c>
      <c r="H10" s="29"/>
      <c r="I10" s="29" t="s">
        <v>18</v>
      </c>
    </row>
    <row r="11" spans="2:9" ht="15.75" customHeight="1">
      <c r="B11" s="28" t="s">
        <v>17</v>
      </c>
      <c r="C11" s="28" t="s">
        <v>137</v>
      </c>
      <c r="D11" s="28" t="s">
        <v>23</v>
      </c>
      <c r="E11" s="28" t="s">
        <v>19</v>
      </c>
      <c r="F11" s="28"/>
      <c r="G11" s="28" t="s">
        <v>141</v>
      </c>
      <c r="H11" s="28"/>
      <c r="I11" s="28"/>
    </row>
    <row r="12" spans="2:9" ht="15.75" customHeight="1">
      <c r="B12" s="29" t="s">
        <v>17</v>
      </c>
      <c r="C12" s="29" t="s">
        <v>24</v>
      </c>
      <c r="D12" s="29" t="s">
        <v>25</v>
      </c>
      <c r="E12" s="29" t="s">
        <v>19</v>
      </c>
      <c r="F12" s="29"/>
      <c r="G12" s="29" t="s">
        <v>20</v>
      </c>
      <c r="H12" s="29"/>
      <c r="I12" s="29"/>
    </row>
    <row r="13" spans="2:9" ht="15.75" customHeight="1">
      <c r="B13" s="28" t="s">
        <v>17</v>
      </c>
      <c r="C13" s="28" t="s">
        <v>26</v>
      </c>
      <c r="D13" s="28" t="s">
        <v>27</v>
      </c>
      <c r="E13" s="28" t="s">
        <v>19</v>
      </c>
      <c r="F13" s="28"/>
      <c r="G13" s="28" t="s">
        <v>20</v>
      </c>
      <c r="H13" s="28"/>
      <c r="I13" s="28"/>
    </row>
    <row r="14" spans="2:9" ht="15.75" customHeight="1">
      <c r="B14" s="29" t="s">
        <v>17</v>
      </c>
      <c r="C14" s="29" t="s">
        <v>138</v>
      </c>
      <c r="D14" s="29" t="s">
        <v>117</v>
      </c>
      <c r="E14" s="29" t="s">
        <v>19</v>
      </c>
      <c r="F14" s="29"/>
      <c r="G14" s="29" t="s">
        <v>20</v>
      </c>
      <c r="H14" s="29"/>
      <c r="I14" s="29"/>
    </row>
    <row r="15" spans="2:9">
      <c r="B15" s="28" t="s">
        <v>22</v>
      </c>
      <c r="C15" s="28" t="s">
        <v>139</v>
      </c>
      <c r="D15" s="28" t="s">
        <v>120</v>
      </c>
      <c r="E15" s="28" t="s">
        <v>121</v>
      </c>
      <c r="F15" s="28"/>
      <c r="G15" s="28" t="s">
        <v>141</v>
      </c>
      <c r="H15" s="28"/>
      <c r="I15" s="28"/>
    </row>
    <row r="16" spans="2:9">
      <c r="B16" s="29" t="s">
        <v>17</v>
      </c>
      <c r="C16" s="29" t="s">
        <v>142</v>
      </c>
      <c r="D16" s="29" t="s">
        <v>143</v>
      </c>
      <c r="E16" s="29" t="s">
        <v>19</v>
      </c>
      <c r="G16" s="29" t="s">
        <v>141</v>
      </c>
    </row>
    <row r="18" spans="2:3" ht="13" thickBot="1">
      <c r="B18" s="60" t="s">
        <v>28</v>
      </c>
      <c r="C18" s="60"/>
    </row>
    <row r="19" spans="2:3">
      <c r="B19" s="31" t="s">
        <v>17</v>
      </c>
      <c r="C19" s="31" t="s">
        <v>29</v>
      </c>
    </row>
    <row r="20" spans="2:3">
      <c r="B20" s="29" t="s">
        <v>22</v>
      </c>
      <c r="C20" s="29" t="s">
        <v>30</v>
      </c>
    </row>
    <row r="21" spans="2:3">
      <c r="B21" s="28" t="s">
        <v>21</v>
      </c>
      <c r="C21" s="28" t="s">
        <v>31</v>
      </c>
    </row>
    <row r="22" spans="2:3">
      <c r="B22" s="29" t="s">
        <v>32</v>
      </c>
      <c r="C22" s="29" t="s">
        <v>33</v>
      </c>
    </row>
    <row r="23" spans="2:3" ht="13" thickBot="1">
      <c r="B23" s="30" t="s">
        <v>34</v>
      </c>
      <c r="C23" s="30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I13" sqref="I13"/>
    </sheetView>
  </sheetViews>
  <sheetFormatPr defaultColWidth="8.7265625" defaultRowHeight="12.5"/>
  <cols>
    <col min="1" max="1" width="1.453125" customWidth="1"/>
    <col min="2" max="2" width="7.453125" customWidth="1"/>
    <col min="3" max="3" width="7.26953125" customWidth="1"/>
    <col min="4" max="4" width="21.453125" customWidth="1"/>
    <col min="5" max="5" width="18.7265625" customWidth="1"/>
    <col min="6" max="6" width="6.7265625" customWidth="1"/>
    <col min="7" max="8" width="8.26953125" customWidth="1"/>
    <col min="9" max="9" width="7.453125" customWidth="1"/>
    <col min="10" max="10" width="6.7265625" customWidth="1"/>
    <col min="12" max="12" width="13.453125" customWidth="1"/>
  </cols>
  <sheetData>
    <row r="1" spans="1:10" ht="12.75" customHeight="1">
      <c r="B1" s="35"/>
      <c r="C1" s="23"/>
      <c r="D1" s="23"/>
    </row>
    <row r="2" spans="1:10" ht="18.75" customHeight="1">
      <c r="A2" s="12"/>
      <c r="B2" s="36" t="s">
        <v>36</v>
      </c>
      <c r="C2" s="36"/>
      <c r="D2" s="36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9" t="s">
        <v>38</v>
      </c>
      <c r="C5" s="39" t="s">
        <v>39</v>
      </c>
      <c r="D5" s="39" t="s">
        <v>40</v>
      </c>
      <c r="E5" s="39" t="s">
        <v>41</v>
      </c>
      <c r="F5" s="37" t="s">
        <v>42</v>
      </c>
      <c r="G5" s="37" t="s">
        <v>43</v>
      </c>
      <c r="H5" s="37" t="s">
        <v>44</v>
      </c>
      <c r="I5" s="37" t="s">
        <v>45</v>
      </c>
      <c r="J5" s="37" t="s">
        <v>46</v>
      </c>
    </row>
    <row r="6" spans="1:10" ht="46.5" customHeight="1">
      <c r="B6" s="52" t="s">
        <v>47</v>
      </c>
      <c r="C6" s="53" t="s">
        <v>48</v>
      </c>
      <c r="D6" s="53" t="s">
        <v>49</v>
      </c>
      <c r="E6" s="53" t="s">
        <v>50</v>
      </c>
      <c r="F6" s="52" t="s">
        <v>51</v>
      </c>
      <c r="G6" s="52" t="s">
        <v>52</v>
      </c>
      <c r="H6" s="52" t="s">
        <v>14</v>
      </c>
      <c r="I6" s="52" t="s">
        <v>53</v>
      </c>
      <c r="J6" s="52" t="s">
        <v>54</v>
      </c>
    </row>
    <row r="7" spans="1:10" ht="15.75" customHeight="1">
      <c r="B7" s="28" t="s">
        <v>133</v>
      </c>
      <c r="C7" s="28"/>
      <c r="D7" s="28" t="s">
        <v>127</v>
      </c>
      <c r="E7" s="28" t="s">
        <v>56</v>
      </c>
      <c r="F7" s="28" t="s">
        <v>19</v>
      </c>
      <c r="G7" s="28" t="s">
        <v>55</v>
      </c>
      <c r="H7" s="28" t="s">
        <v>20</v>
      </c>
      <c r="I7" s="28"/>
      <c r="J7" s="28"/>
    </row>
    <row r="8" spans="1:10" ht="15.75" customHeight="1">
      <c r="B8" s="29" t="s">
        <v>133</v>
      </c>
      <c r="C8" s="29"/>
      <c r="D8" s="29" t="s">
        <v>128</v>
      </c>
      <c r="E8" s="29" t="s">
        <v>118</v>
      </c>
      <c r="F8" s="29" t="s">
        <v>19</v>
      </c>
      <c r="G8" s="29" t="s">
        <v>55</v>
      </c>
      <c r="H8" s="29" t="s">
        <v>20</v>
      </c>
      <c r="I8" s="29"/>
      <c r="J8" s="29"/>
    </row>
    <row r="9" spans="1:10" ht="15.75" customHeight="1">
      <c r="B9" s="28" t="s">
        <v>133</v>
      </c>
      <c r="C9" s="28"/>
      <c r="D9" s="28" t="s">
        <v>129</v>
      </c>
      <c r="E9" s="28" t="s">
        <v>57</v>
      </c>
      <c r="F9" s="28" t="s">
        <v>19</v>
      </c>
      <c r="G9" s="28" t="s">
        <v>55</v>
      </c>
      <c r="H9" s="28" t="s">
        <v>20</v>
      </c>
      <c r="I9" s="28"/>
      <c r="J9" s="28"/>
    </row>
    <row r="10" spans="1:10" ht="15.75" customHeight="1">
      <c r="B10" s="29" t="s">
        <v>133</v>
      </c>
      <c r="C10" s="29"/>
      <c r="D10" s="29" t="s">
        <v>130</v>
      </c>
      <c r="E10" s="29" t="s">
        <v>57</v>
      </c>
      <c r="F10" s="29" t="s">
        <v>19</v>
      </c>
      <c r="G10" s="29" t="s">
        <v>55</v>
      </c>
      <c r="H10" s="29" t="s">
        <v>20</v>
      </c>
      <c r="I10" s="29"/>
      <c r="J10" s="29"/>
    </row>
    <row r="11" spans="1:10">
      <c r="B11" s="28" t="s">
        <v>140</v>
      </c>
      <c r="C11" s="28"/>
      <c r="D11" s="28" t="s">
        <v>131</v>
      </c>
      <c r="E11" s="28" t="s">
        <v>58</v>
      </c>
      <c r="F11" s="28" t="s">
        <v>19</v>
      </c>
      <c r="G11" s="28" t="s">
        <v>59</v>
      </c>
      <c r="H11" s="28" t="s">
        <v>20</v>
      </c>
      <c r="I11" s="28"/>
      <c r="J11" s="28"/>
    </row>
    <row r="12" spans="1:10">
      <c r="B12" s="29" t="s">
        <v>140</v>
      </c>
      <c r="C12" s="29"/>
      <c r="D12" s="29" t="s">
        <v>132</v>
      </c>
      <c r="E12" s="29" t="s">
        <v>90</v>
      </c>
      <c r="F12" s="29" t="s">
        <v>19</v>
      </c>
      <c r="G12" s="29" t="s">
        <v>59</v>
      </c>
      <c r="H12" s="29" t="s">
        <v>20</v>
      </c>
      <c r="I12" s="29"/>
      <c r="J12" s="29"/>
    </row>
    <row r="13" spans="1:10">
      <c r="B13" s="28" t="s">
        <v>133</v>
      </c>
      <c r="D13" s="28" t="s">
        <v>144</v>
      </c>
      <c r="E13" s="28" t="s">
        <v>145</v>
      </c>
      <c r="F13" s="28" t="s">
        <v>19</v>
      </c>
      <c r="G13" s="28" t="s">
        <v>55</v>
      </c>
      <c r="H13" s="28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B1" zoomScaleNormal="100" workbookViewId="0">
      <selection activeCell="F10" sqref="F10"/>
    </sheetView>
  </sheetViews>
  <sheetFormatPr defaultColWidth="8.7265625" defaultRowHeight="12.5"/>
  <cols>
    <col min="1" max="1" width="2.7265625" customWidth="1"/>
    <col min="2" max="2" width="21.453125" customWidth="1"/>
    <col min="3" max="3" width="40.1796875" customWidth="1"/>
    <col min="4" max="4" width="18.7265625" customWidth="1"/>
    <col min="5" max="5" width="20" customWidth="1"/>
    <col min="6" max="6" width="12.7265625" customWidth="1"/>
    <col min="7" max="7" width="21.26953125" customWidth="1"/>
    <col min="8" max="8" width="13.26953125" customWidth="1"/>
    <col min="9" max="9" width="11.54296875" bestFit="1" customWidth="1"/>
    <col min="10" max="11" width="8.54296875" bestFit="1" customWidth="1"/>
    <col min="12" max="13" width="7.7265625" customWidth="1"/>
    <col min="14" max="14" width="15.26953125" customWidth="1"/>
    <col min="15" max="15" width="15.7265625" customWidth="1"/>
    <col min="16" max="16" width="16.7265625" customWidth="1"/>
    <col min="17" max="17" width="12.54296875" customWidth="1"/>
    <col min="18" max="18" width="14.453125" customWidth="1"/>
    <col min="19" max="19" width="13.81640625" customWidth="1"/>
    <col min="20" max="21" width="15" customWidth="1"/>
    <col min="22" max="22" width="15.26953125" customWidth="1"/>
    <col min="25" max="25" width="12.453125" bestFit="1" customWidth="1"/>
  </cols>
  <sheetData>
    <row r="1" spans="2:28" ht="13">
      <c r="H1" s="27">
        <v>2023</v>
      </c>
    </row>
    <row r="2" spans="2:28" ht="16.5" customHeight="1">
      <c r="B2" s="34" t="s">
        <v>60</v>
      </c>
      <c r="C2" s="25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 ht="13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68</v>
      </c>
      <c r="J5" s="38" t="s">
        <v>69</v>
      </c>
      <c r="K5" s="38" t="s">
        <v>70</v>
      </c>
      <c r="L5" s="38" t="s">
        <v>71</v>
      </c>
      <c r="M5" s="37" t="s">
        <v>73</v>
      </c>
      <c r="N5" s="37" t="s">
        <v>74</v>
      </c>
      <c r="O5" s="37" t="s">
        <v>75</v>
      </c>
      <c r="R5"/>
      <c r="S5" s="6"/>
      <c r="Y5"/>
      <c r="Z5"/>
    </row>
    <row r="6" spans="2:28" ht="53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62"/>
      <c r="K6" s="62"/>
      <c r="L6" s="62"/>
      <c r="M6" s="52" t="s">
        <v>82</v>
      </c>
      <c r="N6" s="52" t="s">
        <v>89</v>
      </c>
      <c r="O6" s="52" t="s">
        <v>88</v>
      </c>
      <c r="S6" s="6"/>
      <c r="AA6" s="24"/>
      <c r="AB6" s="2"/>
    </row>
    <row r="7" spans="2:28">
      <c r="B7" s="28" t="s">
        <v>127</v>
      </c>
      <c r="C7" s="28" t="s">
        <v>56</v>
      </c>
      <c r="D7" s="28" t="s">
        <v>137</v>
      </c>
      <c r="E7" s="28" t="s">
        <v>18</v>
      </c>
      <c r="F7" s="28">
        <v>0.56000000000000005</v>
      </c>
      <c r="G7" s="28">
        <v>31.536000000000001</v>
      </c>
      <c r="H7" s="55">
        <v>24.044</v>
      </c>
      <c r="I7" s="55">
        <v>24.044</v>
      </c>
      <c r="J7" s="55">
        <v>24.044</v>
      </c>
      <c r="K7" s="55">
        <v>24.044</v>
      </c>
      <c r="L7" s="54">
        <v>0</v>
      </c>
      <c r="M7" s="54">
        <v>1</v>
      </c>
      <c r="N7" s="54">
        <v>20</v>
      </c>
      <c r="O7" s="54">
        <v>2</v>
      </c>
      <c r="S7" s="6"/>
    </row>
    <row r="8" spans="2:28">
      <c r="B8" s="29"/>
      <c r="C8" s="29"/>
      <c r="D8" s="29"/>
      <c r="E8" s="29" t="s">
        <v>139</v>
      </c>
      <c r="F8" s="29"/>
      <c r="G8" s="29"/>
      <c r="H8" s="29"/>
      <c r="I8" s="29"/>
      <c r="J8" s="29"/>
      <c r="K8" s="29"/>
      <c r="L8" s="29"/>
      <c r="M8" s="29"/>
      <c r="N8" s="29"/>
      <c r="O8" s="29"/>
      <c r="S8" s="6"/>
    </row>
    <row r="9" spans="2:28">
      <c r="B9" t="str">
        <f>SEC_Processes!D13</f>
        <v>ELE_EX_NUC</v>
      </c>
      <c r="C9" t="str">
        <f>SEC_Processes!E13</f>
        <v>Existing Nuclear Power plant</v>
      </c>
      <c r="D9" t="str">
        <f>SEC_Comm!C16</f>
        <v>URAN</v>
      </c>
      <c r="E9" t="str">
        <f>SEC_Comm!C7</f>
        <v>ELC</v>
      </c>
      <c r="F9">
        <v>0.36</v>
      </c>
      <c r="G9" s="28">
        <v>31.536000000000001</v>
      </c>
      <c r="H9">
        <v>0.48599999999999999</v>
      </c>
      <c r="I9">
        <v>0.48599999999999999</v>
      </c>
      <c r="J9">
        <v>0.48599999999999999</v>
      </c>
      <c r="K9">
        <v>0.48599999999999999</v>
      </c>
      <c r="L9" s="22">
        <v>0</v>
      </c>
      <c r="M9" s="22">
        <v>1</v>
      </c>
      <c r="N9" s="22"/>
      <c r="S9" s="6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7">
        <v>2023</v>
      </c>
      <c r="P18" s="61"/>
    </row>
    <row r="19" spans="15:17">
      <c r="O19" s="47" t="s">
        <v>122</v>
      </c>
      <c r="P19" s="61"/>
    </row>
    <row r="20" spans="15:17">
      <c r="O20" s="49" t="s">
        <v>91</v>
      </c>
      <c r="P20" s="50">
        <v>415</v>
      </c>
      <c r="Q20" s="48"/>
    </row>
    <row r="21" spans="15:17">
      <c r="O21" s="49" t="s">
        <v>92</v>
      </c>
      <c r="P21" s="50" t="s">
        <v>93</v>
      </c>
      <c r="Q21" s="48"/>
    </row>
    <row r="22" spans="15:17" ht="20">
      <c r="O22" s="49" t="s">
        <v>94</v>
      </c>
      <c r="P22" s="50">
        <v>0</v>
      </c>
      <c r="Q22" s="48"/>
    </row>
    <row r="23" spans="15:17" ht="20">
      <c r="O23" s="49" t="s">
        <v>95</v>
      </c>
      <c r="P23" s="50">
        <v>0</v>
      </c>
      <c r="Q23" s="48"/>
    </row>
    <row r="24" spans="15:17">
      <c r="O24" s="49" t="s">
        <v>96</v>
      </c>
      <c r="P24" s="50">
        <v>18351</v>
      </c>
      <c r="Q24" s="48"/>
    </row>
    <row r="25" spans="15:17">
      <c r="O25" s="49" t="s">
        <v>97</v>
      </c>
      <c r="P25" s="50">
        <v>4006</v>
      </c>
      <c r="Q25" s="48"/>
    </row>
    <row r="26" spans="15:17">
      <c r="O26" s="49" t="s">
        <v>98</v>
      </c>
      <c r="P26" s="50">
        <v>0</v>
      </c>
      <c r="Q26" s="48"/>
    </row>
    <row r="27" spans="15:17">
      <c r="O27" s="49" t="s">
        <v>99</v>
      </c>
      <c r="P27" s="50">
        <v>0</v>
      </c>
      <c r="Q27" s="48"/>
    </row>
    <row r="28" spans="15:17">
      <c r="O28" s="49" t="s">
        <v>100</v>
      </c>
      <c r="P28" s="50">
        <v>0</v>
      </c>
      <c r="Q28" s="48"/>
    </row>
    <row r="29" spans="15:17">
      <c r="O29" s="49" t="s">
        <v>101</v>
      </c>
      <c r="P29" s="50">
        <v>0</v>
      </c>
      <c r="Q29" s="48"/>
    </row>
    <row r="30" spans="15:17" ht="20">
      <c r="O30" s="49" t="s">
        <v>102</v>
      </c>
      <c r="P30" s="50">
        <v>0</v>
      </c>
      <c r="Q30" s="48"/>
    </row>
    <row r="31" spans="15:17" ht="20">
      <c r="O31" s="49" t="s">
        <v>103</v>
      </c>
      <c r="P31" s="50">
        <v>37</v>
      </c>
      <c r="Q31" s="48"/>
    </row>
    <row r="32" spans="15:17">
      <c r="O32" s="49" t="s">
        <v>104</v>
      </c>
      <c r="P32" s="50">
        <v>0</v>
      </c>
      <c r="Q32" s="48"/>
    </row>
    <row r="33" spans="15:17">
      <c r="O33" s="49" t="s">
        <v>105</v>
      </c>
      <c r="P33" s="50">
        <v>0</v>
      </c>
      <c r="Q33" s="48"/>
    </row>
    <row r="34" spans="15:17">
      <c r="O34" s="49" t="s">
        <v>106</v>
      </c>
      <c r="P34" s="50">
        <v>486</v>
      </c>
      <c r="Q34" s="48"/>
    </row>
    <row r="35" spans="15:17">
      <c r="O35" s="49" t="s">
        <v>107</v>
      </c>
      <c r="P35" s="50">
        <v>1</v>
      </c>
      <c r="Q35" s="48"/>
    </row>
    <row r="36" spans="15:17">
      <c r="O36" s="49" t="s">
        <v>108</v>
      </c>
      <c r="P36" s="50">
        <v>0</v>
      </c>
      <c r="Q36" s="48"/>
    </row>
    <row r="37" spans="15:17">
      <c r="O37" s="49" t="s">
        <v>109</v>
      </c>
      <c r="P37" s="50">
        <v>22590</v>
      </c>
      <c r="Q37" s="48"/>
    </row>
    <row r="38" spans="15:17">
      <c r="O38" s="49" t="s">
        <v>110</v>
      </c>
      <c r="P38" s="50">
        <v>786</v>
      </c>
      <c r="Q38" s="48"/>
    </row>
    <row r="39" spans="15:17">
      <c r="O39" s="49" t="s">
        <v>111</v>
      </c>
      <c r="P39" s="50">
        <v>3220</v>
      </c>
      <c r="Q39" s="48"/>
    </row>
    <row r="40" spans="15:17">
      <c r="O40" s="49" t="s">
        <v>112</v>
      </c>
      <c r="P40" s="50">
        <v>6190</v>
      </c>
      <c r="Q40" s="48"/>
    </row>
    <row r="41" spans="15:17">
      <c r="O41" s="48"/>
      <c r="P41" s="48"/>
    </row>
    <row r="42" spans="15:17">
      <c r="O42" s="51"/>
      <c r="P42" s="46"/>
      <c r="Q42" s="48"/>
    </row>
    <row r="43" spans="15:17" ht="14">
      <c r="O43" s="42"/>
      <c r="P43" s="43"/>
      <c r="Q43" s="44"/>
    </row>
    <row r="44" spans="15:17" ht="14">
      <c r="O44" s="44"/>
      <c r="P44" s="44"/>
      <c r="Q44" s="41"/>
    </row>
    <row r="45" spans="15:17">
      <c r="O45" s="45"/>
      <c r="P45" s="46"/>
      <c r="Q45" s="41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C26" sqref="C26"/>
    </sheetView>
  </sheetViews>
  <sheetFormatPr defaultColWidth="8.7265625" defaultRowHeight="12.5"/>
  <cols>
    <col min="1" max="1" width="2.7265625" customWidth="1"/>
    <col min="2" max="2" width="20.26953125" customWidth="1"/>
    <col min="3" max="3" width="39.453125" customWidth="1"/>
    <col min="4" max="5" width="11.453125" customWidth="1"/>
    <col min="6" max="6" width="10.26953125" customWidth="1"/>
    <col min="7" max="7" width="21.453125" customWidth="1"/>
    <col min="8" max="9" width="14.81640625" customWidth="1"/>
    <col min="10" max="10" width="16.26953125" customWidth="1"/>
    <col min="11" max="11" width="13.7265625" customWidth="1"/>
    <col min="12" max="13" width="15.453125" customWidth="1"/>
  </cols>
  <sheetData>
    <row r="1" spans="1:15" ht="13">
      <c r="H1" s="40"/>
    </row>
    <row r="2" spans="1:15" ht="17.5">
      <c r="B2" s="34" t="s">
        <v>83</v>
      </c>
      <c r="C2" s="17"/>
      <c r="E2" s="5"/>
      <c r="H2" s="8"/>
      <c r="I2" s="8"/>
      <c r="J2" s="8"/>
      <c r="K2" s="9"/>
      <c r="L2" s="11"/>
      <c r="M2" s="6"/>
    </row>
    <row r="3" spans="1:15" ht="13">
      <c r="B3" s="26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 ht="13">
      <c r="B5" s="37" t="s">
        <v>40</v>
      </c>
      <c r="C5" s="37" t="s">
        <v>84</v>
      </c>
      <c r="D5" s="37" t="s">
        <v>63</v>
      </c>
      <c r="E5" s="37" t="s">
        <v>64</v>
      </c>
      <c r="F5" s="37" t="s">
        <v>65</v>
      </c>
      <c r="G5" s="37" t="s">
        <v>66</v>
      </c>
      <c r="H5" s="38" t="s">
        <v>67</v>
      </c>
      <c r="I5" s="38" t="s">
        <v>72</v>
      </c>
      <c r="J5" s="37" t="s">
        <v>74</v>
      </c>
      <c r="K5" s="37" t="s">
        <v>75</v>
      </c>
      <c r="L5"/>
      <c r="M5"/>
      <c r="N5"/>
      <c r="O5"/>
    </row>
    <row r="6" spans="1:15" ht="37.5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  <c r="G6" s="52" t="s">
        <v>80</v>
      </c>
      <c r="H6" s="62" t="s">
        <v>81</v>
      </c>
      <c r="I6" s="62"/>
      <c r="J6" s="52" t="s">
        <v>87</v>
      </c>
      <c r="K6" s="52" t="s">
        <v>85</v>
      </c>
      <c r="L6" s="11"/>
      <c r="M6" s="6"/>
    </row>
    <row r="7" spans="1:15" ht="17.25" customHeight="1">
      <c r="B7" s="28" t="s">
        <v>128</v>
      </c>
      <c r="C7" s="28" t="str">
        <f>SEC_Processes!E8</f>
        <v>Existing Photovoltaic</v>
      </c>
      <c r="D7" s="28" t="s">
        <v>24</v>
      </c>
      <c r="E7" s="28" t="s">
        <v>134</v>
      </c>
      <c r="F7" s="28">
        <v>1</v>
      </c>
      <c r="G7" s="28">
        <v>31.536000000000001</v>
      </c>
      <c r="H7" s="55">
        <f>PP!$P$48/1000</f>
        <v>22.59</v>
      </c>
      <c r="I7" s="57">
        <v>0</v>
      </c>
      <c r="J7" s="57">
        <v>10</v>
      </c>
      <c r="K7" s="55"/>
    </row>
    <row r="8" spans="1:15" ht="15" customHeight="1">
      <c r="B8" s="29" t="s">
        <v>129</v>
      </c>
      <c r="C8" s="29" t="str">
        <f>SEC_Processes!E9</f>
        <v>Existing Onshore Wind Turbines</v>
      </c>
      <c r="D8" s="29" t="s">
        <v>26</v>
      </c>
      <c r="E8" s="29" t="s">
        <v>134</v>
      </c>
      <c r="F8" s="29">
        <v>1</v>
      </c>
      <c r="G8" s="29">
        <v>31.536000000000001</v>
      </c>
      <c r="H8" s="29">
        <f>PP!$P$49/1000</f>
        <v>6.19</v>
      </c>
      <c r="I8" s="58">
        <v>0</v>
      </c>
      <c r="J8" s="58">
        <v>10</v>
      </c>
      <c r="K8" s="29"/>
      <c r="L8" s="11"/>
      <c r="M8" s="6"/>
    </row>
    <row r="9" spans="1:15">
      <c r="B9" s="28" t="s">
        <v>130</v>
      </c>
      <c r="C9" s="28" t="str">
        <f>SEC_Processes!E10</f>
        <v>Existing Onshore Wind Turbines</v>
      </c>
      <c r="D9" s="28" t="s">
        <v>138</v>
      </c>
      <c r="E9" s="28" t="s">
        <v>134</v>
      </c>
      <c r="F9" s="28">
        <v>1</v>
      </c>
      <c r="G9" s="28">
        <v>31.536000000000001</v>
      </c>
      <c r="H9" s="55">
        <f>PP!$P$50/1000</f>
        <v>3.22</v>
      </c>
      <c r="I9" s="57">
        <v>0</v>
      </c>
      <c r="J9" s="57">
        <v>10</v>
      </c>
      <c r="K9" s="55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79" zoomScaleNormal="160" workbookViewId="0">
      <selection activeCell="C22" sqref="C22"/>
    </sheetView>
  </sheetViews>
  <sheetFormatPr defaultColWidth="8.7265625" defaultRowHeight="12.5"/>
  <cols>
    <col min="1" max="1" width="2.7265625" customWidth="1"/>
    <col min="2" max="2" width="30" customWidth="1"/>
    <col min="3" max="3" width="66.26953125" customWidth="1"/>
    <col min="4" max="4" width="12.26953125" customWidth="1"/>
    <col min="5" max="5" width="19.54296875" customWidth="1"/>
    <col min="6" max="6" width="13.26953125" customWidth="1"/>
    <col min="9" max="9" width="53.26953125" customWidth="1"/>
  </cols>
  <sheetData>
    <row r="2" spans="2:13" ht="17.5">
      <c r="B2" s="34" t="s">
        <v>86</v>
      </c>
      <c r="C2" s="17"/>
      <c r="E2" s="15"/>
    </row>
    <row r="3" spans="2:13" ht="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7" t="s">
        <v>40</v>
      </c>
      <c r="C5" s="37" t="s">
        <v>62</v>
      </c>
      <c r="D5" s="37" t="s">
        <v>63</v>
      </c>
      <c r="E5" s="37" t="s">
        <v>64</v>
      </c>
      <c r="F5" s="37" t="s">
        <v>65</v>
      </c>
      <c r="I5" s="21"/>
    </row>
    <row r="6" spans="2:13" ht="32.15" customHeight="1">
      <c r="B6" s="52" t="s">
        <v>76</v>
      </c>
      <c r="C6" s="52" t="s">
        <v>50</v>
      </c>
      <c r="D6" s="52" t="s">
        <v>77</v>
      </c>
      <c r="E6" s="52" t="s">
        <v>78</v>
      </c>
      <c r="F6" s="52" t="s">
        <v>79</v>
      </c>
    </row>
    <row r="7" spans="2:13" ht="15.75" customHeight="1">
      <c r="B7" s="28" t="s">
        <v>131</v>
      </c>
      <c r="C7" s="28" t="s">
        <v>58</v>
      </c>
      <c r="D7" s="28" t="s">
        <v>18</v>
      </c>
      <c r="E7" s="28" t="s">
        <v>135</v>
      </c>
      <c r="F7" s="54">
        <v>1</v>
      </c>
      <c r="G7" s="28"/>
      <c r="H7" s="55"/>
      <c r="I7" s="57"/>
      <c r="J7" s="57"/>
      <c r="K7" s="55"/>
    </row>
    <row r="8" spans="2:13" ht="15.75" customHeight="1">
      <c r="B8" s="29" t="s">
        <v>132</v>
      </c>
      <c r="C8" s="29" t="s">
        <v>90</v>
      </c>
      <c r="D8" s="29" t="s">
        <v>134</v>
      </c>
      <c r="E8" s="29" t="s">
        <v>136</v>
      </c>
      <c r="F8" s="56">
        <v>1</v>
      </c>
      <c r="G8" s="29"/>
      <c r="H8" s="29"/>
      <c r="I8" s="58"/>
      <c r="J8" s="58"/>
      <c r="K8" s="29"/>
      <c r="L8" s="57"/>
      <c r="M8" s="55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2.5"/>
  <cols>
    <col min="3" max="3" width="26.1796875" customWidth="1"/>
    <col min="4" max="4" width="20.453125" customWidth="1"/>
    <col min="5" max="5" width="15" customWidth="1"/>
  </cols>
  <sheetData>
    <row r="5" spans="3:5" ht="13">
      <c r="D5" s="15" t="s">
        <v>119</v>
      </c>
    </row>
    <row r="6" spans="3:5" ht="13">
      <c r="C6" s="59" t="s">
        <v>40</v>
      </c>
      <c r="D6" s="59" t="s">
        <v>3</v>
      </c>
      <c r="E6" s="59" t="s">
        <v>137</v>
      </c>
    </row>
    <row r="7" spans="3:5">
      <c r="C7" s="28" t="s">
        <v>127</v>
      </c>
      <c r="D7" s="28" t="s">
        <v>139</v>
      </c>
      <c r="E7" s="28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Harrison Geoffrey Clark Phillips</cp:lastModifiedBy>
  <cp:revision/>
  <dcterms:created xsi:type="dcterms:W3CDTF">2000-12-13T15:53:11Z</dcterms:created>
  <dcterms:modified xsi:type="dcterms:W3CDTF">2026-04-30T09:41:58Z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