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boazy.saffer/Downloads/"/>
    </mc:Choice>
  </mc:AlternateContent>
  <xr:revisionPtr revIDLastSave="0" documentId="13_ncr:1_{2BDA2EF8-D387-A241-9230-B8CC1B5B537B}" xr6:coauthVersionLast="47" xr6:coauthVersionMax="47" xr10:uidLastSave="{00000000-0000-0000-0000-000000000000}"/>
  <bookViews>
    <workbookView xWindow="25600" yWindow="500" windowWidth="25600" windowHeight="283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xb6ZRaUzoAy3PMKuninXfV96V+f5d9wnc9yj/cFcQ9E="/>
    </ext>
  </extLst>
</workbook>
</file>

<file path=xl/calcChain.xml><?xml version="1.0" encoding="utf-8"?>
<calcChain xmlns="http://schemas.openxmlformats.org/spreadsheetml/2006/main">
  <c r="G32" i="1" l="1"/>
  <c r="F32" i="1"/>
  <c r="H32" i="1" s="1"/>
  <c r="F28" i="1"/>
  <c r="G28" i="1" s="1"/>
  <c r="I32" i="1" s="1"/>
  <c r="J32" i="1" s="1"/>
  <c r="F27" i="1"/>
  <c r="G27" i="1" s="1"/>
  <c r="H27" i="1" l="1"/>
</calcChain>
</file>

<file path=xl/sharedStrings.xml><?xml version="1.0" encoding="utf-8"?>
<sst xmlns="http://schemas.openxmlformats.org/spreadsheetml/2006/main" count="27" uniqueCount="22">
  <si>
    <r>
      <rPr>
        <b/>
        <sz val="12"/>
        <color theme="1"/>
        <rFont val="Arial"/>
      </rPr>
      <t>Overview and Purpose</t>
    </r>
    <r>
      <rPr>
        <sz val="12"/>
        <color theme="1"/>
        <rFont val="Arial"/>
      </rPr>
      <t xml:space="preserve">
The purpose of this spreadsheet is to accurately calculate the combined relative risk of health outcomes by integrating both the direct effects of a risk factor (e.g., lifestyle habit) and the total effect of a mediator (e.g., a biomarker). The spreadsheet automatically calculates the direct effect of the risk factor, the population average risks for both the risk factor and the mediator, and the combined relative risk. The formulas used are integrated into the spreadsheet and will update the calculations based on your input.
</t>
    </r>
    <r>
      <rPr>
        <b/>
        <sz val="12"/>
        <color theme="1"/>
        <rFont val="Arial"/>
      </rPr>
      <t>How to Use the Risk Calculation Spreadsheet</t>
    </r>
    <r>
      <rPr>
        <sz val="12"/>
        <color theme="1"/>
        <rFont val="Arial"/>
      </rPr>
      <t xml:space="preserve">
1. The spreadsheet already contains default values for risk factor prevalence, relative risk (RR) values, and mediator prevalence and RR values. You can modify these values to match your specific data or scenario.
2. Choose the individual risk and mediator level for the risk factor (e.g., low, mid, high) from the dropdown menu.
3. Enter the mediation proportion (alpha) in the designated cell. This value represents the proportion of the risk factor's effect that is mediated by the mediator.
</t>
    </r>
  </si>
  <si>
    <t>Risk Factor</t>
  </si>
  <si>
    <t>RR</t>
  </si>
  <si>
    <t>Prevalence</t>
  </si>
  <si>
    <t xml:space="preserve"> - Low</t>
  </si>
  <si>
    <t xml:space="preserve"> - Moderate</t>
  </si>
  <si>
    <t xml:space="preserve"> - High</t>
  </si>
  <si>
    <t>Mediator</t>
  </si>
  <si>
    <t>Shrier et al. (2018) equation</t>
  </si>
  <si>
    <t xml:space="preserve">Specific risk
</t>
  </si>
  <si>
    <t xml:space="preserve">Combined Prevalence 
</t>
  </si>
  <si>
    <t xml:space="preserve">Ratio
</t>
  </si>
  <si>
    <t xml:space="preserve">Total risk
</t>
  </si>
  <si>
    <t>Risk factor level</t>
  </si>
  <si>
    <t>Mediator level</t>
  </si>
  <si>
    <t>Enhanced HCRI equation</t>
  </si>
  <si>
    <t xml:space="preserve">Mediation proportion 
</t>
  </si>
  <si>
    <t xml:space="preserve">Direct effect numerator
</t>
  </si>
  <si>
    <t xml:space="preserve">Direct effect denominator
</t>
  </si>
  <si>
    <t xml:space="preserve">Direct effect
</t>
  </si>
  <si>
    <t xml:space="preserve">Mediator total effect
</t>
  </si>
  <si>
    <t xml:space="preserve">Total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</si>
</sst>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font>
      <sz val="12"/>
      <color theme="1"/>
      <name val="Aptos Narrow"/>
      <scheme val="minor"/>
    </font>
    <font>
      <sz val="12"/>
      <color theme="1"/>
      <name val="Arial"/>
    </font>
    <font>
      <sz val="12"/>
      <name val="Aptos Narrow"/>
    </font>
    <font>
      <sz val="12"/>
      <color theme="0"/>
      <name val="Arial"/>
    </font>
    <font>
      <b/>
      <sz val="12"/>
      <color theme="1"/>
      <name val="Arial"/>
    </font>
    <font>
      <b/>
      <sz val="16"/>
      <color theme="0"/>
      <name val="Arial"/>
    </font>
    <font>
      <b/>
      <sz val="16"/>
      <color theme="1"/>
      <name val="Arial"/>
    </font>
  </fonts>
  <fills count="9">
    <fill>
      <patternFill patternType="none"/>
    </fill>
    <fill>
      <patternFill patternType="gray125"/>
    </fill>
    <fill>
      <patternFill patternType="solid">
        <fgColor theme="5"/>
        <bgColor theme="5"/>
      </patternFill>
    </fill>
    <fill>
      <patternFill patternType="solid">
        <fgColor rgb="FFFAE2D5"/>
        <bgColor rgb="FFFAE2D5"/>
      </patternFill>
    </fill>
    <fill>
      <patternFill patternType="solid">
        <fgColor theme="9"/>
        <bgColor theme="9"/>
      </patternFill>
    </fill>
    <fill>
      <patternFill patternType="solid">
        <fgColor rgb="FFD9F2D0"/>
        <bgColor rgb="FFD9F2D0"/>
      </patternFill>
    </fill>
    <fill>
      <patternFill patternType="solid">
        <fgColor rgb="FF595959"/>
        <bgColor rgb="FF595959"/>
      </patternFill>
    </fill>
    <fill>
      <patternFill patternType="solid">
        <fgColor rgb="FFF2F2F2"/>
        <bgColor rgb="FFF2F2F2"/>
      </patternFill>
    </fill>
    <fill>
      <patternFill patternType="solid">
        <fgColor rgb="FFDBE9F7"/>
        <bgColor rgb="FFDBE9F7"/>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2" fontId="1" fillId="0" borderId="0" xfId="0" applyNumberFormat="1" applyFont="1" applyAlignment="1">
      <alignment vertical="top" wrapText="1"/>
    </xf>
    <xf numFmtId="2" fontId="3" fillId="0" borderId="0" xfId="0" applyNumberFormat="1" applyFont="1" applyAlignment="1">
      <alignment vertical="top" wrapText="1"/>
    </xf>
    <xf numFmtId="2" fontId="4" fillId="0" borderId="0" xfId="0" applyNumberFormat="1" applyFont="1" applyAlignment="1">
      <alignment vertical="top" wrapText="1"/>
    </xf>
    <xf numFmtId="2" fontId="3" fillId="2" borderId="9" xfId="0" applyNumberFormat="1" applyFont="1" applyFill="1" applyBorder="1" applyAlignment="1">
      <alignment vertical="top" wrapText="1"/>
    </xf>
    <xf numFmtId="2" fontId="1" fillId="0" borderId="9" xfId="0" applyNumberFormat="1" applyFont="1" applyBorder="1" applyAlignment="1">
      <alignment vertical="top" wrapText="1"/>
    </xf>
    <xf numFmtId="2" fontId="1" fillId="3" borderId="9" xfId="0" applyNumberFormat="1" applyFont="1" applyFill="1" applyBorder="1" applyAlignment="1">
      <alignment vertical="top" wrapText="1"/>
    </xf>
    <xf numFmtId="2" fontId="3" fillId="4" borderId="9" xfId="0" applyNumberFormat="1" applyFont="1" applyFill="1" applyBorder="1" applyAlignment="1">
      <alignment vertical="top" wrapText="1"/>
    </xf>
    <xf numFmtId="2" fontId="1" fillId="5" borderId="9" xfId="0" applyNumberFormat="1" applyFont="1" applyFill="1" applyBorder="1" applyAlignment="1">
      <alignment vertical="top" wrapText="1"/>
    </xf>
    <xf numFmtId="2" fontId="6" fillId="0" borderId="9" xfId="0" applyNumberFormat="1" applyFont="1" applyBorder="1" applyAlignment="1">
      <alignment vertical="top" wrapText="1"/>
    </xf>
    <xf numFmtId="2" fontId="4" fillId="0" borderId="9" xfId="0" applyNumberFormat="1" applyFont="1" applyBorder="1" applyAlignment="1">
      <alignment vertical="top" wrapText="1"/>
    </xf>
    <xf numFmtId="2" fontId="1" fillId="7" borderId="9" xfId="0" applyNumberFormat="1" applyFont="1" applyFill="1" applyBorder="1" applyAlignment="1">
      <alignment vertical="top" wrapText="1"/>
    </xf>
    <xf numFmtId="164" fontId="1" fillId="0" borderId="9" xfId="0" applyNumberFormat="1" applyFont="1" applyBorder="1" applyAlignment="1">
      <alignment vertical="top" wrapText="1"/>
    </xf>
    <xf numFmtId="164" fontId="1" fillId="8" borderId="9" xfId="0" applyNumberFormat="1" applyFont="1" applyFill="1" applyBorder="1" applyAlignment="1">
      <alignment vertical="top" wrapText="1"/>
    </xf>
    <xf numFmtId="164" fontId="1" fillId="0" borderId="0" xfId="0" applyNumberFormat="1" applyFont="1" applyAlignment="1">
      <alignment vertical="top" wrapText="1"/>
    </xf>
    <xf numFmtId="2" fontId="1" fillId="7" borderId="9" xfId="0" applyNumberFormat="1" applyFont="1" applyFill="1" applyBorder="1" applyAlignment="1">
      <alignment horizontal="right" vertical="top" wrapText="1"/>
    </xf>
    <xf numFmtId="0" fontId="1" fillId="0" borderId="0" xfId="0" applyFont="1" applyAlignment="1">
      <alignment vertical="top"/>
    </xf>
    <xf numFmtId="2" fontId="1" fillId="0" borderId="1" xfId="0" applyNumberFormat="1" applyFont="1" applyBorder="1" applyAlignment="1">
      <alignment vertical="top" wrapText="1"/>
    </xf>
    <xf numFmtId="0" fontId="2" fillId="0" borderId="2" xfId="0" applyFont="1" applyBorder="1"/>
    <xf numFmtId="0" fontId="2" fillId="0" borderId="3" xfId="0" applyFont="1" applyBorder="1"/>
    <xf numFmtId="0" fontId="2" fillId="0" borderId="4" xfId="0" applyFont="1" applyBorder="1"/>
    <xf numFmtId="0" fontId="0" fillId="0" borderId="0" xfId="0"/>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2" fontId="5" fillId="6" borderId="10" xfId="0" applyNumberFormat="1" applyFont="1" applyFill="1" applyBorder="1" applyAlignment="1">
      <alignment horizontal="left" vertical="top" wrapText="1"/>
    </xf>
    <xf numFmtId="0" fontId="2" fillId="0" borderId="11" xfId="0" applyFont="1" applyBorder="1"/>
    <xf numFmtId="0" fontId="2" fillId="0" borderId="1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5</xdr:col>
      <xdr:colOff>19050</xdr:colOff>
      <xdr:row>25</xdr:row>
      <xdr:rowOff>142875</xdr:rowOff>
    </xdr:from>
    <xdr:ext cx="828675" cy="381000"/>
    <xdr:pic>
      <xdr:nvPicPr>
        <xdr:cNvPr id="2" name="image3.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66675</xdr:colOff>
      <xdr:row>25</xdr:row>
      <xdr:rowOff>238125</xdr:rowOff>
    </xdr:from>
    <xdr:ext cx="876300" cy="19050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xdr:col>
      <xdr:colOff>352425</xdr:colOff>
      <xdr:row>30</xdr:row>
      <xdr:rowOff>457200</xdr:rowOff>
    </xdr:from>
    <xdr:ext cx="180975" cy="161925"/>
    <xdr:pic>
      <xdr:nvPicPr>
        <xdr:cNvPr id="4" name="image6.png" title="Image">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95250</xdr:colOff>
      <xdr:row>30</xdr:row>
      <xdr:rowOff>257175</xdr:rowOff>
    </xdr:from>
    <xdr:ext cx="1809750" cy="152400"/>
    <xdr:pic>
      <xdr:nvPicPr>
        <xdr:cNvPr id="5" name="image4.png" title="Image">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123825</xdr:colOff>
      <xdr:row>30</xdr:row>
      <xdr:rowOff>180975</xdr:rowOff>
    </xdr:from>
    <xdr:ext cx="1724025" cy="304800"/>
    <xdr:pic>
      <xdr:nvPicPr>
        <xdr:cNvPr id="6" name="image9.png" title="Image">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8</xdr:col>
      <xdr:colOff>38100</xdr:colOff>
      <xdr:row>30</xdr:row>
      <xdr:rowOff>180975</xdr:rowOff>
    </xdr:from>
    <xdr:ext cx="1828800" cy="304800"/>
    <xdr:pic>
      <xdr:nvPicPr>
        <xdr:cNvPr id="7" name="image10.png" title="Image">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9</xdr:col>
      <xdr:colOff>133350</xdr:colOff>
      <xdr:row>30</xdr:row>
      <xdr:rowOff>314325</xdr:rowOff>
    </xdr:from>
    <xdr:ext cx="962025" cy="209550"/>
    <xdr:pic>
      <xdr:nvPicPr>
        <xdr:cNvPr id="8" name="image5.png">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66675</xdr:colOff>
      <xdr:row>25</xdr:row>
      <xdr:rowOff>171450</xdr:rowOff>
    </xdr:from>
    <xdr:ext cx="962025" cy="333375"/>
    <xdr:pic>
      <xdr:nvPicPr>
        <xdr:cNvPr id="9" name="image7.png" title="Image">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2</xdr:col>
      <xdr:colOff>19050</xdr:colOff>
      <xdr:row>25</xdr:row>
      <xdr:rowOff>381000</xdr:rowOff>
    </xdr:from>
    <xdr:ext cx="657225" cy="171450"/>
    <xdr:pic>
      <xdr:nvPicPr>
        <xdr:cNvPr id="10" name="image8.png" title="Image">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7</xdr:col>
      <xdr:colOff>66675</xdr:colOff>
      <xdr:row>30</xdr:row>
      <xdr:rowOff>180975</xdr:rowOff>
    </xdr:from>
    <xdr:ext cx="1762125" cy="295275"/>
    <xdr:pic>
      <xdr:nvPicPr>
        <xdr:cNvPr id="11" name="image1.png" title="Image">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2"/>
  <sheetViews>
    <sheetView tabSelected="1" workbookViewId="0">
      <selection activeCell="G45" sqref="G45"/>
    </sheetView>
  </sheetViews>
  <sheetFormatPr baseColWidth="10" defaultColWidth="11.1640625" defaultRowHeight="15" customHeight="1"/>
  <cols>
    <col min="1" max="1" width="2.83203125" customWidth="1"/>
    <col min="2" max="2" width="23.6640625" customWidth="1"/>
    <col min="3" max="4" width="10.83203125" customWidth="1"/>
    <col min="5" max="5" width="2.83203125" customWidth="1"/>
    <col min="6" max="10" width="25.83203125" customWidth="1"/>
    <col min="11" max="26" width="10.5" customWidth="1"/>
  </cols>
  <sheetData>
    <row r="1" spans="1:26" ht="15.75" customHeight="1">
      <c r="A1" s="1"/>
      <c r="B1" s="1"/>
      <c r="C1" s="1"/>
      <c r="D1" s="1"/>
      <c r="E1" s="1"/>
      <c r="F1" s="1"/>
      <c r="G1" s="1"/>
      <c r="H1" s="1"/>
      <c r="I1" s="1"/>
      <c r="J1" s="1"/>
      <c r="K1" s="1"/>
      <c r="L1" s="1"/>
      <c r="M1" s="1"/>
      <c r="N1" s="1"/>
      <c r="O1" s="1"/>
      <c r="P1" s="1"/>
      <c r="Q1" s="1"/>
      <c r="R1" s="1"/>
      <c r="S1" s="1"/>
      <c r="T1" s="1"/>
      <c r="U1" s="1"/>
      <c r="V1" s="1"/>
      <c r="W1" s="1"/>
      <c r="X1" s="1"/>
      <c r="Y1" s="1"/>
      <c r="Z1" s="1"/>
    </row>
    <row r="2" spans="1:26" ht="15.75" customHeight="1">
      <c r="A2" s="1"/>
      <c r="B2" s="17" t="s">
        <v>0</v>
      </c>
      <c r="C2" s="18"/>
      <c r="D2" s="18"/>
      <c r="E2" s="18"/>
      <c r="F2" s="18"/>
      <c r="G2" s="18"/>
      <c r="H2" s="18"/>
      <c r="I2" s="18"/>
      <c r="J2" s="19"/>
      <c r="K2" s="1"/>
      <c r="L2" s="1"/>
      <c r="M2" s="1"/>
      <c r="N2" s="1"/>
      <c r="O2" s="1"/>
      <c r="P2" s="1"/>
      <c r="Q2" s="1"/>
      <c r="R2" s="1"/>
      <c r="S2" s="1"/>
      <c r="T2" s="1"/>
      <c r="U2" s="1"/>
      <c r="V2" s="1"/>
      <c r="W2" s="1"/>
      <c r="X2" s="1"/>
      <c r="Y2" s="1"/>
      <c r="Z2" s="1"/>
    </row>
    <row r="3" spans="1:26" ht="15.75" customHeight="1">
      <c r="A3" s="1"/>
      <c r="B3" s="20"/>
      <c r="C3" s="21"/>
      <c r="D3" s="21"/>
      <c r="E3" s="21"/>
      <c r="F3" s="21"/>
      <c r="G3" s="21"/>
      <c r="H3" s="21"/>
      <c r="I3" s="21"/>
      <c r="J3" s="22"/>
      <c r="K3" s="1"/>
      <c r="L3" s="1"/>
      <c r="M3" s="1"/>
      <c r="N3" s="1"/>
      <c r="O3" s="1"/>
      <c r="P3" s="1"/>
      <c r="Q3" s="1"/>
      <c r="R3" s="1"/>
      <c r="S3" s="1"/>
      <c r="T3" s="1"/>
      <c r="U3" s="1"/>
      <c r="V3" s="1"/>
      <c r="W3" s="1"/>
      <c r="X3" s="1"/>
      <c r="Y3" s="1"/>
      <c r="Z3" s="1"/>
    </row>
    <row r="4" spans="1:26" ht="15.75" customHeight="1">
      <c r="A4" s="1"/>
      <c r="B4" s="20"/>
      <c r="C4" s="21"/>
      <c r="D4" s="21"/>
      <c r="E4" s="21"/>
      <c r="F4" s="21"/>
      <c r="G4" s="21"/>
      <c r="H4" s="21"/>
      <c r="I4" s="21"/>
      <c r="J4" s="22"/>
      <c r="K4" s="1"/>
      <c r="L4" s="1"/>
      <c r="M4" s="1"/>
      <c r="N4" s="1"/>
      <c r="O4" s="1"/>
      <c r="P4" s="1"/>
      <c r="Q4" s="1"/>
      <c r="R4" s="1"/>
      <c r="S4" s="1"/>
      <c r="T4" s="1"/>
      <c r="U4" s="1"/>
      <c r="V4" s="1"/>
      <c r="W4" s="1"/>
      <c r="X4" s="1"/>
      <c r="Y4" s="1"/>
      <c r="Z4" s="1"/>
    </row>
    <row r="5" spans="1:26" ht="15.75" customHeight="1">
      <c r="A5" s="1"/>
      <c r="B5" s="20"/>
      <c r="C5" s="21"/>
      <c r="D5" s="21"/>
      <c r="E5" s="21"/>
      <c r="F5" s="21"/>
      <c r="G5" s="21"/>
      <c r="H5" s="21"/>
      <c r="I5" s="21"/>
      <c r="J5" s="22"/>
      <c r="K5" s="1"/>
      <c r="L5" s="1"/>
      <c r="M5" s="1"/>
      <c r="N5" s="1"/>
      <c r="O5" s="1"/>
      <c r="P5" s="1"/>
      <c r="Q5" s="1"/>
      <c r="R5" s="1"/>
      <c r="S5" s="1"/>
      <c r="T5" s="1"/>
      <c r="U5" s="1"/>
      <c r="V5" s="1"/>
      <c r="W5" s="1"/>
      <c r="X5" s="1"/>
      <c r="Y5" s="1"/>
      <c r="Z5" s="1"/>
    </row>
    <row r="6" spans="1:26" ht="15.75" customHeight="1">
      <c r="A6" s="1"/>
      <c r="B6" s="20"/>
      <c r="C6" s="21"/>
      <c r="D6" s="21"/>
      <c r="E6" s="21"/>
      <c r="F6" s="21"/>
      <c r="G6" s="21"/>
      <c r="H6" s="21"/>
      <c r="I6" s="21"/>
      <c r="J6" s="22"/>
      <c r="K6" s="1"/>
      <c r="L6" s="1"/>
      <c r="M6" s="1"/>
      <c r="N6" s="1"/>
      <c r="O6" s="1"/>
      <c r="P6" s="1"/>
      <c r="Q6" s="1"/>
      <c r="R6" s="1"/>
      <c r="S6" s="1"/>
      <c r="T6" s="1"/>
      <c r="U6" s="1"/>
      <c r="V6" s="1"/>
      <c r="W6" s="1"/>
      <c r="X6" s="1"/>
      <c r="Y6" s="1"/>
      <c r="Z6" s="1"/>
    </row>
    <row r="7" spans="1:26" ht="15.75" customHeight="1">
      <c r="A7" s="1"/>
      <c r="B7" s="20"/>
      <c r="C7" s="21"/>
      <c r="D7" s="21"/>
      <c r="E7" s="21"/>
      <c r="F7" s="21"/>
      <c r="G7" s="21"/>
      <c r="H7" s="21"/>
      <c r="I7" s="21"/>
      <c r="J7" s="22"/>
      <c r="K7" s="1"/>
      <c r="L7" s="1"/>
      <c r="M7" s="1"/>
      <c r="N7" s="1"/>
      <c r="O7" s="1"/>
      <c r="P7" s="1"/>
      <c r="Q7" s="1"/>
      <c r="R7" s="1"/>
      <c r="S7" s="1"/>
      <c r="T7" s="1"/>
      <c r="U7" s="1"/>
      <c r="V7" s="1"/>
      <c r="W7" s="1"/>
      <c r="X7" s="1"/>
      <c r="Y7" s="1"/>
      <c r="Z7" s="1"/>
    </row>
    <row r="8" spans="1:26" ht="15.75" customHeight="1">
      <c r="A8" s="1"/>
      <c r="B8" s="20"/>
      <c r="C8" s="21"/>
      <c r="D8" s="21"/>
      <c r="E8" s="21"/>
      <c r="F8" s="21"/>
      <c r="G8" s="21"/>
      <c r="H8" s="21"/>
      <c r="I8" s="21"/>
      <c r="J8" s="22"/>
      <c r="K8" s="1"/>
      <c r="L8" s="1"/>
      <c r="M8" s="1"/>
      <c r="N8" s="1"/>
      <c r="O8" s="1"/>
      <c r="P8" s="1"/>
      <c r="Q8" s="1"/>
      <c r="R8" s="1"/>
      <c r="S8" s="1"/>
      <c r="T8" s="1"/>
      <c r="U8" s="1"/>
      <c r="V8" s="1"/>
      <c r="W8" s="1"/>
      <c r="X8" s="1"/>
      <c r="Y8" s="1"/>
      <c r="Z8" s="1"/>
    </row>
    <row r="9" spans="1:26" ht="15.75" customHeight="1">
      <c r="A9" s="1"/>
      <c r="B9" s="20"/>
      <c r="C9" s="21"/>
      <c r="D9" s="21"/>
      <c r="E9" s="21"/>
      <c r="F9" s="21"/>
      <c r="G9" s="21"/>
      <c r="H9" s="21"/>
      <c r="I9" s="21"/>
      <c r="J9" s="22"/>
      <c r="K9" s="1"/>
      <c r="L9" s="1"/>
      <c r="M9" s="1"/>
      <c r="N9" s="1"/>
      <c r="O9" s="1"/>
      <c r="P9" s="1"/>
      <c r="Q9" s="1"/>
      <c r="R9" s="1"/>
      <c r="S9" s="1"/>
      <c r="T9" s="1"/>
      <c r="U9" s="1"/>
      <c r="V9" s="1"/>
      <c r="W9" s="1"/>
      <c r="X9" s="1"/>
      <c r="Y9" s="1"/>
      <c r="Z9" s="1"/>
    </row>
    <row r="10" spans="1:26" ht="15.75" customHeight="1">
      <c r="A10" s="1"/>
      <c r="B10" s="20"/>
      <c r="C10" s="21"/>
      <c r="D10" s="21"/>
      <c r="E10" s="21"/>
      <c r="F10" s="21"/>
      <c r="G10" s="21"/>
      <c r="H10" s="21"/>
      <c r="I10" s="21"/>
      <c r="J10" s="22"/>
      <c r="K10" s="1"/>
      <c r="L10" s="1"/>
      <c r="M10" s="1"/>
      <c r="N10" s="1"/>
      <c r="O10" s="1"/>
      <c r="P10" s="1"/>
      <c r="Q10" s="1"/>
      <c r="R10" s="1"/>
      <c r="S10" s="1"/>
      <c r="T10" s="1"/>
      <c r="U10" s="1"/>
      <c r="V10" s="1"/>
      <c r="W10" s="1"/>
      <c r="X10" s="1"/>
      <c r="Y10" s="1"/>
      <c r="Z10" s="1"/>
    </row>
    <row r="11" spans="1:26" ht="61.5" customHeight="1">
      <c r="A11" s="1"/>
      <c r="B11" s="23"/>
      <c r="C11" s="24"/>
      <c r="D11" s="24"/>
      <c r="E11" s="24"/>
      <c r="F11" s="24"/>
      <c r="G11" s="24"/>
      <c r="H11" s="24"/>
      <c r="I11" s="24"/>
      <c r="J11" s="25"/>
      <c r="K11" s="1"/>
      <c r="L11" s="1"/>
      <c r="M11" s="1"/>
      <c r="N11" s="1"/>
      <c r="O11" s="1"/>
      <c r="P11" s="1"/>
      <c r="Q11" s="1"/>
      <c r="R11" s="1"/>
      <c r="S11" s="1"/>
      <c r="T11" s="1"/>
      <c r="U11" s="1"/>
      <c r="V11" s="1"/>
      <c r="W11" s="1"/>
      <c r="X11" s="1"/>
      <c r="Y11" s="1"/>
      <c r="Z11" s="1"/>
    </row>
    <row r="12" spans="1:26" ht="15.75" customHeight="1">
      <c r="A12" s="1"/>
      <c r="B12" s="2"/>
      <c r="C12" s="2"/>
      <c r="D12" s="2"/>
      <c r="E12" s="3"/>
      <c r="F12" s="1"/>
      <c r="G12" s="1"/>
      <c r="H12" s="1"/>
      <c r="I12" s="1"/>
      <c r="J12" s="1"/>
      <c r="K12" s="1"/>
      <c r="L12" s="1"/>
      <c r="M12" s="1"/>
      <c r="N12" s="1"/>
      <c r="O12" s="1"/>
      <c r="P12" s="1"/>
      <c r="Q12" s="1"/>
      <c r="R12" s="1"/>
      <c r="S12" s="1"/>
      <c r="T12" s="1"/>
      <c r="U12" s="1"/>
      <c r="V12" s="1"/>
      <c r="W12" s="1"/>
      <c r="X12" s="1"/>
      <c r="Y12" s="1"/>
      <c r="Z12" s="1"/>
    </row>
    <row r="13" spans="1:26" ht="15.75" customHeight="1">
      <c r="A13" s="1"/>
      <c r="B13" s="2"/>
      <c r="C13" s="2"/>
      <c r="D13" s="2"/>
      <c r="E13" s="3"/>
      <c r="F13" s="1"/>
      <c r="G13" s="1"/>
      <c r="H13" s="1"/>
      <c r="I13" s="1"/>
      <c r="J13" s="1"/>
      <c r="K13" s="1"/>
      <c r="L13" s="1"/>
      <c r="M13" s="1"/>
      <c r="N13" s="1"/>
      <c r="O13" s="1"/>
      <c r="P13" s="1"/>
      <c r="Q13" s="1"/>
      <c r="R13" s="1"/>
      <c r="S13" s="1"/>
      <c r="T13" s="1"/>
      <c r="U13" s="1"/>
      <c r="V13" s="1"/>
      <c r="W13" s="1"/>
      <c r="X13" s="1"/>
      <c r="Y13" s="1"/>
      <c r="Z13" s="1"/>
    </row>
    <row r="14" spans="1:26" ht="15.75" customHeight="1">
      <c r="A14" s="1"/>
      <c r="B14" s="4" t="s">
        <v>1</v>
      </c>
      <c r="C14" s="4" t="s">
        <v>2</v>
      </c>
      <c r="D14" s="4" t="s">
        <v>3</v>
      </c>
      <c r="E14" s="3"/>
      <c r="K14" s="1"/>
      <c r="L14" s="1"/>
      <c r="M14" s="1"/>
      <c r="N14" s="1"/>
      <c r="O14" s="1"/>
      <c r="P14" s="1"/>
      <c r="Q14" s="1"/>
      <c r="R14" s="1"/>
      <c r="S14" s="1"/>
      <c r="T14" s="1"/>
      <c r="U14" s="1"/>
      <c r="V14" s="1"/>
      <c r="W14" s="1"/>
      <c r="X14" s="1"/>
      <c r="Y14" s="1"/>
      <c r="Z14" s="1"/>
    </row>
    <row r="15" spans="1:26" ht="15.75" customHeight="1">
      <c r="A15" s="1"/>
      <c r="B15" s="5" t="s">
        <v>4</v>
      </c>
      <c r="C15" s="6">
        <v>1</v>
      </c>
      <c r="D15" s="6">
        <v>0.25</v>
      </c>
      <c r="E15" s="1"/>
      <c r="K15" s="1"/>
      <c r="L15" s="1"/>
      <c r="M15" s="1"/>
      <c r="N15" s="1"/>
      <c r="O15" s="1"/>
      <c r="P15" s="1"/>
      <c r="Q15" s="1"/>
      <c r="R15" s="1"/>
      <c r="S15" s="1"/>
      <c r="T15" s="1"/>
      <c r="U15" s="1"/>
      <c r="V15" s="1"/>
      <c r="W15" s="1"/>
      <c r="X15" s="1"/>
      <c r="Y15" s="1"/>
      <c r="Z15" s="1"/>
    </row>
    <row r="16" spans="1:26" ht="15.75" customHeight="1">
      <c r="A16" s="1"/>
      <c r="B16" s="5" t="s">
        <v>5</v>
      </c>
      <c r="C16" s="6">
        <v>1.5</v>
      </c>
      <c r="D16" s="6">
        <v>0.4</v>
      </c>
      <c r="E16" s="1"/>
      <c r="K16" s="1"/>
      <c r="L16" s="1"/>
      <c r="M16" s="1"/>
      <c r="N16" s="1"/>
      <c r="O16" s="1"/>
      <c r="P16" s="1"/>
      <c r="Q16" s="1"/>
      <c r="R16" s="1"/>
      <c r="S16" s="1"/>
      <c r="T16" s="1"/>
      <c r="U16" s="1"/>
      <c r="V16" s="1"/>
      <c r="W16" s="1"/>
      <c r="X16" s="1"/>
      <c r="Y16" s="1"/>
      <c r="Z16" s="1"/>
    </row>
    <row r="17" spans="1:26" ht="15.75" customHeight="1">
      <c r="A17" s="1"/>
      <c r="B17" s="5" t="s">
        <v>6</v>
      </c>
      <c r="C17" s="6">
        <v>2</v>
      </c>
      <c r="D17" s="6">
        <v>0.35</v>
      </c>
      <c r="E17" s="1"/>
      <c r="K17" s="1"/>
      <c r="L17" s="1"/>
      <c r="M17" s="1"/>
      <c r="N17" s="1"/>
      <c r="O17" s="1"/>
      <c r="P17" s="1"/>
      <c r="Q17" s="1"/>
      <c r="R17" s="1"/>
      <c r="S17" s="1"/>
      <c r="T17" s="1"/>
      <c r="U17" s="1"/>
      <c r="V17" s="1"/>
      <c r="W17" s="1"/>
      <c r="X17" s="1"/>
      <c r="Y17" s="1"/>
      <c r="Z17" s="1"/>
    </row>
    <row r="18" spans="1:26" ht="15.75" customHeight="1">
      <c r="A18" s="1"/>
      <c r="B18" s="1"/>
      <c r="C18" s="1"/>
      <c r="D18" s="1"/>
      <c r="E18" s="1"/>
      <c r="K18" s="1"/>
      <c r="L18" s="1"/>
      <c r="M18" s="1"/>
      <c r="N18" s="1"/>
      <c r="O18" s="1"/>
      <c r="P18" s="1"/>
      <c r="Q18" s="1"/>
      <c r="R18" s="1"/>
      <c r="S18" s="1"/>
      <c r="T18" s="1"/>
      <c r="U18" s="1"/>
      <c r="V18" s="1"/>
      <c r="W18" s="1"/>
      <c r="X18" s="1"/>
      <c r="Y18" s="1"/>
      <c r="Z18" s="1"/>
    </row>
    <row r="19" spans="1:26" ht="15.75" customHeight="1">
      <c r="A19" s="1"/>
      <c r="B19" s="1"/>
      <c r="C19" s="1"/>
      <c r="D19" s="1"/>
      <c r="E19" s="1"/>
      <c r="K19" s="1"/>
      <c r="L19" s="1"/>
      <c r="M19" s="1"/>
      <c r="N19" s="1"/>
      <c r="O19" s="1"/>
      <c r="P19" s="1"/>
      <c r="Q19" s="1"/>
      <c r="R19" s="1"/>
      <c r="S19" s="1"/>
      <c r="T19" s="1"/>
      <c r="U19" s="1"/>
      <c r="V19" s="1"/>
      <c r="W19" s="1"/>
      <c r="X19" s="1"/>
      <c r="Y19" s="1"/>
      <c r="Z19" s="1"/>
    </row>
    <row r="20" spans="1:26" ht="15.75" customHeight="1">
      <c r="A20" s="1"/>
      <c r="B20" s="7" t="s">
        <v>7</v>
      </c>
      <c r="C20" s="7" t="s">
        <v>2</v>
      </c>
      <c r="D20" s="7" t="s">
        <v>3</v>
      </c>
      <c r="E20" s="3"/>
      <c r="K20" s="1"/>
      <c r="L20" s="1"/>
      <c r="M20" s="1"/>
      <c r="N20" s="1"/>
      <c r="O20" s="1"/>
      <c r="P20" s="1"/>
      <c r="Q20" s="1"/>
      <c r="R20" s="1"/>
      <c r="S20" s="1"/>
      <c r="T20" s="1"/>
      <c r="U20" s="1"/>
      <c r="V20" s="1"/>
      <c r="W20" s="1"/>
      <c r="X20" s="1"/>
      <c r="Y20" s="1"/>
      <c r="Z20" s="1"/>
    </row>
    <row r="21" spans="1:26" ht="15.75" customHeight="1">
      <c r="A21" s="1"/>
      <c r="B21" s="5" t="s">
        <v>4</v>
      </c>
      <c r="C21" s="8">
        <v>1</v>
      </c>
      <c r="D21" s="8">
        <v>0.3</v>
      </c>
      <c r="E21" s="1"/>
      <c r="K21" s="1"/>
      <c r="L21" s="1"/>
      <c r="M21" s="1"/>
      <c r="N21" s="1"/>
      <c r="O21" s="1"/>
      <c r="P21" s="1"/>
      <c r="Q21" s="1"/>
      <c r="R21" s="1"/>
      <c r="S21" s="1"/>
      <c r="T21" s="1"/>
      <c r="U21" s="1"/>
      <c r="V21" s="1"/>
      <c r="W21" s="1"/>
      <c r="X21" s="1"/>
      <c r="Y21" s="1"/>
      <c r="Z21" s="1"/>
    </row>
    <row r="22" spans="1:26" ht="15.75" customHeight="1">
      <c r="A22" s="1"/>
      <c r="B22" s="5" t="s">
        <v>5</v>
      </c>
      <c r="C22" s="8">
        <v>2</v>
      </c>
      <c r="D22" s="8">
        <v>0.4</v>
      </c>
      <c r="E22" s="1"/>
      <c r="K22" s="1"/>
      <c r="L22" s="1"/>
      <c r="M22" s="1"/>
      <c r="N22" s="1"/>
      <c r="O22" s="1"/>
      <c r="P22" s="1"/>
      <c r="Q22" s="1"/>
      <c r="R22" s="1"/>
      <c r="S22" s="1"/>
      <c r="T22" s="1"/>
      <c r="U22" s="1"/>
      <c r="V22" s="1"/>
      <c r="W22" s="1"/>
      <c r="X22" s="1"/>
      <c r="Y22" s="1"/>
      <c r="Z22" s="1"/>
    </row>
    <row r="23" spans="1:26" ht="15.75" customHeight="1">
      <c r="A23" s="1"/>
      <c r="B23" s="5" t="s">
        <v>6</v>
      </c>
      <c r="C23" s="8">
        <v>4</v>
      </c>
      <c r="D23" s="8">
        <v>0.3</v>
      </c>
      <c r="E23" s="1"/>
      <c r="K23" s="1"/>
      <c r="L23" s="1"/>
      <c r="M23" s="1"/>
      <c r="N23" s="1"/>
      <c r="O23" s="1"/>
      <c r="P23" s="1"/>
      <c r="Q23" s="1"/>
      <c r="R23" s="1"/>
      <c r="S23" s="1"/>
      <c r="T23" s="1"/>
      <c r="U23" s="1"/>
      <c r="V23" s="1"/>
      <c r="W23" s="1"/>
      <c r="X23" s="1"/>
      <c r="Y23" s="1"/>
      <c r="Z23" s="1"/>
    </row>
    <row r="24" spans="1:26" ht="16">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35" customHeight="1">
      <c r="A25" s="1"/>
      <c r="B25" s="1"/>
      <c r="C25" s="1"/>
      <c r="D25" s="1"/>
      <c r="E25" s="1"/>
      <c r="F25" s="26" t="s">
        <v>8</v>
      </c>
      <c r="G25" s="27"/>
      <c r="H25" s="28"/>
      <c r="I25" s="1"/>
      <c r="J25" s="1"/>
      <c r="K25" s="1"/>
      <c r="L25" s="1"/>
      <c r="M25" s="1"/>
      <c r="N25" s="1"/>
      <c r="O25" s="1"/>
      <c r="P25" s="1"/>
      <c r="Q25" s="1"/>
      <c r="R25" s="1"/>
      <c r="S25" s="1"/>
      <c r="T25" s="1"/>
      <c r="U25" s="1"/>
      <c r="V25" s="1"/>
      <c r="W25" s="1"/>
      <c r="X25" s="1"/>
      <c r="Y25" s="1"/>
      <c r="Z25" s="1"/>
    </row>
    <row r="26" spans="1:26" ht="48.75" customHeight="1">
      <c r="A26" s="1"/>
      <c r="B26" s="9"/>
      <c r="C26" s="10" t="s">
        <v>9</v>
      </c>
      <c r="D26" s="1"/>
      <c r="E26" s="1"/>
      <c r="F26" s="10" t="s">
        <v>10</v>
      </c>
      <c r="G26" s="10" t="s">
        <v>11</v>
      </c>
      <c r="H26" s="10" t="s">
        <v>12</v>
      </c>
      <c r="I26" s="1"/>
      <c r="J26" s="1"/>
      <c r="K26" s="1"/>
      <c r="L26" s="1"/>
      <c r="M26" s="1"/>
      <c r="N26" s="1"/>
      <c r="O26" s="1"/>
      <c r="P26" s="1"/>
      <c r="Q26" s="1"/>
      <c r="R26" s="1"/>
      <c r="S26" s="1"/>
      <c r="T26" s="1"/>
      <c r="U26" s="1"/>
      <c r="V26" s="1"/>
      <c r="W26" s="1"/>
      <c r="X26" s="1"/>
      <c r="Y26" s="1"/>
      <c r="Z26" s="1"/>
    </row>
    <row r="27" spans="1:26" ht="15.75" customHeight="1">
      <c r="A27" s="1"/>
      <c r="B27" s="5" t="s">
        <v>13</v>
      </c>
      <c r="C27" s="11">
        <v>2</v>
      </c>
      <c r="D27" s="1"/>
      <c r="E27" s="1"/>
      <c r="F27" s="12">
        <f>SUM(C15*D15,C16*D16,C17*D17)</f>
        <v>1.55</v>
      </c>
      <c r="G27" s="12">
        <f t="shared" ref="G27:G28" si="0">C27/F27</f>
        <v>1.2903225806451613</v>
      </c>
      <c r="H27" s="13">
        <f>G27*G28</f>
        <v>2.2440392706872374</v>
      </c>
      <c r="I27" s="1"/>
      <c r="J27" s="1"/>
      <c r="K27" s="1"/>
      <c r="L27" s="1"/>
      <c r="M27" s="1"/>
      <c r="N27" s="1"/>
      <c r="O27" s="1"/>
      <c r="P27" s="1"/>
      <c r="Q27" s="1"/>
      <c r="R27" s="1"/>
      <c r="S27" s="1"/>
      <c r="T27" s="1"/>
      <c r="U27" s="1"/>
      <c r="V27" s="1"/>
      <c r="W27" s="1"/>
      <c r="X27" s="1"/>
      <c r="Y27" s="1"/>
      <c r="Z27" s="1"/>
    </row>
    <row r="28" spans="1:26" ht="15.75" customHeight="1">
      <c r="A28" s="1"/>
      <c r="B28" s="5" t="s">
        <v>14</v>
      </c>
      <c r="C28" s="11">
        <v>4</v>
      </c>
      <c r="D28" s="1"/>
      <c r="E28" s="1"/>
      <c r="F28" s="12">
        <f>SUM(C21*D21,C22*D22,C23*D23)</f>
        <v>2.2999999999999998</v>
      </c>
      <c r="G28" s="12">
        <f t="shared" si="0"/>
        <v>1.7391304347826089</v>
      </c>
      <c r="H28" s="5"/>
      <c r="I28" s="1"/>
      <c r="J28" s="1"/>
      <c r="K28" s="1"/>
      <c r="L28" s="1"/>
      <c r="M28" s="1"/>
      <c r="N28" s="1"/>
      <c r="O28" s="1"/>
      <c r="P28" s="1"/>
      <c r="Q28" s="1"/>
      <c r="R28" s="1"/>
      <c r="S28" s="1"/>
      <c r="T28" s="1"/>
      <c r="U28" s="1"/>
      <c r="V28" s="1"/>
      <c r="W28" s="1"/>
      <c r="X28" s="1"/>
      <c r="Y28" s="1"/>
      <c r="Z28" s="1"/>
    </row>
    <row r="29" spans="1:26" ht="15.75" customHeight="1">
      <c r="A29" s="1"/>
      <c r="B29" s="1"/>
      <c r="C29" s="1"/>
      <c r="D29" s="1"/>
      <c r="E29" s="1"/>
      <c r="F29" s="1"/>
      <c r="G29" s="1"/>
      <c r="H29" s="14"/>
      <c r="I29" s="1"/>
      <c r="J29" s="1"/>
      <c r="K29" s="1"/>
      <c r="L29" s="1"/>
      <c r="M29" s="1"/>
      <c r="N29" s="1"/>
      <c r="O29" s="1"/>
      <c r="P29" s="1"/>
      <c r="Q29" s="1"/>
      <c r="R29" s="1"/>
      <c r="S29" s="1"/>
      <c r="T29" s="1"/>
      <c r="U29" s="1"/>
      <c r="V29" s="1"/>
      <c r="W29" s="1"/>
      <c r="X29" s="1"/>
      <c r="Y29" s="1"/>
      <c r="Z29" s="1"/>
    </row>
    <row r="30" spans="1:26" ht="35" customHeight="1">
      <c r="A30" s="1"/>
      <c r="B30" s="1"/>
      <c r="C30" s="1"/>
      <c r="D30" s="1"/>
      <c r="E30" s="1"/>
      <c r="F30" s="26" t="s">
        <v>15</v>
      </c>
      <c r="G30" s="27"/>
      <c r="H30" s="27"/>
      <c r="I30" s="27"/>
      <c r="J30" s="28"/>
      <c r="K30" s="1"/>
      <c r="L30" s="1"/>
      <c r="M30" s="1"/>
      <c r="N30" s="1"/>
      <c r="O30" s="1"/>
      <c r="P30" s="1"/>
      <c r="Q30" s="1"/>
      <c r="R30" s="1"/>
      <c r="S30" s="1"/>
      <c r="T30" s="1"/>
      <c r="U30" s="1"/>
      <c r="V30" s="1"/>
      <c r="W30" s="1"/>
      <c r="X30" s="1"/>
      <c r="Y30" s="1"/>
      <c r="Z30" s="1"/>
    </row>
    <row r="31" spans="1:26" ht="48.75" customHeight="1">
      <c r="A31" s="1"/>
      <c r="C31" s="5" t="s">
        <v>16</v>
      </c>
      <c r="D31" s="1"/>
      <c r="E31" s="1"/>
      <c r="F31" s="10" t="s">
        <v>17</v>
      </c>
      <c r="G31" s="10" t="s">
        <v>18</v>
      </c>
      <c r="H31" s="10" t="s">
        <v>19</v>
      </c>
      <c r="I31" s="10" t="s">
        <v>20</v>
      </c>
      <c r="J31" s="10" t="s">
        <v>21</v>
      </c>
      <c r="K31" s="1"/>
      <c r="L31" s="1"/>
      <c r="M31" s="1"/>
      <c r="N31" s="1"/>
      <c r="O31" s="1"/>
      <c r="P31" s="1"/>
      <c r="Q31" s="1"/>
      <c r="R31" s="1"/>
      <c r="S31" s="1"/>
      <c r="T31" s="1"/>
      <c r="U31" s="1"/>
      <c r="V31" s="1"/>
      <c r="W31" s="1"/>
      <c r="X31" s="1"/>
      <c r="Y31" s="1"/>
      <c r="Z31" s="1"/>
    </row>
    <row r="32" spans="1:26" ht="15.75" customHeight="1">
      <c r="A32" s="1"/>
      <c r="C32" s="15">
        <v>0</v>
      </c>
      <c r="D32" s="1"/>
      <c r="E32" s="1"/>
      <c r="F32" s="12">
        <f>1+(1-C32)*(C27-1)</f>
        <v>2</v>
      </c>
      <c r="G32" s="12">
        <f>(D15*(1+(1-C32)*(C15-1)))+
(D16*(1+(1-C32)*(C16-1)))+
(D17*(1+(1-C32)*(C17-1)))</f>
        <v>1.55</v>
      </c>
      <c r="H32" s="12">
        <f>F32/G32</f>
        <v>1.2903225806451613</v>
      </c>
      <c r="I32" s="12">
        <f>G28</f>
        <v>1.7391304347826089</v>
      </c>
      <c r="J32" s="13">
        <f>I32*H32</f>
        <v>2.2440392706872374</v>
      </c>
      <c r="K32" s="1"/>
      <c r="L32" s="1"/>
      <c r="M32" s="1"/>
      <c r="N32" s="1"/>
      <c r="O32" s="1"/>
      <c r="P32" s="1"/>
      <c r="Q32" s="1"/>
      <c r="R32" s="1"/>
      <c r="S32" s="1"/>
      <c r="T32" s="1"/>
      <c r="U32" s="1"/>
      <c r="V32" s="1"/>
      <c r="W32" s="1"/>
      <c r="X32" s="1"/>
      <c r="Y32" s="1"/>
      <c r="Z32" s="1"/>
    </row>
    <row r="33" spans="1:26" ht="15.75" customHeight="1">
      <c r="A33" s="1"/>
      <c r="B33" s="1"/>
      <c r="C33" s="1"/>
      <c r="D33" s="1"/>
      <c r="E33" s="1"/>
      <c r="F33" s="1"/>
      <c r="G33" s="1"/>
      <c r="H33" s="14"/>
      <c r="I33" s="14"/>
      <c r="J33" s="1"/>
      <c r="K33" s="1"/>
      <c r="L33" s="1"/>
      <c r="M33" s="1"/>
      <c r="N33" s="1"/>
      <c r="O33" s="1"/>
      <c r="P33" s="1"/>
      <c r="Q33" s="1"/>
      <c r="R33" s="1"/>
      <c r="S33" s="1"/>
      <c r="T33" s="1"/>
      <c r="U33" s="1"/>
      <c r="V33" s="1"/>
      <c r="W33" s="1"/>
      <c r="X33" s="1"/>
      <c r="Y33" s="1"/>
      <c r="Z33" s="1"/>
    </row>
    <row r="34" spans="1:26" ht="15.75" customHeight="1">
      <c r="A34" s="1"/>
      <c r="B34" s="1"/>
      <c r="C34" s="1"/>
      <c r="D34" s="1"/>
      <c r="E34" s="1"/>
      <c r="F34" s="16"/>
      <c r="G34" s="1"/>
      <c r="H34" s="1"/>
      <c r="I34" s="1"/>
      <c r="J34" s="1"/>
      <c r="K34" s="1"/>
      <c r="L34" s="1"/>
      <c r="M34" s="1"/>
      <c r="N34" s="1"/>
      <c r="O34" s="1"/>
      <c r="P34" s="1"/>
      <c r="Q34" s="1"/>
      <c r="R34" s="1"/>
      <c r="S34" s="1"/>
      <c r="T34" s="1"/>
      <c r="U34" s="1"/>
      <c r="V34" s="1"/>
      <c r="W34" s="1"/>
      <c r="X34" s="1"/>
      <c r="Y34" s="1"/>
      <c r="Z34" s="1"/>
    </row>
    <row r="35" spans="1:26" ht="15.75" customHeight="1">
      <c r="A35" s="1"/>
      <c r="B35" s="1"/>
      <c r="C35" s="1"/>
      <c r="D35" s="1"/>
      <c r="E35" s="1"/>
      <c r="F35" s="1"/>
      <c r="G35" s="16"/>
      <c r="H35" s="1"/>
      <c r="I35" s="1"/>
      <c r="J35" s="1"/>
      <c r="K35" s="1"/>
      <c r="L35" s="1"/>
      <c r="M35" s="1"/>
      <c r="N35" s="1"/>
      <c r="O35" s="1"/>
      <c r="P35" s="1"/>
      <c r="Q35" s="1"/>
      <c r="R35" s="1"/>
      <c r="S35" s="1"/>
      <c r="T35" s="1"/>
      <c r="U35" s="1"/>
      <c r="V35" s="1"/>
      <c r="W35" s="1"/>
      <c r="X35" s="1"/>
      <c r="Y35" s="1"/>
      <c r="Z35" s="1"/>
    </row>
    <row r="36" spans="1:2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c r="A38" s="1"/>
      <c r="B38" s="1"/>
      <c r="C38" s="1"/>
      <c r="D38" s="1"/>
      <c r="E38" s="1"/>
      <c r="F38" s="1"/>
      <c r="G38" s="1"/>
      <c r="H38" s="16"/>
      <c r="I38" s="1"/>
      <c r="J38" s="1"/>
      <c r="K38" s="1"/>
      <c r="L38" s="1"/>
      <c r="M38" s="1"/>
      <c r="N38" s="1"/>
      <c r="O38" s="1"/>
      <c r="P38" s="1"/>
      <c r="Q38" s="1"/>
      <c r="R38" s="1"/>
      <c r="S38" s="1"/>
      <c r="T38" s="1"/>
      <c r="U38" s="1"/>
      <c r="V38" s="1"/>
      <c r="W38" s="1"/>
      <c r="X38" s="1"/>
      <c r="Y38" s="1"/>
      <c r="Z38" s="1"/>
    </row>
    <row r="39" spans="1:26"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sheetData>
  <mergeCells count="3">
    <mergeCell ref="B2:J11"/>
    <mergeCell ref="F25:H25"/>
    <mergeCell ref="F30:J30"/>
  </mergeCells>
  <dataValidations count="3">
    <dataValidation type="decimal" allowBlank="1" showErrorMessage="1" sqref="C32" xr:uid="{00000000-0002-0000-0000-000000000000}">
      <formula1>0</formula1>
      <formula2>1</formula2>
    </dataValidation>
    <dataValidation type="list" allowBlank="1" showErrorMessage="1" sqref="C28" xr:uid="{00000000-0002-0000-0000-000001000000}">
      <formula1>$C$21:$C$23</formula1>
    </dataValidation>
    <dataValidation type="list" allowBlank="1" showErrorMessage="1" sqref="C27" xr:uid="{00000000-0002-0000-0000-000002000000}">
      <formula1>$C$15:$C$17</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Boaz Saffer</dc:creator>
  <cp:lastModifiedBy>Boaz Saffer</cp:lastModifiedBy>
  <dcterms:created xsi:type="dcterms:W3CDTF">2024-07-11T01:46:26Z</dcterms:created>
  <dcterms:modified xsi:type="dcterms:W3CDTF">2025-06-25T01:25:07Z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1f49f-6f56-47ba-b04e-416955c80449_Enabled">
    <vt:lpwstr>true</vt:lpwstr>
  </property>
  <property fmtid="{D5CDD505-2E9C-101B-9397-08002B2CF9AE}" pid="3" name="MSIP_Label_86c1f49f-6f56-47ba-b04e-416955c80449_SetDate">
    <vt:lpwstr>2024-07-13T00:29:19Z</vt:lpwstr>
  </property>
  <property fmtid="{D5CDD505-2E9C-101B-9397-08002B2CF9AE}" pid="4" name="MSIP_Label_86c1f49f-6f56-47ba-b04e-416955c80449_Method">
    <vt:lpwstr>Standard</vt:lpwstr>
  </property>
  <property fmtid="{D5CDD505-2E9C-101B-9397-08002B2CF9AE}" pid="5" name="MSIP_Label_86c1f49f-6f56-47ba-b04e-416955c80449_Name">
    <vt:lpwstr>defa4170-0d19-0005-0004-bc88714345d2</vt:lpwstr>
  </property>
  <property fmtid="{D5CDD505-2E9C-101B-9397-08002B2CF9AE}" pid="6" name="MSIP_Label_86c1f49f-6f56-47ba-b04e-416955c80449_SiteId">
    <vt:lpwstr>ffbdc2ae-f63d-4aac-9967-28a0b50977fa</vt:lpwstr>
  </property>
  <property fmtid="{D5CDD505-2E9C-101B-9397-08002B2CF9AE}" pid="7" name="MSIP_Label_86c1f49f-6f56-47ba-b04e-416955c80449_ActionId">
    <vt:lpwstr>493a911d-6898-4ad3-9d5b-7d33d98a8797</vt:lpwstr>
  </property>
  <property fmtid="{D5CDD505-2E9C-101B-9397-08002B2CF9AE}" pid="8" name="MSIP_Label_86c1f49f-6f56-47ba-b04e-416955c80449_ContentBits">
    <vt:lpwstr>0</vt:lpwstr>
  </property>
</Properties>
</file>