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crawford\Downloads\"/>
    </mc:Choice>
  </mc:AlternateContent>
  <xr:revisionPtr revIDLastSave="0" documentId="13_ncr:1_{DD30C013-A6B3-4C06-BDC0-E1480793425B}" xr6:coauthVersionLast="36" xr6:coauthVersionMax="36" xr10:uidLastSave="{00000000-0000-0000-0000-000000000000}"/>
  <bookViews>
    <workbookView xWindow="0" yWindow="0" windowWidth="28800" windowHeight="12225" tabRatio="921" xr2:uid="{410E5ADC-BF93-48C5-B69B-F9C34CD0F25C}"/>
  </bookViews>
  <sheets>
    <sheet name="Sheet19" sheetId="20" r:id="rId1"/>
    <sheet name="Louisville" sheetId="3" r:id="rId2"/>
    <sheet name="Birmingham" sheetId="4" r:id="rId3"/>
    <sheet name="Charlotte" sheetId="5" r:id="rId4"/>
    <sheet name="Cincinnati" sheetId="6" r:id="rId5"/>
    <sheet name="Columbus" sheetId="7" r:id="rId6"/>
    <sheet name="Grand Rapids" sheetId="8" r:id="rId7"/>
    <sheet name="Greensboro" sheetId="9" r:id="rId8"/>
    <sheet name="Greenville" sheetId="10" r:id="rId9"/>
    <sheet name="Indianapolis" sheetId="11" r:id="rId10"/>
    <sheet name="Kansas City" sheetId="12" r:id="rId11"/>
    <sheet name="Knoxville" sheetId="13" r:id="rId12"/>
    <sheet name="Memphis" sheetId="14" r:id="rId13"/>
    <sheet name="Nashville" sheetId="15" r:id="rId14"/>
    <sheet name="Oklahoma City" sheetId="16" r:id="rId15"/>
    <sheet name="Omaha" sheetId="17" r:id="rId16"/>
    <sheet name="St. Louis" sheetId="18" r:id="rId17"/>
    <sheet name="Tulsa" sheetId="19" r:id="rId18"/>
  </sheets>
  <externalReferences>
    <externalReference r:id="rId19"/>
  </externalReferences>
  <definedNames>
    <definedName name="CreatedFor">'[1]Returns Chart'!$G$4</definedName>
    <definedName name="CreatedForTitle">'[1]Returns Chart'!$F$4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4" i="20" l="1"/>
  <c r="B20" i="20"/>
  <c r="B19" i="20"/>
  <c r="B18" i="20"/>
  <c r="B17" i="20"/>
  <c r="B16" i="20"/>
  <c r="B15" i="20"/>
  <c r="B14" i="20"/>
  <c r="B13" i="20"/>
  <c r="B12" i="20"/>
  <c r="B11" i="20"/>
  <c r="B10" i="20"/>
  <c r="B9" i="20"/>
  <c r="B8" i="20"/>
  <c r="B7" i="20"/>
  <c r="B6" i="20"/>
  <c r="B5" i="20"/>
  <c r="D7" i="20" l="1"/>
  <c r="D11" i="20"/>
  <c r="D4" i="20"/>
  <c r="D12" i="20"/>
  <c r="D5" i="20"/>
  <c r="D9" i="20"/>
  <c r="D13" i="20"/>
  <c r="D17" i="20"/>
  <c r="D19" i="20"/>
  <c r="D15" i="20"/>
  <c r="D8" i="20"/>
  <c r="D16" i="20"/>
  <c r="D10" i="20"/>
  <c r="D6" i="20"/>
  <c r="D20" i="20"/>
  <c r="D18" i="20"/>
  <c r="D14" i="20"/>
  <c r="B21" i="20"/>
  <c r="C17" i="20" l="1"/>
  <c r="C6" i="20"/>
  <c r="C10" i="20"/>
  <c r="C14" i="20"/>
  <c r="C18" i="20"/>
  <c r="C7" i="20"/>
  <c r="C11" i="20"/>
  <c r="C15" i="20"/>
  <c r="C19" i="20"/>
  <c r="C8" i="20"/>
  <c r="C12" i="20"/>
  <c r="C16" i="20"/>
  <c r="C20" i="20"/>
  <c r="C5" i="20"/>
  <c r="C9" i="20"/>
  <c r="C13" i="20"/>
  <c r="C21" i="20"/>
  <c r="C4" i="20"/>
</calcChain>
</file>

<file path=xl/sharedStrings.xml><?xml version="1.0" encoding="utf-8"?>
<sst xmlns="http://schemas.openxmlformats.org/spreadsheetml/2006/main" count="429" uniqueCount="62">
  <si>
    <t>2019</t>
  </si>
  <si>
    <t>2018</t>
  </si>
  <si>
    <t>2017</t>
  </si>
  <si>
    <t>2016</t>
  </si>
  <si>
    <t>2015</t>
  </si>
  <si>
    <t>2014</t>
  </si>
  <si>
    <t>2013</t>
  </si>
  <si>
    <t>2012</t>
  </si>
  <si>
    <t>2011</t>
  </si>
  <si>
    <t>2010</t>
  </si>
  <si>
    <t>2009</t>
  </si>
  <si>
    <t>2008</t>
  </si>
  <si>
    <t>Deal Count</t>
  </si>
  <si>
    <t>Capital Invested</t>
  </si>
  <si>
    <t>Time Period (12 Years)</t>
  </si>
  <si>
    <t>Line Graph: Deal Count               Bar Graph: Capital Invested               Time Period: 12 Years</t>
  </si>
  <si>
    <t>Capital Invested &amp; Deal Count</t>
  </si>
  <si>
    <t>no filters</t>
  </si>
  <si>
    <t>Table Filters:</t>
  </si>
  <si>
    <t>5/31/2019</t>
  </si>
  <si>
    <t>Downloaded on:</t>
  </si>
  <si>
    <t xml:space="preserve">Deal Type: All VC Stages; City: Louisville, KY; Search HQ only; </t>
  </si>
  <si>
    <t>Search Criteria:</t>
  </si>
  <si>
    <t>Companies &amp; Deals Charts</t>
  </si>
  <si>
    <t xml:space="preserve">Deal Type: All VC Stages; City: Birmingham, AL; Search HQ only; </t>
  </si>
  <si>
    <t xml:space="preserve">Deal Type: All VC Stages; City: Charlotte, NC; Search HQ only; </t>
  </si>
  <si>
    <t xml:space="preserve">Deal Type: All VC Stages; City: Cincinnati, OH; Search HQ only; </t>
  </si>
  <si>
    <t xml:space="preserve">Deal Type: All VC Stages; City: Columbus, OH; Search HQ only; </t>
  </si>
  <si>
    <t xml:space="preserve">Deal Type: All VC Stages; City: Grand Rapids, MI; Search HQ only; </t>
  </si>
  <si>
    <t xml:space="preserve">Deal Type: All VC Stages; City: Greensboro, NC; Search HQ only; </t>
  </si>
  <si>
    <t xml:space="preserve">Deal Type: All VC Stages; City: Greenville, SC; Search HQ only; </t>
  </si>
  <si>
    <t xml:space="preserve">Deal Type: All VC Stages; City: Indianapolis, IN; Search HQ only; </t>
  </si>
  <si>
    <t xml:space="preserve">Deal Type: All VC Stages; City: Kansas City, MO; Search HQ only; </t>
  </si>
  <si>
    <t xml:space="preserve">Deal Type: All VC Stages; City: Knoxville, TN; Search HQ only; </t>
  </si>
  <si>
    <t xml:space="preserve">Deal Type: All VC Stages; City: Memphis, TN; Search HQ only; </t>
  </si>
  <si>
    <t xml:space="preserve">Deal Type: All VC Stages; City: Nashville, TN; Search HQ only; </t>
  </si>
  <si>
    <t xml:space="preserve">Deal Type: All VC Stages; City: Oklahoma City, OK; Search HQ only; </t>
  </si>
  <si>
    <t xml:space="preserve">Deal Type: All VC Stages; City: Omaha, NE; Search HQ only; </t>
  </si>
  <si>
    <t xml:space="preserve">Deal Type: All VC Stages; City: Saint Louis, MO; Search HQ only; </t>
  </si>
  <si>
    <t xml:space="preserve">Deal Type: All VC Stages; City: Tulsa, OK; Search HQ only; </t>
  </si>
  <si>
    <t>City</t>
  </si>
  <si>
    <t>Percentage of Total</t>
  </si>
  <si>
    <t>Louisville</t>
  </si>
  <si>
    <t>Birmingham</t>
  </si>
  <si>
    <t>Charlotte</t>
  </si>
  <si>
    <t>Cincinnati</t>
  </si>
  <si>
    <t>Columbus</t>
  </si>
  <si>
    <t>Grand Rapids</t>
  </si>
  <si>
    <t>Greensboro</t>
  </si>
  <si>
    <t>Greenville</t>
  </si>
  <si>
    <t>Indianapolis</t>
  </si>
  <si>
    <t>Kansas City</t>
  </si>
  <si>
    <t>Knoxville</t>
  </si>
  <si>
    <t>Memphis</t>
  </si>
  <si>
    <t>Nashville</t>
  </si>
  <si>
    <t>Oklahoma City</t>
  </si>
  <si>
    <t>Omaha</t>
  </si>
  <si>
    <t>St. Louis</t>
  </si>
  <si>
    <t>Tulsa</t>
  </si>
  <si>
    <t>VC Investment 2008-5/31/19 ($mm)</t>
  </si>
  <si>
    <t>Rank</t>
  </si>
  <si>
    <t>VC Investment in Louisville and Peer Cities - 2008 to May 31,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</si>
</sst>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[&lt;1000]\$#,##0.00&quot;M&quot;;[&gt;=1000000]\$#,##0.00,,&quot;Tn&quot;;\$#,##0.00,&quot;B&quot;"/>
    <numFmt numFmtId="165" formatCode="0.0%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Arial"/>
      <family val="2"/>
      <charset val="204"/>
    </font>
    <font>
      <b/>
      <sz val="12"/>
      <color theme="0"/>
      <name val="Arial"/>
      <family val="2"/>
    </font>
    <font>
      <b/>
      <sz val="14"/>
      <color theme="0"/>
      <name val="Arial"/>
      <family val="2"/>
    </font>
    <font>
      <sz val="8"/>
      <color indexed="8"/>
      <name val="Arial"/>
      <family val="2"/>
    </font>
    <font>
      <b/>
      <sz val="8"/>
      <color indexed="16"/>
      <name val="Arial"/>
      <family val="2"/>
      <charset val="204"/>
    </font>
    <font>
      <sz val="8"/>
      <color indexed="8"/>
      <name val="Arial"/>
      <family val="2"/>
      <charset val="204"/>
    </font>
    <font>
      <u/>
      <sz val="11"/>
      <color theme="10"/>
      <name val="Calibri"/>
      <family val="2"/>
      <scheme val="minor"/>
    </font>
    <font>
      <b/>
      <sz val="16"/>
      <color indexed="8"/>
      <name val="Arial"/>
      <family val="2"/>
    </font>
    <font>
      <sz val="10"/>
      <name val="Arial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indexed="9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theme="0" tint="-0.2499465926084170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0" fillId="0" borderId="0" applyNumberFormat="0" applyFill="0" applyBorder="0" applyAlignment="0" applyProtection="0"/>
  </cellStyleXfs>
  <cellXfs count="33">
    <xf numFmtId="0" fontId="0" fillId="0" borderId="0" xfId="0"/>
    <xf numFmtId="3" fontId="3" fillId="0" borderId="0" xfId="0" applyNumberFormat="1" applyFont="1" applyAlignment="1">
      <alignment horizontal="right" wrapText="1"/>
    </xf>
    <xf numFmtId="164" fontId="3" fillId="0" borderId="0" xfId="0" applyNumberFormat="1" applyFont="1" applyAlignment="1">
      <alignment horizontal="right" wrapText="1"/>
    </xf>
    <xf numFmtId="0" fontId="3" fillId="0" borderId="0" xfId="0" applyFont="1" applyAlignment="1">
      <alignment horizontal="left" wrapText="1"/>
    </xf>
    <xf numFmtId="0" fontId="4" fillId="0" borderId="1" xfId="0" applyFont="1" applyBorder="1" applyAlignment="1">
      <alignment horizontal="right" wrapText="1"/>
    </xf>
    <xf numFmtId="0" fontId="4" fillId="0" borderId="1" xfId="0" applyFont="1" applyBorder="1" applyAlignment="1">
      <alignment horizontal="left"/>
    </xf>
    <xf numFmtId="0" fontId="5" fillId="2" borderId="2" xfId="0" applyFont="1" applyFill="1" applyBorder="1" applyAlignment="1">
      <alignment horizontal="left" vertical="center"/>
    </xf>
    <xf numFmtId="0" fontId="6" fillId="2" borderId="3" xfId="0" applyFont="1" applyFill="1" applyBorder="1" applyAlignment="1">
      <alignment horizontal="left" vertical="center"/>
    </xf>
    <xf numFmtId="0" fontId="7" fillId="3" borderId="0" xfId="0" applyFont="1" applyFill="1"/>
    <xf numFmtId="0" fontId="8" fillId="3" borderId="0" xfId="0" applyFont="1" applyFill="1" applyAlignment="1">
      <alignment horizontal="left" vertical="top" wrapText="1"/>
    </xf>
    <xf numFmtId="0" fontId="9" fillId="0" borderId="0" xfId="0" applyFont="1" applyFill="1" applyAlignment="1">
      <alignment horizontal="right" vertical="top"/>
    </xf>
    <xf numFmtId="0" fontId="10" fillId="0" borderId="0" xfId="3"/>
    <xf numFmtId="0" fontId="10" fillId="3" borderId="0" xfId="3" applyFill="1" applyAlignment="1">
      <alignment horizontal="right"/>
    </xf>
    <xf numFmtId="0" fontId="7" fillId="3" borderId="0" xfId="0" applyFont="1" applyFill="1" applyAlignment="1">
      <alignment horizontal="right"/>
    </xf>
    <xf numFmtId="0" fontId="7" fillId="3" borderId="0" xfId="0" applyFont="1" applyFill="1" applyAlignment="1">
      <alignment horizontal="right" vertical="top"/>
    </xf>
    <xf numFmtId="0" fontId="11" fillId="3" borderId="0" xfId="0" applyFont="1" applyFill="1" applyAlignment="1">
      <alignment horizontal="left"/>
    </xf>
    <xf numFmtId="0" fontId="12" fillId="0" borderId="0" xfId="0" applyFont="1" applyAlignment="1">
      <alignment horizontal="left" wrapText="1"/>
    </xf>
    <xf numFmtId="164" fontId="12" fillId="0" borderId="0" xfId="0" applyNumberFormat="1" applyFont="1" applyAlignment="1">
      <alignment horizontal="right" wrapText="1"/>
    </xf>
    <xf numFmtId="3" fontId="12" fillId="0" borderId="0" xfId="0" applyNumberFormat="1" applyFont="1" applyAlignment="1">
      <alignment horizontal="right" wrapText="1"/>
    </xf>
    <xf numFmtId="0" fontId="2" fillId="0" borderId="0" xfId="0" applyFont="1"/>
    <xf numFmtId="165" fontId="0" fillId="0" borderId="0" xfId="2" applyNumberFormat="1" applyFont="1"/>
    <xf numFmtId="165" fontId="0" fillId="0" borderId="4" xfId="2" applyNumberFormat="1" applyFont="1" applyBorder="1"/>
    <xf numFmtId="44" fontId="0" fillId="0" borderId="0" xfId="1" applyFont="1"/>
    <xf numFmtId="44" fontId="0" fillId="0" borderId="4" xfId="1" applyFont="1" applyBorder="1"/>
    <xf numFmtId="44" fontId="0" fillId="0" borderId="0" xfId="1" applyFont="1" applyBorder="1"/>
    <xf numFmtId="165" fontId="0" fillId="0" borderId="0" xfId="2" applyNumberFormat="1" applyFont="1" applyBorder="1"/>
    <xf numFmtId="0" fontId="2" fillId="0" borderId="5" xfId="0" applyFont="1" applyBorder="1"/>
    <xf numFmtId="44" fontId="2" fillId="0" borderId="6" xfId="1" applyFont="1" applyBorder="1"/>
    <xf numFmtId="165" fontId="2" fillId="0" borderId="6" xfId="2" applyNumberFormat="1" applyFont="1" applyBorder="1"/>
    <xf numFmtId="0" fontId="2" fillId="0" borderId="7" xfId="0" applyFont="1" applyBorder="1"/>
    <xf numFmtId="0" fontId="13" fillId="0" borderId="0" xfId="0" applyFont="1"/>
    <xf numFmtId="44" fontId="0" fillId="0" borderId="0" xfId="0" applyNumberFormat="1"/>
    <xf numFmtId="0" fontId="8" fillId="3" borderId="0" xfId="0" applyFont="1" applyFill="1" applyAlignment="1">
      <alignment horizontal="left" vertical="top" wrapText="1"/>
    </xf>
  </cellXfs>
  <cellStyles count="4">
    <cellStyle name="Currency" xfId="1" builtinId="4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000" b="0">
                <a:latin typeface="Arial" pitchFamily="34" charset="0"/>
                <a:cs typeface="Arial" pitchFamily="34" charset="0"/>
              </a:defRPr>
            </a:pPr>
            <a:r>
              <a:rPr lang="en-US" sz="1000" b="0">
                <a:latin typeface="Arial" pitchFamily="34" charset="0"/>
                <a:cs typeface="Arial" pitchFamily="34" charset="0"/>
              </a:rPr>
              <a:t>Source: PitchBook Data, Inc.</a:t>
            </a:r>
          </a:p>
        </c:rich>
      </c:tx>
      <c:layout>
        <c:manualLayout>
          <c:xMode val="edge"/>
          <c:yMode val="edge"/>
          <c:x val="0.77968724279835533"/>
          <c:y val="0.95580524344569495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4.1721525550046983E-2"/>
          <c:y val="3.3265976584387631E-2"/>
          <c:w val="0.94017147856518213"/>
          <c:h val="0.7825216904066768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Louisville!$C$31</c:f>
              <c:strCache>
                <c:ptCount val="1"/>
                <c:pt idx="0">
                  <c:v>Capital Invested</c:v>
                </c:pt>
              </c:strCache>
            </c:strRef>
          </c:tx>
          <c:spPr>
            <a:scene3d>
              <a:camera prst="orthographicFront"/>
              <a:lightRig rig="twoPt" dir="t">
                <a:rot lat="0" lon="0" rev="0"/>
              </a:lightRig>
            </a:scene3d>
            <a:sp3d prstMaterial="plastic">
              <a:bevelT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Louisville!$B$32:$B$332</c:f>
              <c:strCache>
                <c:ptCount val="12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</c:strCache>
            </c:strRef>
          </c:cat>
          <c:val>
            <c:numRef>
              <c:f>Louisville!$C$32:$C$332</c:f>
              <c:numCache>
                <c:formatCode>[&lt;1000]\$#,##0.00"M";[&gt;=1000000]\$#,##0.00,,"Tn";\$#,##0.00,"B"</c:formatCode>
                <c:ptCount val="12"/>
                <c:pt idx="0">
                  <c:v>8.6999999999999993</c:v>
                </c:pt>
                <c:pt idx="1">
                  <c:v>18.919999999999998</c:v>
                </c:pt>
                <c:pt idx="2">
                  <c:v>83.17</c:v>
                </c:pt>
                <c:pt idx="3">
                  <c:v>12.3</c:v>
                </c:pt>
                <c:pt idx="4">
                  <c:v>29.280000000000005</c:v>
                </c:pt>
                <c:pt idx="5">
                  <c:v>11.659999999999998</c:v>
                </c:pt>
                <c:pt idx="6">
                  <c:v>15.769999999999996</c:v>
                </c:pt>
                <c:pt idx="7">
                  <c:v>18.519999999999992</c:v>
                </c:pt>
                <c:pt idx="8">
                  <c:v>12.65</c:v>
                </c:pt>
                <c:pt idx="9">
                  <c:v>17.260000000000002</c:v>
                </c:pt>
                <c:pt idx="10">
                  <c:v>41.870000000000005</c:v>
                </c:pt>
                <c:pt idx="11">
                  <c:v>105.88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18-485E-B955-9FC18AB51D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232637568"/>
        <c:axId val="232639104"/>
      </c:barChart>
      <c:lineChart>
        <c:grouping val="standard"/>
        <c:varyColors val="0"/>
        <c:ser>
          <c:idx val="1"/>
          <c:order val="1"/>
          <c:tx>
            <c:strRef>
              <c:f>Louisville!$D$31</c:f>
              <c:strCache>
                <c:ptCount val="1"/>
                <c:pt idx="0">
                  <c:v>Deal Count</c:v>
                </c:pt>
              </c:strCache>
            </c:strRef>
          </c:tx>
          <c:marker>
            <c:symbol val="circle"/>
            <c:size val="5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Louisville!$B$32:$B$332</c:f>
              <c:strCache>
                <c:ptCount val="12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</c:strCache>
            </c:strRef>
          </c:cat>
          <c:val>
            <c:numRef>
              <c:f>Louisville!$D$32:$D$332</c:f>
              <c:numCache>
                <c:formatCode>#,##0</c:formatCode>
                <c:ptCount val="12"/>
                <c:pt idx="0">
                  <c:v>8</c:v>
                </c:pt>
                <c:pt idx="1">
                  <c:v>13</c:v>
                </c:pt>
                <c:pt idx="2">
                  <c:v>20</c:v>
                </c:pt>
                <c:pt idx="3">
                  <c:v>13</c:v>
                </c:pt>
                <c:pt idx="4">
                  <c:v>27</c:v>
                </c:pt>
                <c:pt idx="5">
                  <c:v>17</c:v>
                </c:pt>
                <c:pt idx="6">
                  <c:v>33</c:v>
                </c:pt>
                <c:pt idx="7">
                  <c:v>37</c:v>
                </c:pt>
                <c:pt idx="8">
                  <c:v>29</c:v>
                </c:pt>
                <c:pt idx="9">
                  <c:v>26</c:v>
                </c:pt>
                <c:pt idx="10">
                  <c:v>27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18-485E-B955-9FC18AB51D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2642432"/>
        <c:axId val="232640896"/>
      </c:lineChart>
      <c:catAx>
        <c:axId val="232637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232639104"/>
        <c:crosses val="autoZero"/>
        <c:auto val="1"/>
        <c:lblAlgn val="ctr"/>
        <c:lblOffset val="100"/>
        <c:noMultiLvlLbl val="0"/>
      </c:catAx>
      <c:valAx>
        <c:axId val="232639104"/>
        <c:scaling>
          <c:orientation val="minMax"/>
        </c:scaling>
        <c:delete val="0"/>
        <c:axPos val="l"/>
        <c:majorGridlines/>
        <c:numFmt formatCode="[&lt;1000]\$#,##0.00&quot;M&quot;;[&gt;=1000000]\$#,##0.00,,&quot;Tn&quot;;\$#,##0.00,&quot;B&quot;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232637568"/>
        <c:crosses val="autoZero"/>
        <c:crossBetween val="between"/>
      </c:valAx>
      <c:valAx>
        <c:axId val="232640896"/>
        <c:scaling>
          <c:orientation val="minMax"/>
        </c:scaling>
        <c:delete val="0"/>
        <c:axPos val="r"/>
        <c:numFmt formatCode="#,##0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232642432"/>
        <c:crosses val="max"/>
        <c:crossBetween val="between"/>
      </c:valAx>
      <c:catAx>
        <c:axId val="2326424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232640896"/>
        <c:crosses val="autoZero"/>
        <c:auto val="1"/>
        <c:lblAlgn val="ctr"/>
        <c:lblOffset val="100"/>
        <c:noMultiLvlLbl val="0"/>
      </c:catAx>
    </c:plotArea>
    <c:legend>
      <c:legendPos val="b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000" b="0">
                <a:latin typeface="Arial" pitchFamily="34" charset="0"/>
                <a:cs typeface="Arial" pitchFamily="34" charset="0"/>
              </a:defRPr>
            </a:pPr>
            <a:r>
              <a:rPr lang="en-US" sz="1000" b="0">
                <a:latin typeface="Arial" pitchFamily="34" charset="0"/>
                <a:cs typeface="Arial" pitchFamily="34" charset="0"/>
              </a:rPr>
              <a:t>Source: PitchBook Data, Inc.</a:t>
            </a:r>
          </a:p>
        </c:rich>
      </c:tx>
      <c:layout>
        <c:manualLayout>
          <c:xMode val="edge"/>
          <c:yMode val="edge"/>
          <c:x val="0.77968724279835533"/>
          <c:y val="0.95580524344569495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4.1721525550046983E-2"/>
          <c:y val="3.3265976584387631E-2"/>
          <c:w val="0.94017147856518213"/>
          <c:h val="0.7825216904066768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'Kansas City'!$C$31</c:f>
              <c:strCache>
                <c:ptCount val="1"/>
                <c:pt idx="0">
                  <c:v>Capital Invested</c:v>
                </c:pt>
              </c:strCache>
            </c:strRef>
          </c:tx>
          <c:spPr>
            <a:scene3d>
              <a:camera prst="orthographicFront"/>
              <a:lightRig rig="twoPt" dir="t">
                <a:rot lat="0" lon="0" rev="0"/>
              </a:lightRig>
            </a:scene3d>
            <a:sp3d prstMaterial="plastic">
              <a:bevelT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'Kansas City'!$B$32:$B$332</c:f>
              <c:strCache>
                <c:ptCount val="12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</c:strCache>
            </c:strRef>
          </c:cat>
          <c:val>
            <c:numRef>
              <c:f>'Kansas City'!$C$32:$C$332</c:f>
              <c:numCache>
                <c:formatCode>[&lt;1000]\$#,##0.00"M";[&gt;=1000000]\$#,##0.00,,"Tn";\$#,##0.00,"B"</c:formatCode>
                <c:ptCount val="12"/>
                <c:pt idx="0">
                  <c:v>28.38</c:v>
                </c:pt>
                <c:pt idx="1">
                  <c:v>20.48</c:v>
                </c:pt>
                <c:pt idx="2">
                  <c:v>4.42</c:v>
                </c:pt>
                <c:pt idx="3">
                  <c:v>130.71</c:v>
                </c:pt>
                <c:pt idx="4">
                  <c:v>37.359999999999992</c:v>
                </c:pt>
                <c:pt idx="5">
                  <c:v>61.06</c:v>
                </c:pt>
                <c:pt idx="6">
                  <c:v>121.76999999999998</c:v>
                </c:pt>
                <c:pt idx="7">
                  <c:v>15.679999999999998</c:v>
                </c:pt>
                <c:pt idx="8">
                  <c:v>53.480000000000004</c:v>
                </c:pt>
                <c:pt idx="9">
                  <c:v>21.94</c:v>
                </c:pt>
                <c:pt idx="10">
                  <c:v>41.790000000000006</c:v>
                </c:pt>
                <c:pt idx="11">
                  <c:v>157.01999999999998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A9-496C-8848-32987E5E47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232637568"/>
        <c:axId val="232639104"/>
      </c:barChart>
      <c:lineChart>
        <c:grouping val="standard"/>
        <c:varyColors val="0"/>
        <c:ser>
          <c:idx val="1"/>
          <c:order val="1"/>
          <c:tx>
            <c:strRef>
              <c:f>'Kansas City'!$D$31</c:f>
              <c:strCache>
                <c:ptCount val="1"/>
                <c:pt idx="0">
                  <c:v>Deal Count</c:v>
                </c:pt>
              </c:strCache>
            </c:strRef>
          </c:tx>
          <c:marker>
            <c:symbol val="circle"/>
            <c:size val="5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'Kansas City'!$B$32:$B$332</c:f>
              <c:strCache>
                <c:ptCount val="12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</c:strCache>
            </c:strRef>
          </c:cat>
          <c:val>
            <c:numRef>
              <c:f>'Kansas City'!$D$32:$D$332</c:f>
              <c:numCache>
                <c:formatCode>#,##0</c:formatCode>
                <c:ptCount val="12"/>
                <c:pt idx="0">
                  <c:v>7</c:v>
                </c:pt>
                <c:pt idx="1">
                  <c:v>2</c:v>
                </c:pt>
                <c:pt idx="2">
                  <c:v>4</c:v>
                </c:pt>
                <c:pt idx="3">
                  <c:v>10</c:v>
                </c:pt>
                <c:pt idx="4">
                  <c:v>17</c:v>
                </c:pt>
                <c:pt idx="5">
                  <c:v>17</c:v>
                </c:pt>
                <c:pt idx="6">
                  <c:v>40</c:v>
                </c:pt>
                <c:pt idx="7">
                  <c:v>39</c:v>
                </c:pt>
                <c:pt idx="8">
                  <c:v>34</c:v>
                </c:pt>
                <c:pt idx="9">
                  <c:v>32</c:v>
                </c:pt>
                <c:pt idx="10">
                  <c:v>24</c:v>
                </c:pt>
                <c:pt idx="1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A9-496C-8848-32987E5E47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2642432"/>
        <c:axId val="232640896"/>
      </c:lineChart>
      <c:catAx>
        <c:axId val="232637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232639104"/>
        <c:crosses val="autoZero"/>
        <c:auto val="1"/>
        <c:lblAlgn val="ctr"/>
        <c:lblOffset val="100"/>
        <c:noMultiLvlLbl val="0"/>
      </c:catAx>
      <c:valAx>
        <c:axId val="232639104"/>
        <c:scaling>
          <c:orientation val="minMax"/>
        </c:scaling>
        <c:delete val="0"/>
        <c:axPos val="l"/>
        <c:majorGridlines/>
        <c:numFmt formatCode="[&lt;1000]\$#,##0.00&quot;M&quot;;[&gt;=1000000]\$#,##0.00,,&quot;Tn&quot;;\$#,##0.00,&quot;B&quot;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232637568"/>
        <c:crosses val="autoZero"/>
        <c:crossBetween val="between"/>
      </c:valAx>
      <c:valAx>
        <c:axId val="232640896"/>
        <c:scaling>
          <c:orientation val="minMax"/>
        </c:scaling>
        <c:delete val="0"/>
        <c:axPos val="r"/>
        <c:numFmt formatCode="#,##0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232642432"/>
        <c:crosses val="max"/>
        <c:crossBetween val="between"/>
      </c:valAx>
      <c:catAx>
        <c:axId val="2326424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232640896"/>
        <c:crosses val="autoZero"/>
        <c:auto val="1"/>
        <c:lblAlgn val="ctr"/>
        <c:lblOffset val="100"/>
        <c:noMultiLvlLbl val="0"/>
      </c:catAx>
    </c:plotArea>
    <c:legend>
      <c:legendPos val="b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000" b="0">
                <a:latin typeface="Arial" pitchFamily="34" charset="0"/>
                <a:cs typeface="Arial" pitchFamily="34" charset="0"/>
              </a:defRPr>
            </a:pPr>
            <a:r>
              <a:rPr lang="en-US" sz="1000" b="0">
                <a:latin typeface="Arial" pitchFamily="34" charset="0"/>
                <a:cs typeface="Arial" pitchFamily="34" charset="0"/>
              </a:rPr>
              <a:t>Source: PitchBook Data, Inc.</a:t>
            </a:r>
          </a:p>
        </c:rich>
      </c:tx>
      <c:layout>
        <c:manualLayout>
          <c:xMode val="edge"/>
          <c:yMode val="edge"/>
          <c:x val="0.77968724279835533"/>
          <c:y val="0.95580524344569495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4.1721525550046983E-2"/>
          <c:y val="3.3265976584387631E-2"/>
          <c:w val="0.94017147856518213"/>
          <c:h val="0.7825216904066768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Knoxville!$C$31</c:f>
              <c:strCache>
                <c:ptCount val="1"/>
                <c:pt idx="0">
                  <c:v>Capital Invested</c:v>
                </c:pt>
              </c:strCache>
            </c:strRef>
          </c:tx>
          <c:spPr>
            <a:scene3d>
              <a:camera prst="orthographicFront"/>
              <a:lightRig rig="twoPt" dir="t">
                <a:rot lat="0" lon="0" rev="0"/>
              </a:lightRig>
            </a:scene3d>
            <a:sp3d prstMaterial="plastic">
              <a:bevelT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Knoxville!$B$32:$B$332</c:f>
              <c:strCache>
                <c:ptCount val="12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</c:strCache>
            </c:strRef>
          </c:cat>
          <c:val>
            <c:numRef>
              <c:f>Knoxville!$C$32:$C$332</c:f>
              <c:numCache>
                <c:formatCode>[&lt;1000]\$#,##0.00"M";[&gt;=1000000]\$#,##0.00,,"Tn";\$#,##0.00,"B"</c:formatCode>
                <c:ptCount val="12"/>
                <c:pt idx="0">
                  <c:v>0.36</c:v>
                </c:pt>
                <c:pt idx="1">
                  <c:v>1.24</c:v>
                </c:pt>
                <c:pt idx="2">
                  <c:v>10.24</c:v>
                </c:pt>
                <c:pt idx="3">
                  <c:v>35.639999999999993</c:v>
                </c:pt>
                <c:pt idx="4">
                  <c:v>16.190000000000001</c:v>
                </c:pt>
                <c:pt idx="5">
                  <c:v>3.1</c:v>
                </c:pt>
                <c:pt idx="6">
                  <c:v>4.8099999999999996</c:v>
                </c:pt>
                <c:pt idx="7">
                  <c:v>23.119999999999997</c:v>
                </c:pt>
                <c:pt idx="8">
                  <c:v>4.9700000000000006</c:v>
                </c:pt>
                <c:pt idx="9">
                  <c:v>12.64</c:v>
                </c:pt>
                <c:pt idx="10">
                  <c:v>7.4499999999999993</c:v>
                </c:pt>
                <c:pt idx="11">
                  <c:v>15.250000000000002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1C-492C-BA92-58D61E48EE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232637568"/>
        <c:axId val="232639104"/>
      </c:barChart>
      <c:lineChart>
        <c:grouping val="standard"/>
        <c:varyColors val="0"/>
        <c:ser>
          <c:idx val="1"/>
          <c:order val="1"/>
          <c:tx>
            <c:strRef>
              <c:f>Knoxville!$D$31</c:f>
              <c:strCache>
                <c:ptCount val="1"/>
                <c:pt idx="0">
                  <c:v>Deal Count</c:v>
                </c:pt>
              </c:strCache>
            </c:strRef>
          </c:tx>
          <c:marker>
            <c:symbol val="circle"/>
            <c:size val="5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Knoxville!$B$32:$B$332</c:f>
              <c:strCache>
                <c:ptCount val="12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</c:strCache>
            </c:strRef>
          </c:cat>
          <c:val>
            <c:numRef>
              <c:f>Knoxville!$D$32:$D$332</c:f>
              <c:numCache>
                <c:formatCode>#,##0</c:formatCode>
                <c:ptCount val="12"/>
                <c:pt idx="0">
                  <c:v>3</c:v>
                </c:pt>
                <c:pt idx="1">
                  <c:v>4</c:v>
                </c:pt>
                <c:pt idx="2">
                  <c:v>8</c:v>
                </c:pt>
                <c:pt idx="3">
                  <c:v>9</c:v>
                </c:pt>
                <c:pt idx="4">
                  <c:v>6</c:v>
                </c:pt>
                <c:pt idx="5">
                  <c:v>18</c:v>
                </c:pt>
                <c:pt idx="6">
                  <c:v>16</c:v>
                </c:pt>
                <c:pt idx="7">
                  <c:v>15</c:v>
                </c:pt>
                <c:pt idx="8">
                  <c:v>7</c:v>
                </c:pt>
                <c:pt idx="9">
                  <c:v>13</c:v>
                </c:pt>
                <c:pt idx="10">
                  <c:v>12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1C-492C-BA92-58D61E48EE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2642432"/>
        <c:axId val="232640896"/>
      </c:lineChart>
      <c:catAx>
        <c:axId val="232637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232639104"/>
        <c:crosses val="autoZero"/>
        <c:auto val="1"/>
        <c:lblAlgn val="ctr"/>
        <c:lblOffset val="100"/>
        <c:noMultiLvlLbl val="0"/>
      </c:catAx>
      <c:valAx>
        <c:axId val="232639104"/>
        <c:scaling>
          <c:orientation val="minMax"/>
        </c:scaling>
        <c:delete val="0"/>
        <c:axPos val="l"/>
        <c:majorGridlines/>
        <c:numFmt formatCode="[&lt;1000]\$#,##0.00&quot;M&quot;;[&gt;=1000000]\$#,##0.00,,&quot;Tn&quot;;\$#,##0.00,&quot;B&quot;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232637568"/>
        <c:crosses val="autoZero"/>
        <c:crossBetween val="between"/>
      </c:valAx>
      <c:valAx>
        <c:axId val="232640896"/>
        <c:scaling>
          <c:orientation val="minMax"/>
        </c:scaling>
        <c:delete val="0"/>
        <c:axPos val="r"/>
        <c:numFmt formatCode="#,##0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232642432"/>
        <c:crosses val="max"/>
        <c:crossBetween val="between"/>
      </c:valAx>
      <c:catAx>
        <c:axId val="2326424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232640896"/>
        <c:crosses val="autoZero"/>
        <c:auto val="1"/>
        <c:lblAlgn val="ctr"/>
        <c:lblOffset val="100"/>
        <c:noMultiLvlLbl val="0"/>
      </c:catAx>
    </c:plotArea>
    <c:legend>
      <c:legendPos val="b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000" b="0">
                <a:latin typeface="Arial" pitchFamily="34" charset="0"/>
                <a:cs typeface="Arial" pitchFamily="34" charset="0"/>
              </a:defRPr>
            </a:pPr>
            <a:r>
              <a:rPr lang="en-US" sz="1000" b="0">
                <a:latin typeface="Arial" pitchFamily="34" charset="0"/>
                <a:cs typeface="Arial" pitchFamily="34" charset="0"/>
              </a:rPr>
              <a:t>Source: PitchBook Data, Inc.</a:t>
            </a:r>
          </a:p>
        </c:rich>
      </c:tx>
      <c:layout>
        <c:manualLayout>
          <c:xMode val="edge"/>
          <c:yMode val="edge"/>
          <c:x val="0.77968724279835533"/>
          <c:y val="0.95580524344569495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4.1721525550046983E-2"/>
          <c:y val="3.3265976584387631E-2"/>
          <c:w val="0.94017147856518213"/>
          <c:h val="0.7825216904066768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Memphis!$C$31</c:f>
              <c:strCache>
                <c:ptCount val="1"/>
                <c:pt idx="0">
                  <c:v>Capital Invested</c:v>
                </c:pt>
              </c:strCache>
            </c:strRef>
          </c:tx>
          <c:spPr>
            <a:scene3d>
              <a:camera prst="orthographicFront"/>
              <a:lightRig rig="twoPt" dir="t">
                <a:rot lat="0" lon="0" rev="0"/>
              </a:lightRig>
            </a:scene3d>
            <a:sp3d prstMaterial="plastic">
              <a:bevelT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Memphis!$B$32:$B$332</c:f>
              <c:strCache>
                <c:ptCount val="12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</c:strCache>
            </c:strRef>
          </c:cat>
          <c:val>
            <c:numRef>
              <c:f>Memphis!$C$32:$C$332</c:f>
              <c:numCache>
                <c:formatCode>[&lt;1000]\$#,##0.00"M";[&gt;=1000000]\$#,##0.00,,"Tn";\$#,##0.00,"B"</c:formatCode>
                <c:ptCount val="12"/>
                <c:pt idx="0">
                  <c:v>9.8000000000000007</c:v>
                </c:pt>
                <c:pt idx="1">
                  <c:v>15.4</c:v>
                </c:pt>
                <c:pt idx="2">
                  <c:v>2.23</c:v>
                </c:pt>
                <c:pt idx="3">
                  <c:v>37.45000000000001</c:v>
                </c:pt>
                <c:pt idx="4">
                  <c:v>10.819999999999999</c:v>
                </c:pt>
                <c:pt idx="5">
                  <c:v>64.16</c:v>
                </c:pt>
                <c:pt idx="6">
                  <c:v>22.500000000000007</c:v>
                </c:pt>
                <c:pt idx="7">
                  <c:v>24.91</c:v>
                </c:pt>
                <c:pt idx="8">
                  <c:v>10.41</c:v>
                </c:pt>
                <c:pt idx="9">
                  <c:v>18.759999999999998</c:v>
                </c:pt>
                <c:pt idx="10">
                  <c:v>20.440000000000008</c:v>
                </c:pt>
                <c:pt idx="11">
                  <c:v>54.889999999999993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74-4EB0-88D2-8BF2213BD6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232637568"/>
        <c:axId val="232639104"/>
      </c:barChart>
      <c:lineChart>
        <c:grouping val="standard"/>
        <c:varyColors val="0"/>
        <c:ser>
          <c:idx val="1"/>
          <c:order val="1"/>
          <c:tx>
            <c:strRef>
              <c:f>Memphis!$D$31</c:f>
              <c:strCache>
                <c:ptCount val="1"/>
                <c:pt idx="0">
                  <c:v>Deal Count</c:v>
                </c:pt>
              </c:strCache>
            </c:strRef>
          </c:tx>
          <c:marker>
            <c:symbol val="circle"/>
            <c:size val="5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Memphis!$B$32:$B$332</c:f>
              <c:strCache>
                <c:ptCount val="12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</c:strCache>
            </c:strRef>
          </c:cat>
          <c:val>
            <c:numRef>
              <c:f>Memphis!$D$32:$D$332</c:f>
              <c:numCache>
                <c:formatCode>#,##0</c:formatCode>
                <c:ptCount val="12"/>
                <c:pt idx="0">
                  <c:v>5</c:v>
                </c:pt>
                <c:pt idx="1">
                  <c:v>3</c:v>
                </c:pt>
                <c:pt idx="2">
                  <c:v>4</c:v>
                </c:pt>
                <c:pt idx="3">
                  <c:v>12</c:v>
                </c:pt>
                <c:pt idx="4">
                  <c:v>26</c:v>
                </c:pt>
                <c:pt idx="5">
                  <c:v>36</c:v>
                </c:pt>
                <c:pt idx="6">
                  <c:v>38</c:v>
                </c:pt>
                <c:pt idx="7">
                  <c:v>40</c:v>
                </c:pt>
                <c:pt idx="8">
                  <c:v>28</c:v>
                </c:pt>
                <c:pt idx="9">
                  <c:v>29</c:v>
                </c:pt>
                <c:pt idx="10">
                  <c:v>24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74-4EB0-88D2-8BF2213BD6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2642432"/>
        <c:axId val="232640896"/>
      </c:lineChart>
      <c:catAx>
        <c:axId val="232637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232639104"/>
        <c:crosses val="autoZero"/>
        <c:auto val="1"/>
        <c:lblAlgn val="ctr"/>
        <c:lblOffset val="100"/>
        <c:noMultiLvlLbl val="0"/>
      </c:catAx>
      <c:valAx>
        <c:axId val="232639104"/>
        <c:scaling>
          <c:orientation val="minMax"/>
        </c:scaling>
        <c:delete val="0"/>
        <c:axPos val="l"/>
        <c:majorGridlines/>
        <c:numFmt formatCode="[&lt;1000]\$#,##0.00&quot;M&quot;;[&gt;=1000000]\$#,##0.00,,&quot;Tn&quot;;\$#,##0.00,&quot;B&quot;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232637568"/>
        <c:crosses val="autoZero"/>
        <c:crossBetween val="between"/>
      </c:valAx>
      <c:valAx>
        <c:axId val="232640896"/>
        <c:scaling>
          <c:orientation val="minMax"/>
        </c:scaling>
        <c:delete val="0"/>
        <c:axPos val="r"/>
        <c:numFmt formatCode="#,##0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232642432"/>
        <c:crosses val="max"/>
        <c:crossBetween val="between"/>
      </c:valAx>
      <c:catAx>
        <c:axId val="2326424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232640896"/>
        <c:crosses val="autoZero"/>
        <c:auto val="1"/>
        <c:lblAlgn val="ctr"/>
        <c:lblOffset val="100"/>
        <c:noMultiLvlLbl val="0"/>
      </c:catAx>
    </c:plotArea>
    <c:legend>
      <c:legendPos val="b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000" b="0">
                <a:latin typeface="Arial" pitchFamily="34" charset="0"/>
                <a:cs typeface="Arial" pitchFamily="34" charset="0"/>
              </a:defRPr>
            </a:pPr>
            <a:r>
              <a:rPr lang="en-US" sz="1000" b="0">
                <a:latin typeface="Arial" pitchFamily="34" charset="0"/>
                <a:cs typeface="Arial" pitchFamily="34" charset="0"/>
              </a:rPr>
              <a:t>Source: PitchBook Data, Inc.</a:t>
            </a:r>
          </a:p>
        </c:rich>
      </c:tx>
      <c:layout>
        <c:manualLayout>
          <c:xMode val="edge"/>
          <c:yMode val="edge"/>
          <c:x val="0.77968724279835533"/>
          <c:y val="0.95580524344569495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4.1721525550046983E-2"/>
          <c:y val="3.3265976584387631E-2"/>
          <c:w val="0.94017147856518213"/>
          <c:h val="0.7825216904066768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Nashville!$C$31</c:f>
              <c:strCache>
                <c:ptCount val="1"/>
                <c:pt idx="0">
                  <c:v>Capital Invested</c:v>
                </c:pt>
              </c:strCache>
            </c:strRef>
          </c:tx>
          <c:spPr>
            <a:scene3d>
              <a:camera prst="orthographicFront"/>
              <a:lightRig rig="twoPt" dir="t">
                <a:rot lat="0" lon="0" rev="0"/>
              </a:lightRig>
            </a:scene3d>
            <a:sp3d prstMaterial="plastic">
              <a:bevelT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Nashville!$B$32:$B$332</c:f>
              <c:strCache>
                <c:ptCount val="12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</c:strCache>
            </c:strRef>
          </c:cat>
          <c:val>
            <c:numRef>
              <c:f>Nashville!$C$32:$C$332</c:f>
              <c:numCache>
                <c:formatCode>[&lt;1000]\$#,##0.00"M";[&gt;=1000000]\$#,##0.00,,"Tn";\$#,##0.00,"B"</c:formatCode>
                <c:ptCount val="12"/>
                <c:pt idx="0">
                  <c:v>32.07</c:v>
                </c:pt>
                <c:pt idx="1">
                  <c:v>85.42</c:v>
                </c:pt>
                <c:pt idx="2">
                  <c:v>46.519999999999996</c:v>
                </c:pt>
                <c:pt idx="3">
                  <c:v>91.829999999999984</c:v>
                </c:pt>
                <c:pt idx="4">
                  <c:v>143.78</c:v>
                </c:pt>
                <c:pt idx="5">
                  <c:v>186.70000000000002</c:v>
                </c:pt>
                <c:pt idx="6">
                  <c:v>420.8300000000001</c:v>
                </c:pt>
                <c:pt idx="7">
                  <c:v>229.84</c:v>
                </c:pt>
                <c:pt idx="8">
                  <c:v>182.79</c:v>
                </c:pt>
                <c:pt idx="9">
                  <c:v>90.54000000000002</c:v>
                </c:pt>
                <c:pt idx="10">
                  <c:v>104.45</c:v>
                </c:pt>
                <c:pt idx="11">
                  <c:v>67.92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B5-4357-8BFA-ED7EDDA0D5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232637568"/>
        <c:axId val="232639104"/>
      </c:barChart>
      <c:lineChart>
        <c:grouping val="standard"/>
        <c:varyColors val="0"/>
        <c:ser>
          <c:idx val="1"/>
          <c:order val="1"/>
          <c:tx>
            <c:strRef>
              <c:f>Nashville!$D$31</c:f>
              <c:strCache>
                <c:ptCount val="1"/>
                <c:pt idx="0">
                  <c:v>Deal Count</c:v>
                </c:pt>
              </c:strCache>
            </c:strRef>
          </c:tx>
          <c:marker>
            <c:symbol val="circle"/>
            <c:size val="5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Nashville!$B$32:$B$332</c:f>
              <c:strCache>
                <c:ptCount val="12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</c:strCache>
            </c:strRef>
          </c:cat>
          <c:val>
            <c:numRef>
              <c:f>Nashville!$D$32:$D$332</c:f>
              <c:numCache>
                <c:formatCode>#,##0</c:formatCode>
                <c:ptCount val="12"/>
                <c:pt idx="0">
                  <c:v>16</c:v>
                </c:pt>
                <c:pt idx="1">
                  <c:v>17</c:v>
                </c:pt>
                <c:pt idx="2">
                  <c:v>37</c:v>
                </c:pt>
                <c:pt idx="3">
                  <c:v>65</c:v>
                </c:pt>
                <c:pt idx="4">
                  <c:v>89</c:v>
                </c:pt>
                <c:pt idx="5">
                  <c:v>93</c:v>
                </c:pt>
                <c:pt idx="6">
                  <c:v>118</c:v>
                </c:pt>
                <c:pt idx="7">
                  <c:v>100</c:v>
                </c:pt>
                <c:pt idx="8">
                  <c:v>63</c:v>
                </c:pt>
                <c:pt idx="9">
                  <c:v>71</c:v>
                </c:pt>
                <c:pt idx="10">
                  <c:v>52</c:v>
                </c:pt>
                <c:pt idx="11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B5-4357-8BFA-ED7EDDA0D5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2642432"/>
        <c:axId val="232640896"/>
      </c:lineChart>
      <c:catAx>
        <c:axId val="232637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232639104"/>
        <c:crosses val="autoZero"/>
        <c:auto val="1"/>
        <c:lblAlgn val="ctr"/>
        <c:lblOffset val="100"/>
        <c:noMultiLvlLbl val="0"/>
      </c:catAx>
      <c:valAx>
        <c:axId val="232639104"/>
        <c:scaling>
          <c:orientation val="minMax"/>
        </c:scaling>
        <c:delete val="0"/>
        <c:axPos val="l"/>
        <c:majorGridlines/>
        <c:numFmt formatCode="[&lt;1000]\$#,##0.00&quot;M&quot;;[&gt;=1000000]\$#,##0.00,,&quot;Tn&quot;;\$#,##0.00,&quot;B&quot;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232637568"/>
        <c:crosses val="autoZero"/>
        <c:crossBetween val="between"/>
      </c:valAx>
      <c:valAx>
        <c:axId val="232640896"/>
        <c:scaling>
          <c:orientation val="minMax"/>
        </c:scaling>
        <c:delete val="0"/>
        <c:axPos val="r"/>
        <c:numFmt formatCode="#,##0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232642432"/>
        <c:crosses val="max"/>
        <c:crossBetween val="between"/>
      </c:valAx>
      <c:catAx>
        <c:axId val="2326424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232640896"/>
        <c:crosses val="autoZero"/>
        <c:auto val="1"/>
        <c:lblAlgn val="ctr"/>
        <c:lblOffset val="100"/>
        <c:noMultiLvlLbl val="0"/>
      </c:catAx>
    </c:plotArea>
    <c:legend>
      <c:legendPos val="b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000" b="0">
                <a:latin typeface="Arial" pitchFamily="34" charset="0"/>
                <a:cs typeface="Arial" pitchFamily="34" charset="0"/>
              </a:defRPr>
            </a:pPr>
            <a:r>
              <a:rPr lang="en-US" sz="1000" b="0">
                <a:latin typeface="Arial" pitchFamily="34" charset="0"/>
                <a:cs typeface="Arial" pitchFamily="34" charset="0"/>
              </a:rPr>
              <a:t>Source: PitchBook Data, Inc.</a:t>
            </a:r>
          </a:p>
        </c:rich>
      </c:tx>
      <c:layout>
        <c:manualLayout>
          <c:xMode val="edge"/>
          <c:yMode val="edge"/>
          <c:x val="0.77968724279835533"/>
          <c:y val="0.95580524344569495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4.1721525550046983E-2"/>
          <c:y val="3.3265976584387631E-2"/>
          <c:w val="0.94017147856518213"/>
          <c:h val="0.7825216904066768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'Oklahoma City'!$C$31</c:f>
              <c:strCache>
                <c:ptCount val="1"/>
                <c:pt idx="0">
                  <c:v>Capital Invested</c:v>
                </c:pt>
              </c:strCache>
            </c:strRef>
          </c:tx>
          <c:spPr>
            <a:scene3d>
              <a:camera prst="orthographicFront"/>
              <a:lightRig rig="twoPt" dir="t">
                <a:rot lat="0" lon="0" rev="0"/>
              </a:lightRig>
            </a:scene3d>
            <a:sp3d prstMaterial="plastic">
              <a:bevelT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'Oklahoma City'!$B$32:$B$332</c:f>
              <c:strCache>
                <c:ptCount val="12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</c:strCache>
            </c:strRef>
          </c:cat>
          <c:val>
            <c:numRef>
              <c:f>'Oklahoma City'!$C$32:$C$332</c:f>
              <c:numCache>
                <c:formatCode>[&lt;1000]\$#,##0.00"M";[&gt;=1000000]\$#,##0.00,,"Tn";\$#,##0.00,"B"</c:formatCode>
                <c:ptCount val="12"/>
                <c:pt idx="0">
                  <c:v>46.43</c:v>
                </c:pt>
                <c:pt idx="1">
                  <c:v>14.42</c:v>
                </c:pt>
                <c:pt idx="2">
                  <c:v>10.599999999999998</c:v>
                </c:pt>
                <c:pt idx="3">
                  <c:v>53.66</c:v>
                </c:pt>
                <c:pt idx="4">
                  <c:v>43.71</c:v>
                </c:pt>
                <c:pt idx="5">
                  <c:v>8.6199999999999992</c:v>
                </c:pt>
                <c:pt idx="6">
                  <c:v>34.08</c:v>
                </c:pt>
                <c:pt idx="7">
                  <c:v>95.499999999999986</c:v>
                </c:pt>
                <c:pt idx="8">
                  <c:v>26.130000000000003</c:v>
                </c:pt>
                <c:pt idx="9">
                  <c:v>12.85</c:v>
                </c:pt>
                <c:pt idx="10">
                  <c:v>67.319999999999993</c:v>
                </c:pt>
                <c:pt idx="11">
                  <c:v>4.43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45-446D-B62A-DE46941000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232637568"/>
        <c:axId val="232639104"/>
      </c:barChart>
      <c:lineChart>
        <c:grouping val="standard"/>
        <c:varyColors val="0"/>
        <c:ser>
          <c:idx val="1"/>
          <c:order val="1"/>
          <c:tx>
            <c:strRef>
              <c:f>'Oklahoma City'!$D$31</c:f>
              <c:strCache>
                <c:ptCount val="1"/>
                <c:pt idx="0">
                  <c:v>Deal Count</c:v>
                </c:pt>
              </c:strCache>
            </c:strRef>
          </c:tx>
          <c:marker>
            <c:symbol val="circle"/>
            <c:size val="5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'Oklahoma City'!$B$32:$B$332</c:f>
              <c:strCache>
                <c:ptCount val="12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</c:strCache>
            </c:strRef>
          </c:cat>
          <c:val>
            <c:numRef>
              <c:f>'Oklahoma City'!$D$32:$D$332</c:f>
              <c:numCache>
                <c:formatCode>#,##0</c:formatCode>
                <c:ptCount val="12"/>
                <c:pt idx="0">
                  <c:v>6</c:v>
                </c:pt>
                <c:pt idx="1">
                  <c:v>10</c:v>
                </c:pt>
                <c:pt idx="2">
                  <c:v>9</c:v>
                </c:pt>
                <c:pt idx="3">
                  <c:v>10</c:v>
                </c:pt>
                <c:pt idx="4">
                  <c:v>12</c:v>
                </c:pt>
                <c:pt idx="5">
                  <c:v>19</c:v>
                </c:pt>
                <c:pt idx="6">
                  <c:v>17</c:v>
                </c:pt>
                <c:pt idx="7">
                  <c:v>30</c:v>
                </c:pt>
                <c:pt idx="8">
                  <c:v>9</c:v>
                </c:pt>
                <c:pt idx="9">
                  <c:v>12</c:v>
                </c:pt>
                <c:pt idx="10">
                  <c:v>10</c:v>
                </c:pt>
                <c:pt idx="1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45-446D-B62A-DE46941000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2642432"/>
        <c:axId val="232640896"/>
      </c:lineChart>
      <c:catAx>
        <c:axId val="232637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232639104"/>
        <c:crosses val="autoZero"/>
        <c:auto val="1"/>
        <c:lblAlgn val="ctr"/>
        <c:lblOffset val="100"/>
        <c:noMultiLvlLbl val="0"/>
      </c:catAx>
      <c:valAx>
        <c:axId val="232639104"/>
        <c:scaling>
          <c:orientation val="minMax"/>
        </c:scaling>
        <c:delete val="0"/>
        <c:axPos val="l"/>
        <c:majorGridlines/>
        <c:numFmt formatCode="[&lt;1000]\$#,##0.00&quot;M&quot;;[&gt;=1000000]\$#,##0.00,,&quot;Tn&quot;;\$#,##0.00,&quot;B&quot;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232637568"/>
        <c:crosses val="autoZero"/>
        <c:crossBetween val="between"/>
      </c:valAx>
      <c:valAx>
        <c:axId val="232640896"/>
        <c:scaling>
          <c:orientation val="minMax"/>
        </c:scaling>
        <c:delete val="0"/>
        <c:axPos val="r"/>
        <c:numFmt formatCode="#,##0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232642432"/>
        <c:crosses val="max"/>
        <c:crossBetween val="between"/>
      </c:valAx>
      <c:catAx>
        <c:axId val="2326424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232640896"/>
        <c:crosses val="autoZero"/>
        <c:auto val="1"/>
        <c:lblAlgn val="ctr"/>
        <c:lblOffset val="100"/>
        <c:noMultiLvlLbl val="0"/>
      </c:catAx>
    </c:plotArea>
    <c:legend>
      <c:legendPos val="b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000" b="0">
                <a:latin typeface="Arial" pitchFamily="34" charset="0"/>
                <a:cs typeface="Arial" pitchFamily="34" charset="0"/>
              </a:defRPr>
            </a:pPr>
            <a:r>
              <a:rPr lang="en-US" sz="1000" b="0">
                <a:latin typeface="Arial" pitchFamily="34" charset="0"/>
                <a:cs typeface="Arial" pitchFamily="34" charset="0"/>
              </a:rPr>
              <a:t>Source: PitchBook Data, Inc.</a:t>
            </a:r>
          </a:p>
        </c:rich>
      </c:tx>
      <c:layout>
        <c:manualLayout>
          <c:xMode val="edge"/>
          <c:yMode val="edge"/>
          <c:x val="0.77968724279835533"/>
          <c:y val="0.95580524344569495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4.1721525550046983E-2"/>
          <c:y val="3.3265976584387631E-2"/>
          <c:w val="0.94017147856518213"/>
          <c:h val="0.7825216904066768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Omaha!$C$31</c:f>
              <c:strCache>
                <c:ptCount val="1"/>
                <c:pt idx="0">
                  <c:v>Capital Invested</c:v>
                </c:pt>
              </c:strCache>
            </c:strRef>
          </c:tx>
          <c:spPr>
            <a:scene3d>
              <a:camera prst="orthographicFront"/>
              <a:lightRig rig="twoPt" dir="t">
                <a:rot lat="0" lon="0" rev="0"/>
              </a:lightRig>
            </a:scene3d>
            <a:sp3d prstMaterial="plastic">
              <a:bevelT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Omaha!$B$32:$B$332</c:f>
              <c:strCache>
                <c:ptCount val="12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</c:strCache>
            </c:strRef>
          </c:cat>
          <c:val>
            <c:numRef>
              <c:f>Omaha!$C$32:$C$332</c:f>
              <c:numCache>
                <c:formatCode>[&lt;1000]\$#,##0.00"M";[&gt;=1000000]\$#,##0.00,,"Tn";\$#,##0.00,"B"</c:formatCode>
                <c:ptCount val="12"/>
                <c:pt idx="0">
                  <c:v>3.92</c:v>
                </c:pt>
                <c:pt idx="1">
                  <c:v>0.98000000000000009</c:v>
                </c:pt>
                <c:pt idx="2">
                  <c:v>4.7999999999999989</c:v>
                </c:pt>
                <c:pt idx="3">
                  <c:v>8.73</c:v>
                </c:pt>
                <c:pt idx="4">
                  <c:v>22.57</c:v>
                </c:pt>
                <c:pt idx="5">
                  <c:v>19.149999999999999</c:v>
                </c:pt>
                <c:pt idx="6">
                  <c:v>33.190000000000005</c:v>
                </c:pt>
                <c:pt idx="7">
                  <c:v>36.650000000000006</c:v>
                </c:pt>
                <c:pt idx="8">
                  <c:v>13.959999999999996</c:v>
                </c:pt>
                <c:pt idx="9">
                  <c:v>18.410000000000004</c:v>
                </c:pt>
                <c:pt idx="10">
                  <c:v>17.420000000000002</c:v>
                </c:pt>
                <c:pt idx="11">
                  <c:v>8.5399999999999991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3A-4C1A-85F6-28C2259B42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232637568"/>
        <c:axId val="232639104"/>
      </c:barChart>
      <c:lineChart>
        <c:grouping val="standard"/>
        <c:varyColors val="0"/>
        <c:ser>
          <c:idx val="1"/>
          <c:order val="1"/>
          <c:tx>
            <c:strRef>
              <c:f>Omaha!$D$31</c:f>
              <c:strCache>
                <c:ptCount val="1"/>
                <c:pt idx="0">
                  <c:v>Deal Count</c:v>
                </c:pt>
              </c:strCache>
            </c:strRef>
          </c:tx>
          <c:marker>
            <c:symbol val="circle"/>
            <c:size val="5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Omaha!$B$32:$B$332</c:f>
              <c:strCache>
                <c:ptCount val="12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</c:strCache>
            </c:strRef>
          </c:cat>
          <c:val>
            <c:numRef>
              <c:f>Omaha!$D$32:$D$332</c:f>
              <c:numCache>
                <c:formatCode>#,##0</c:formatCode>
                <c:ptCount val="12"/>
                <c:pt idx="0">
                  <c:v>5</c:v>
                </c:pt>
                <c:pt idx="1">
                  <c:v>5</c:v>
                </c:pt>
                <c:pt idx="2">
                  <c:v>8</c:v>
                </c:pt>
                <c:pt idx="3">
                  <c:v>9</c:v>
                </c:pt>
                <c:pt idx="4">
                  <c:v>14</c:v>
                </c:pt>
                <c:pt idx="5">
                  <c:v>25</c:v>
                </c:pt>
                <c:pt idx="6">
                  <c:v>23</c:v>
                </c:pt>
                <c:pt idx="7">
                  <c:v>24</c:v>
                </c:pt>
                <c:pt idx="8">
                  <c:v>22</c:v>
                </c:pt>
                <c:pt idx="9">
                  <c:v>16</c:v>
                </c:pt>
                <c:pt idx="10">
                  <c:v>12</c:v>
                </c:pt>
                <c:pt idx="1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3A-4C1A-85F6-28C2259B42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2642432"/>
        <c:axId val="232640896"/>
      </c:lineChart>
      <c:catAx>
        <c:axId val="232637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232639104"/>
        <c:crosses val="autoZero"/>
        <c:auto val="1"/>
        <c:lblAlgn val="ctr"/>
        <c:lblOffset val="100"/>
        <c:noMultiLvlLbl val="0"/>
      </c:catAx>
      <c:valAx>
        <c:axId val="232639104"/>
        <c:scaling>
          <c:orientation val="minMax"/>
        </c:scaling>
        <c:delete val="0"/>
        <c:axPos val="l"/>
        <c:majorGridlines/>
        <c:numFmt formatCode="[&lt;1000]\$#,##0.00&quot;M&quot;;[&gt;=1000000]\$#,##0.00,,&quot;Tn&quot;;\$#,##0.00,&quot;B&quot;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232637568"/>
        <c:crosses val="autoZero"/>
        <c:crossBetween val="between"/>
      </c:valAx>
      <c:valAx>
        <c:axId val="232640896"/>
        <c:scaling>
          <c:orientation val="minMax"/>
        </c:scaling>
        <c:delete val="0"/>
        <c:axPos val="r"/>
        <c:numFmt formatCode="#,##0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232642432"/>
        <c:crosses val="max"/>
        <c:crossBetween val="between"/>
      </c:valAx>
      <c:catAx>
        <c:axId val="2326424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232640896"/>
        <c:crosses val="autoZero"/>
        <c:auto val="1"/>
        <c:lblAlgn val="ctr"/>
        <c:lblOffset val="100"/>
        <c:noMultiLvlLbl val="0"/>
      </c:catAx>
    </c:plotArea>
    <c:legend>
      <c:legendPos val="b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000" b="0">
                <a:latin typeface="Arial" pitchFamily="34" charset="0"/>
                <a:cs typeface="Arial" pitchFamily="34" charset="0"/>
              </a:defRPr>
            </a:pPr>
            <a:r>
              <a:rPr lang="en-US" sz="1000" b="0">
                <a:latin typeface="Arial" pitchFamily="34" charset="0"/>
                <a:cs typeface="Arial" pitchFamily="34" charset="0"/>
              </a:rPr>
              <a:t>Source: PitchBook Data, Inc.</a:t>
            </a:r>
          </a:p>
        </c:rich>
      </c:tx>
      <c:layout>
        <c:manualLayout>
          <c:xMode val="edge"/>
          <c:yMode val="edge"/>
          <c:x val="0.77968724279835533"/>
          <c:y val="0.95580524344569495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4.1721525550046983E-2"/>
          <c:y val="3.3265976584387631E-2"/>
          <c:w val="0.94017147856518213"/>
          <c:h val="0.7825216904066768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'St. Louis'!$C$31</c:f>
              <c:strCache>
                <c:ptCount val="1"/>
                <c:pt idx="0">
                  <c:v>Capital Invested</c:v>
                </c:pt>
              </c:strCache>
            </c:strRef>
          </c:tx>
          <c:spPr>
            <a:scene3d>
              <a:camera prst="orthographicFront"/>
              <a:lightRig rig="twoPt" dir="t">
                <a:rot lat="0" lon="0" rev="0"/>
              </a:lightRig>
            </a:scene3d>
            <a:sp3d prstMaterial="plastic">
              <a:bevelT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'St. Louis'!$B$32:$B$332</c:f>
              <c:strCache>
                <c:ptCount val="12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</c:strCache>
            </c:strRef>
          </c:cat>
          <c:val>
            <c:numRef>
              <c:f>'St. Louis'!$C$32:$C$332</c:f>
              <c:numCache>
                <c:formatCode>[&lt;1000]\$#,##0.00"M";[&gt;=1000000]\$#,##0.00,,"Tn";\$#,##0.00,"B"</c:formatCode>
                <c:ptCount val="12"/>
                <c:pt idx="0">
                  <c:v>35.72</c:v>
                </c:pt>
                <c:pt idx="1">
                  <c:v>56.11</c:v>
                </c:pt>
                <c:pt idx="2">
                  <c:v>77</c:v>
                </c:pt>
                <c:pt idx="3">
                  <c:v>146.48000000000002</c:v>
                </c:pt>
                <c:pt idx="4">
                  <c:v>57.63</c:v>
                </c:pt>
                <c:pt idx="5">
                  <c:v>91.339999999999947</c:v>
                </c:pt>
                <c:pt idx="6">
                  <c:v>196.00000000000006</c:v>
                </c:pt>
                <c:pt idx="7">
                  <c:v>184.43999999999994</c:v>
                </c:pt>
                <c:pt idx="8">
                  <c:v>114.42999999999992</c:v>
                </c:pt>
                <c:pt idx="9">
                  <c:v>281.96000000000004</c:v>
                </c:pt>
                <c:pt idx="10">
                  <c:v>520.86999999999989</c:v>
                </c:pt>
                <c:pt idx="11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BF-4FE9-8168-5F66B1F131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232637568"/>
        <c:axId val="232639104"/>
      </c:barChart>
      <c:lineChart>
        <c:grouping val="standard"/>
        <c:varyColors val="0"/>
        <c:ser>
          <c:idx val="1"/>
          <c:order val="1"/>
          <c:tx>
            <c:strRef>
              <c:f>'St. Louis'!$D$31</c:f>
              <c:strCache>
                <c:ptCount val="1"/>
                <c:pt idx="0">
                  <c:v>Deal Count</c:v>
                </c:pt>
              </c:strCache>
            </c:strRef>
          </c:tx>
          <c:marker>
            <c:symbol val="circle"/>
            <c:size val="5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'St. Louis'!$B$32:$B$332</c:f>
              <c:strCache>
                <c:ptCount val="12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</c:strCache>
            </c:strRef>
          </c:cat>
          <c:val>
            <c:numRef>
              <c:f>'St. Louis'!$D$32:$D$332</c:f>
              <c:numCache>
                <c:formatCode>#,##0</c:formatCode>
                <c:ptCount val="12"/>
                <c:pt idx="0">
                  <c:v>15</c:v>
                </c:pt>
                <c:pt idx="1">
                  <c:v>15</c:v>
                </c:pt>
                <c:pt idx="2">
                  <c:v>21</c:v>
                </c:pt>
                <c:pt idx="3">
                  <c:v>31</c:v>
                </c:pt>
                <c:pt idx="4">
                  <c:v>67</c:v>
                </c:pt>
                <c:pt idx="5">
                  <c:v>87</c:v>
                </c:pt>
                <c:pt idx="6">
                  <c:v>92</c:v>
                </c:pt>
                <c:pt idx="7">
                  <c:v>108</c:v>
                </c:pt>
                <c:pt idx="8">
                  <c:v>81</c:v>
                </c:pt>
                <c:pt idx="9">
                  <c:v>67</c:v>
                </c:pt>
                <c:pt idx="10">
                  <c:v>68</c:v>
                </c:pt>
                <c:pt idx="11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BF-4FE9-8168-5F66B1F131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2642432"/>
        <c:axId val="232640896"/>
      </c:lineChart>
      <c:catAx>
        <c:axId val="232637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232639104"/>
        <c:crosses val="autoZero"/>
        <c:auto val="1"/>
        <c:lblAlgn val="ctr"/>
        <c:lblOffset val="100"/>
        <c:noMultiLvlLbl val="0"/>
      </c:catAx>
      <c:valAx>
        <c:axId val="232639104"/>
        <c:scaling>
          <c:orientation val="minMax"/>
        </c:scaling>
        <c:delete val="0"/>
        <c:axPos val="l"/>
        <c:majorGridlines/>
        <c:numFmt formatCode="[&lt;1000]\$#,##0.00&quot;M&quot;;[&gt;=1000000]\$#,##0.00,,&quot;Tn&quot;;\$#,##0.00,&quot;B&quot;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232637568"/>
        <c:crosses val="autoZero"/>
        <c:crossBetween val="between"/>
      </c:valAx>
      <c:valAx>
        <c:axId val="232640896"/>
        <c:scaling>
          <c:orientation val="minMax"/>
        </c:scaling>
        <c:delete val="0"/>
        <c:axPos val="r"/>
        <c:numFmt formatCode="#,##0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232642432"/>
        <c:crosses val="max"/>
        <c:crossBetween val="between"/>
      </c:valAx>
      <c:catAx>
        <c:axId val="2326424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232640896"/>
        <c:crosses val="autoZero"/>
        <c:auto val="1"/>
        <c:lblAlgn val="ctr"/>
        <c:lblOffset val="100"/>
        <c:noMultiLvlLbl val="0"/>
      </c:catAx>
    </c:plotArea>
    <c:legend>
      <c:legendPos val="b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000" b="0">
                <a:latin typeface="Arial" pitchFamily="34" charset="0"/>
                <a:cs typeface="Arial" pitchFamily="34" charset="0"/>
              </a:defRPr>
            </a:pPr>
            <a:r>
              <a:rPr lang="en-US" sz="1000" b="0">
                <a:latin typeface="Arial" pitchFamily="34" charset="0"/>
                <a:cs typeface="Arial" pitchFamily="34" charset="0"/>
              </a:rPr>
              <a:t>Source: PitchBook Data, Inc.</a:t>
            </a:r>
          </a:p>
        </c:rich>
      </c:tx>
      <c:layout>
        <c:manualLayout>
          <c:xMode val="edge"/>
          <c:yMode val="edge"/>
          <c:x val="0.77968724279835533"/>
          <c:y val="0.95580524344569495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4.1721525550046983E-2"/>
          <c:y val="3.3265976584387631E-2"/>
          <c:w val="0.94017147856518213"/>
          <c:h val="0.7825216904066768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Tulsa!$C$31</c:f>
              <c:strCache>
                <c:ptCount val="1"/>
                <c:pt idx="0">
                  <c:v>Capital Invested</c:v>
                </c:pt>
              </c:strCache>
            </c:strRef>
          </c:tx>
          <c:spPr>
            <a:scene3d>
              <a:camera prst="orthographicFront"/>
              <a:lightRig rig="twoPt" dir="t">
                <a:rot lat="0" lon="0" rev="0"/>
              </a:lightRig>
            </a:scene3d>
            <a:sp3d prstMaterial="plastic">
              <a:bevelT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Tulsa!$B$32:$B$332</c:f>
              <c:strCache>
                <c:ptCount val="12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</c:strCache>
            </c:strRef>
          </c:cat>
          <c:val>
            <c:numRef>
              <c:f>Tulsa!$C$32:$C$332</c:f>
              <c:numCache>
                <c:formatCode>[&lt;1000]\$#,##0.00"M";[&gt;=1000000]\$#,##0.00,,"Tn";\$#,##0.00,"B"</c:formatCode>
                <c:ptCount val="12"/>
                <c:pt idx="0">
                  <c:v>5.9799999999999995</c:v>
                </c:pt>
                <c:pt idx="1">
                  <c:v>14.72</c:v>
                </c:pt>
                <c:pt idx="2">
                  <c:v>8.69</c:v>
                </c:pt>
                <c:pt idx="3">
                  <c:v>0.62</c:v>
                </c:pt>
                <c:pt idx="4">
                  <c:v>1.74</c:v>
                </c:pt>
                <c:pt idx="5">
                  <c:v>6.2700000000000005</c:v>
                </c:pt>
                <c:pt idx="6">
                  <c:v>12.52</c:v>
                </c:pt>
                <c:pt idx="7">
                  <c:v>13.11</c:v>
                </c:pt>
                <c:pt idx="8">
                  <c:v>6.65</c:v>
                </c:pt>
                <c:pt idx="9">
                  <c:v>3.54</c:v>
                </c:pt>
                <c:pt idx="10">
                  <c:v>3.0300000000000002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97-4F76-9E06-1995AB0C53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232637568"/>
        <c:axId val="232639104"/>
      </c:barChart>
      <c:lineChart>
        <c:grouping val="standard"/>
        <c:varyColors val="0"/>
        <c:ser>
          <c:idx val="1"/>
          <c:order val="1"/>
          <c:tx>
            <c:strRef>
              <c:f>Tulsa!$D$31</c:f>
              <c:strCache>
                <c:ptCount val="1"/>
                <c:pt idx="0">
                  <c:v>Deal Count</c:v>
                </c:pt>
              </c:strCache>
            </c:strRef>
          </c:tx>
          <c:marker>
            <c:symbol val="circle"/>
            <c:size val="5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Tulsa!$B$32:$B$332</c:f>
              <c:strCache>
                <c:ptCount val="12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</c:strCache>
            </c:strRef>
          </c:cat>
          <c:val>
            <c:numRef>
              <c:f>Tulsa!$D$32:$D$332</c:f>
              <c:numCache>
                <c:formatCode>#,##0</c:formatCode>
                <c:ptCount val="12"/>
                <c:pt idx="0">
                  <c:v>5</c:v>
                </c:pt>
                <c:pt idx="1">
                  <c:v>7</c:v>
                </c:pt>
                <c:pt idx="2">
                  <c:v>7</c:v>
                </c:pt>
                <c:pt idx="3">
                  <c:v>2</c:v>
                </c:pt>
                <c:pt idx="4">
                  <c:v>6</c:v>
                </c:pt>
                <c:pt idx="5">
                  <c:v>19</c:v>
                </c:pt>
                <c:pt idx="6">
                  <c:v>14</c:v>
                </c:pt>
                <c:pt idx="7">
                  <c:v>17</c:v>
                </c:pt>
                <c:pt idx="8">
                  <c:v>9</c:v>
                </c:pt>
                <c:pt idx="9">
                  <c:v>3</c:v>
                </c:pt>
                <c:pt idx="10">
                  <c:v>4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97-4F76-9E06-1995AB0C53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2642432"/>
        <c:axId val="232640896"/>
      </c:lineChart>
      <c:catAx>
        <c:axId val="232637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232639104"/>
        <c:crosses val="autoZero"/>
        <c:auto val="1"/>
        <c:lblAlgn val="ctr"/>
        <c:lblOffset val="100"/>
        <c:noMultiLvlLbl val="0"/>
      </c:catAx>
      <c:valAx>
        <c:axId val="232639104"/>
        <c:scaling>
          <c:orientation val="minMax"/>
        </c:scaling>
        <c:delete val="0"/>
        <c:axPos val="l"/>
        <c:majorGridlines/>
        <c:numFmt formatCode="[&lt;1000]\$#,##0.00&quot;M&quot;;[&gt;=1000000]\$#,##0.00,,&quot;Tn&quot;;\$#,##0.00,&quot;B&quot;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232637568"/>
        <c:crosses val="autoZero"/>
        <c:crossBetween val="between"/>
      </c:valAx>
      <c:valAx>
        <c:axId val="232640896"/>
        <c:scaling>
          <c:orientation val="minMax"/>
        </c:scaling>
        <c:delete val="0"/>
        <c:axPos val="r"/>
        <c:numFmt formatCode="#,##0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232642432"/>
        <c:crosses val="max"/>
        <c:crossBetween val="between"/>
      </c:valAx>
      <c:catAx>
        <c:axId val="2326424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232640896"/>
        <c:crosses val="autoZero"/>
        <c:auto val="1"/>
        <c:lblAlgn val="ctr"/>
        <c:lblOffset val="100"/>
        <c:noMultiLvlLbl val="0"/>
      </c:catAx>
    </c:plotArea>
    <c:legend>
      <c:legendPos val="b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000" b="0">
                <a:latin typeface="Arial" pitchFamily="34" charset="0"/>
                <a:cs typeface="Arial" pitchFamily="34" charset="0"/>
              </a:defRPr>
            </a:pPr>
            <a:r>
              <a:rPr lang="en-US" sz="1000" b="0">
                <a:latin typeface="Arial" pitchFamily="34" charset="0"/>
                <a:cs typeface="Arial" pitchFamily="34" charset="0"/>
              </a:rPr>
              <a:t>Source: PitchBook Data, Inc.</a:t>
            </a:r>
          </a:p>
        </c:rich>
      </c:tx>
      <c:layout>
        <c:manualLayout>
          <c:xMode val="edge"/>
          <c:yMode val="edge"/>
          <c:x val="0.77968724279835533"/>
          <c:y val="0.95580524344569495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4.1721525550046983E-2"/>
          <c:y val="3.3265976584387631E-2"/>
          <c:w val="0.94017147856518213"/>
          <c:h val="0.7825216904066768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Birmingham!$C$31</c:f>
              <c:strCache>
                <c:ptCount val="1"/>
                <c:pt idx="0">
                  <c:v>Capital Invested</c:v>
                </c:pt>
              </c:strCache>
            </c:strRef>
          </c:tx>
          <c:spPr>
            <a:scene3d>
              <a:camera prst="orthographicFront"/>
              <a:lightRig rig="twoPt" dir="t">
                <a:rot lat="0" lon="0" rev="0"/>
              </a:lightRig>
            </a:scene3d>
            <a:sp3d prstMaterial="plastic">
              <a:bevelT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Birmingham!$B$32:$B$332</c:f>
              <c:strCache>
                <c:ptCount val="12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</c:strCache>
            </c:strRef>
          </c:cat>
          <c:val>
            <c:numRef>
              <c:f>Birmingham!$C$32:$C$332</c:f>
              <c:numCache>
                <c:formatCode>[&lt;1000]\$#,##0.00"M";[&gt;=1000000]\$#,##0.00,,"Tn";\$#,##0.00,"B"</c:formatCode>
                <c:ptCount val="12"/>
                <c:pt idx="0">
                  <c:v>6.6499999999999995</c:v>
                </c:pt>
                <c:pt idx="1">
                  <c:v>0.05</c:v>
                </c:pt>
                <c:pt idx="2">
                  <c:v>6.2299999999999995</c:v>
                </c:pt>
                <c:pt idx="3">
                  <c:v>14.64</c:v>
                </c:pt>
                <c:pt idx="4">
                  <c:v>11.4</c:v>
                </c:pt>
                <c:pt idx="5">
                  <c:v>0.79</c:v>
                </c:pt>
                <c:pt idx="6">
                  <c:v>2.8</c:v>
                </c:pt>
                <c:pt idx="7">
                  <c:v>24.37</c:v>
                </c:pt>
                <c:pt idx="8">
                  <c:v>33.700000000000003</c:v>
                </c:pt>
                <c:pt idx="9">
                  <c:v>48.519999999999975</c:v>
                </c:pt>
                <c:pt idx="10">
                  <c:v>4.419999999999999</c:v>
                </c:pt>
                <c:pt idx="11">
                  <c:v>1.58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DC-43C6-B2A3-88BB50D4C8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232637568"/>
        <c:axId val="232639104"/>
      </c:barChart>
      <c:lineChart>
        <c:grouping val="standard"/>
        <c:varyColors val="0"/>
        <c:ser>
          <c:idx val="1"/>
          <c:order val="1"/>
          <c:tx>
            <c:strRef>
              <c:f>Birmingham!$D$31</c:f>
              <c:strCache>
                <c:ptCount val="1"/>
                <c:pt idx="0">
                  <c:v>Deal Count</c:v>
                </c:pt>
              </c:strCache>
            </c:strRef>
          </c:tx>
          <c:marker>
            <c:symbol val="circle"/>
            <c:size val="5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Birmingham!$B$32:$B$332</c:f>
              <c:strCache>
                <c:ptCount val="12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</c:strCache>
            </c:strRef>
          </c:cat>
          <c:val>
            <c:numRef>
              <c:f>Birmingham!$D$32:$D$332</c:f>
              <c:numCache>
                <c:formatCode>#,##0</c:formatCode>
                <c:ptCount val="12"/>
                <c:pt idx="0">
                  <c:v>4</c:v>
                </c:pt>
                <c:pt idx="1">
                  <c:v>3</c:v>
                </c:pt>
                <c:pt idx="2">
                  <c:v>7</c:v>
                </c:pt>
                <c:pt idx="3">
                  <c:v>8</c:v>
                </c:pt>
                <c:pt idx="4">
                  <c:v>8</c:v>
                </c:pt>
                <c:pt idx="5">
                  <c:v>7</c:v>
                </c:pt>
                <c:pt idx="6">
                  <c:v>8</c:v>
                </c:pt>
                <c:pt idx="7">
                  <c:v>13</c:v>
                </c:pt>
                <c:pt idx="8">
                  <c:v>15</c:v>
                </c:pt>
                <c:pt idx="9">
                  <c:v>23</c:v>
                </c:pt>
                <c:pt idx="10">
                  <c:v>12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DC-43C6-B2A3-88BB50D4C8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2642432"/>
        <c:axId val="232640896"/>
      </c:lineChart>
      <c:catAx>
        <c:axId val="232637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232639104"/>
        <c:crosses val="autoZero"/>
        <c:auto val="1"/>
        <c:lblAlgn val="ctr"/>
        <c:lblOffset val="100"/>
        <c:noMultiLvlLbl val="0"/>
      </c:catAx>
      <c:valAx>
        <c:axId val="232639104"/>
        <c:scaling>
          <c:orientation val="minMax"/>
        </c:scaling>
        <c:delete val="0"/>
        <c:axPos val="l"/>
        <c:majorGridlines/>
        <c:numFmt formatCode="[&lt;1000]\$#,##0.00&quot;M&quot;;[&gt;=1000000]\$#,##0.00,,&quot;Tn&quot;;\$#,##0.00,&quot;B&quot;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232637568"/>
        <c:crosses val="autoZero"/>
        <c:crossBetween val="between"/>
      </c:valAx>
      <c:valAx>
        <c:axId val="232640896"/>
        <c:scaling>
          <c:orientation val="minMax"/>
        </c:scaling>
        <c:delete val="0"/>
        <c:axPos val="r"/>
        <c:numFmt formatCode="#,##0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232642432"/>
        <c:crosses val="max"/>
        <c:crossBetween val="between"/>
      </c:valAx>
      <c:catAx>
        <c:axId val="2326424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232640896"/>
        <c:crosses val="autoZero"/>
        <c:auto val="1"/>
        <c:lblAlgn val="ctr"/>
        <c:lblOffset val="100"/>
        <c:noMultiLvlLbl val="0"/>
      </c:catAx>
    </c:plotArea>
    <c:legend>
      <c:legendPos val="b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000" b="0">
                <a:latin typeface="Arial" pitchFamily="34" charset="0"/>
                <a:cs typeface="Arial" pitchFamily="34" charset="0"/>
              </a:defRPr>
            </a:pPr>
            <a:r>
              <a:rPr lang="en-US" sz="1000" b="0">
                <a:latin typeface="Arial" pitchFamily="34" charset="0"/>
                <a:cs typeface="Arial" pitchFamily="34" charset="0"/>
              </a:rPr>
              <a:t>Source: PitchBook Data, Inc.</a:t>
            </a:r>
          </a:p>
        </c:rich>
      </c:tx>
      <c:layout>
        <c:manualLayout>
          <c:xMode val="edge"/>
          <c:yMode val="edge"/>
          <c:x val="0.77968724279835533"/>
          <c:y val="0.95580524344569495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4.1721525550046983E-2"/>
          <c:y val="3.3265976584387631E-2"/>
          <c:w val="0.94017147856518213"/>
          <c:h val="0.7825216904066768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Charlotte!$C$31</c:f>
              <c:strCache>
                <c:ptCount val="1"/>
                <c:pt idx="0">
                  <c:v>Capital Invested</c:v>
                </c:pt>
              </c:strCache>
            </c:strRef>
          </c:tx>
          <c:spPr>
            <a:scene3d>
              <a:camera prst="orthographicFront"/>
              <a:lightRig rig="twoPt" dir="t">
                <a:rot lat="0" lon="0" rev="0"/>
              </a:lightRig>
            </a:scene3d>
            <a:sp3d prstMaterial="plastic">
              <a:bevelT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Charlotte!$B$32:$B$332</c:f>
              <c:strCache>
                <c:ptCount val="12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</c:strCache>
            </c:strRef>
          </c:cat>
          <c:val>
            <c:numRef>
              <c:f>Charlotte!$C$32:$C$332</c:f>
              <c:numCache>
                <c:formatCode>[&lt;1000]\$#,##0.00"M";[&gt;=1000000]\$#,##0.00,,"Tn";\$#,##0.00,"B"</c:formatCode>
                <c:ptCount val="12"/>
                <c:pt idx="0">
                  <c:v>37.410000000000004</c:v>
                </c:pt>
                <c:pt idx="1">
                  <c:v>16.920000000000002</c:v>
                </c:pt>
                <c:pt idx="2">
                  <c:v>186.53000000000003</c:v>
                </c:pt>
                <c:pt idx="3">
                  <c:v>5.64</c:v>
                </c:pt>
                <c:pt idx="4">
                  <c:v>42.28</c:v>
                </c:pt>
                <c:pt idx="5">
                  <c:v>47.109999999999992</c:v>
                </c:pt>
                <c:pt idx="6">
                  <c:v>52.319999999999993</c:v>
                </c:pt>
                <c:pt idx="7">
                  <c:v>362.66</c:v>
                </c:pt>
                <c:pt idx="8">
                  <c:v>58.65</c:v>
                </c:pt>
                <c:pt idx="9">
                  <c:v>460.49999999999994</c:v>
                </c:pt>
                <c:pt idx="10">
                  <c:v>108.69</c:v>
                </c:pt>
                <c:pt idx="11">
                  <c:v>13.49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7D-425B-996B-FF26F4E6AB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232637568"/>
        <c:axId val="232639104"/>
      </c:barChart>
      <c:lineChart>
        <c:grouping val="standard"/>
        <c:varyColors val="0"/>
        <c:ser>
          <c:idx val="1"/>
          <c:order val="1"/>
          <c:tx>
            <c:strRef>
              <c:f>Charlotte!$D$31</c:f>
              <c:strCache>
                <c:ptCount val="1"/>
                <c:pt idx="0">
                  <c:v>Deal Count</c:v>
                </c:pt>
              </c:strCache>
            </c:strRef>
          </c:tx>
          <c:marker>
            <c:symbol val="circle"/>
            <c:size val="5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Charlotte!$B$32:$B$332</c:f>
              <c:strCache>
                <c:ptCount val="12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</c:strCache>
            </c:strRef>
          </c:cat>
          <c:val>
            <c:numRef>
              <c:f>Charlotte!$D$32:$D$332</c:f>
              <c:numCache>
                <c:formatCode>#,##0</c:formatCode>
                <c:ptCount val="12"/>
                <c:pt idx="0">
                  <c:v>9</c:v>
                </c:pt>
                <c:pt idx="1">
                  <c:v>5</c:v>
                </c:pt>
                <c:pt idx="2">
                  <c:v>15</c:v>
                </c:pt>
                <c:pt idx="3">
                  <c:v>17</c:v>
                </c:pt>
                <c:pt idx="4">
                  <c:v>29</c:v>
                </c:pt>
                <c:pt idx="5">
                  <c:v>31</c:v>
                </c:pt>
                <c:pt idx="6">
                  <c:v>28</c:v>
                </c:pt>
                <c:pt idx="7">
                  <c:v>39</c:v>
                </c:pt>
                <c:pt idx="8">
                  <c:v>32</c:v>
                </c:pt>
                <c:pt idx="9">
                  <c:v>51</c:v>
                </c:pt>
                <c:pt idx="10">
                  <c:v>38</c:v>
                </c:pt>
                <c:pt idx="1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7D-425B-996B-FF26F4E6AB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2642432"/>
        <c:axId val="232640896"/>
      </c:lineChart>
      <c:catAx>
        <c:axId val="232637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232639104"/>
        <c:crosses val="autoZero"/>
        <c:auto val="1"/>
        <c:lblAlgn val="ctr"/>
        <c:lblOffset val="100"/>
        <c:noMultiLvlLbl val="0"/>
      </c:catAx>
      <c:valAx>
        <c:axId val="232639104"/>
        <c:scaling>
          <c:orientation val="minMax"/>
        </c:scaling>
        <c:delete val="0"/>
        <c:axPos val="l"/>
        <c:majorGridlines/>
        <c:numFmt formatCode="[&lt;1000]\$#,##0.00&quot;M&quot;;[&gt;=1000000]\$#,##0.00,,&quot;Tn&quot;;\$#,##0.00,&quot;B&quot;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232637568"/>
        <c:crosses val="autoZero"/>
        <c:crossBetween val="between"/>
      </c:valAx>
      <c:valAx>
        <c:axId val="232640896"/>
        <c:scaling>
          <c:orientation val="minMax"/>
        </c:scaling>
        <c:delete val="0"/>
        <c:axPos val="r"/>
        <c:numFmt formatCode="#,##0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232642432"/>
        <c:crosses val="max"/>
        <c:crossBetween val="between"/>
      </c:valAx>
      <c:catAx>
        <c:axId val="2326424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232640896"/>
        <c:crosses val="autoZero"/>
        <c:auto val="1"/>
        <c:lblAlgn val="ctr"/>
        <c:lblOffset val="100"/>
        <c:noMultiLvlLbl val="0"/>
      </c:catAx>
    </c:plotArea>
    <c:legend>
      <c:legendPos val="b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000" b="0">
                <a:latin typeface="Arial" pitchFamily="34" charset="0"/>
                <a:cs typeface="Arial" pitchFamily="34" charset="0"/>
              </a:defRPr>
            </a:pPr>
            <a:r>
              <a:rPr lang="en-US" sz="1000" b="0">
                <a:latin typeface="Arial" pitchFamily="34" charset="0"/>
                <a:cs typeface="Arial" pitchFamily="34" charset="0"/>
              </a:rPr>
              <a:t>Source: PitchBook Data, Inc.</a:t>
            </a:r>
          </a:p>
        </c:rich>
      </c:tx>
      <c:layout>
        <c:manualLayout>
          <c:xMode val="edge"/>
          <c:yMode val="edge"/>
          <c:x val="0.77968724279835533"/>
          <c:y val="0.95580524344569495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4.1721525550046983E-2"/>
          <c:y val="3.3265976584387631E-2"/>
          <c:w val="0.94017147856518213"/>
          <c:h val="0.7825216904066768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Cincinnati!$C$31</c:f>
              <c:strCache>
                <c:ptCount val="1"/>
                <c:pt idx="0">
                  <c:v>Capital Invested</c:v>
                </c:pt>
              </c:strCache>
            </c:strRef>
          </c:tx>
          <c:spPr>
            <a:scene3d>
              <a:camera prst="orthographicFront"/>
              <a:lightRig rig="twoPt" dir="t">
                <a:rot lat="0" lon="0" rev="0"/>
              </a:lightRig>
            </a:scene3d>
            <a:sp3d prstMaterial="plastic">
              <a:bevelT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Cincinnati!$B$32:$B$332</c:f>
              <c:strCache>
                <c:ptCount val="12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</c:strCache>
            </c:strRef>
          </c:cat>
          <c:val>
            <c:numRef>
              <c:f>Cincinnati!$C$32:$C$332</c:f>
              <c:numCache>
                <c:formatCode>[&lt;1000]\$#,##0.00"M";[&gt;=1000000]\$#,##0.00,,"Tn";\$#,##0.00,"B"</c:formatCode>
                <c:ptCount val="12"/>
                <c:pt idx="0">
                  <c:v>21.06</c:v>
                </c:pt>
                <c:pt idx="1">
                  <c:v>15.649999999999999</c:v>
                </c:pt>
                <c:pt idx="2">
                  <c:v>10.97</c:v>
                </c:pt>
                <c:pt idx="3">
                  <c:v>12.639999999999999</c:v>
                </c:pt>
                <c:pt idx="4">
                  <c:v>239.39</c:v>
                </c:pt>
                <c:pt idx="5">
                  <c:v>97.679999999999978</c:v>
                </c:pt>
                <c:pt idx="6">
                  <c:v>163.95000000000002</c:v>
                </c:pt>
                <c:pt idx="7">
                  <c:v>129.17000000000002</c:v>
                </c:pt>
                <c:pt idx="8">
                  <c:v>127.16999999999999</c:v>
                </c:pt>
                <c:pt idx="9">
                  <c:v>61.599999999999987</c:v>
                </c:pt>
                <c:pt idx="10">
                  <c:v>165.4</c:v>
                </c:pt>
                <c:pt idx="11">
                  <c:v>91.259999999999977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C0-4B7B-889D-72C78C0C53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232637568"/>
        <c:axId val="232639104"/>
      </c:barChart>
      <c:lineChart>
        <c:grouping val="standard"/>
        <c:varyColors val="0"/>
        <c:ser>
          <c:idx val="1"/>
          <c:order val="1"/>
          <c:tx>
            <c:strRef>
              <c:f>Cincinnati!$D$31</c:f>
              <c:strCache>
                <c:ptCount val="1"/>
                <c:pt idx="0">
                  <c:v>Deal Count</c:v>
                </c:pt>
              </c:strCache>
            </c:strRef>
          </c:tx>
          <c:marker>
            <c:symbol val="circle"/>
            <c:size val="5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Cincinnati!$B$32:$B$332</c:f>
              <c:strCache>
                <c:ptCount val="12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</c:strCache>
            </c:strRef>
          </c:cat>
          <c:val>
            <c:numRef>
              <c:f>Cincinnati!$D$32:$D$332</c:f>
              <c:numCache>
                <c:formatCode>#,##0</c:formatCode>
                <c:ptCount val="12"/>
                <c:pt idx="0">
                  <c:v>7</c:v>
                </c:pt>
                <c:pt idx="1">
                  <c:v>9</c:v>
                </c:pt>
                <c:pt idx="2">
                  <c:v>17</c:v>
                </c:pt>
                <c:pt idx="3">
                  <c:v>25</c:v>
                </c:pt>
                <c:pt idx="4">
                  <c:v>34</c:v>
                </c:pt>
                <c:pt idx="5">
                  <c:v>61</c:v>
                </c:pt>
                <c:pt idx="6">
                  <c:v>73</c:v>
                </c:pt>
                <c:pt idx="7">
                  <c:v>71</c:v>
                </c:pt>
                <c:pt idx="8">
                  <c:v>64</c:v>
                </c:pt>
                <c:pt idx="9">
                  <c:v>47</c:v>
                </c:pt>
                <c:pt idx="10">
                  <c:v>33</c:v>
                </c:pt>
                <c:pt idx="11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C0-4B7B-889D-72C78C0C53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2642432"/>
        <c:axId val="232640896"/>
      </c:lineChart>
      <c:catAx>
        <c:axId val="232637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232639104"/>
        <c:crosses val="autoZero"/>
        <c:auto val="1"/>
        <c:lblAlgn val="ctr"/>
        <c:lblOffset val="100"/>
        <c:noMultiLvlLbl val="0"/>
      </c:catAx>
      <c:valAx>
        <c:axId val="232639104"/>
        <c:scaling>
          <c:orientation val="minMax"/>
        </c:scaling>
        <c:delete val="0"/>
        <c:axPos val="l"/>
        <c:majorGridlines/>
        <c:numFmt formatCode="[&lt;1000]\$#,##0.00&quot;M&quot;;[&gt;=1000000]\$#,##0.00,,&quot;Tn&quot;;\$#,##0.00,&quot;B&quot;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232637568"/>
        <c:crosses val="autoZero"/>
        <c:crossBetween val="between"/>
      </c:valAx>
      <c:valAx>
        <c:axId val="232640896"/>
        <c:scaling>
          <c:orientation val="minMax"/>
        </c:scaling>
        <c:delete val="0"/>
        <c:axPos val="r"/>
        <c:numFmt formatCode="#,##0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232642432"/>
        <c:crosses val="max"/>
        <c:crossBetween val="between"/>
      </c:valAx>
      <c:catAx>
        <c:axId val="2326424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232640896"/>
        <c:crosses val="autoZero"/>
        <c:auto val="1"/>
        <c:lblAlgn val="ctr"/>
        <c:lblOffset val="100"/>
        <c:noMultiLvlLbl val="0"/>
      </c:catAx>
    </c:plotArea>
    <c:legend>
      <c:legendPos val="b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000" b="0">
                <a:latin typeface="Arial" pitchFamily="34" charset="0"/>
                <a:cs typeface="Arial" pitchFamily="34" charset="0"/>
              </a:defRPr>
            </a:pPr>
            <a:r>
              <a:rPr lang="en-US" sz="1000" b="0">
                <a:latin typeface="Arial" pitchFamily="34" charset="0"/>
                <a:cs typeface="Arial" pitchFamily="34" charset="0"/>
              </a:rPr>
              <a:t>Source: PitchBook Data, Inc.</a:t>
            </a:r>
          </a:p>
        </c:rich>
      </c:tx>
      <c:layout>
        <c:manualLayout>
          <c:xMode val="edge"/>
          <c:yMode val="edge"/>
          <c:x val="0.77968724279835533"/>
          <c:y val="0.95580524344569495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4.1721525550046983E-2"/>
          <c:y val="3.3265976584387631E-2"/>
          <c:w val="0.94017147856518213"/>
          <c:h val="0.7825216904066768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Columbus!$C$31</c:f>
              <c:strCache>
                <c:ptCount val="1"/>
                <c:pt idx="0">
                  <c:v>Capital Invested</c:v>
                </c:pt>
              </c:strCache>
            </c:strRef>
          </c:tx>
          <c:spPr>
            <a:scene3d>
              <a:camera prst="orthographicFront"/>
              <a:lightRig rig="twoPt" dir="t">
                <a:rot lat="0" lon="0" rev="0"/>
              </a:lightRig>
            </a:scene3d>
            <a:sp3d prstMaterial="plastic">
              <a:bevelT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Columbus!$B$32:$B$332</c:f>
              <c:strCache>
                <c:ptCount val="12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</c:strCache>
            </c:strRef>
          </c:cat>
          <c:val>
            <c:numRef>
              <c:f>Columbus!$C$32:$C$332</c:f>
              <c:numCache>
                <c:formatCode>[&lt;1000]\$#,##0.00"M";[&gt;=1000000]\$#,##0.00,,"Tn";\$#,##0.00,"B"</c:formatCode>
                <c:ptCount val="12"/>
                <c:pt idx="0">
                  <c:v>40.67</c:v>
                </c:pt>
                <c:pt idx="1">
                  <c:v>38.19</c:v>
                </c:pt>
                <c:pt idx="2">
                  <c:v>31.839999999999996</c:v>
                </c:pt>
                <c:pt idx="3">
                  <c:v>53.11</c:v>
                </c:pt>
                <c:pt idx="4">
                  <c:v>84.46</c:v>
                </c:pt>
                <c:pt idx="5">
                  <c:v>76.47999999999999</c:v>
                </c:pt>
                <c:pt idx="6">
                  <c:v>136.35000000000002</c:v>
                </c:pt>
                <c:pt idx="7">
                  <c:v>135.02000000000001</c:v>
                </c:pt>
                <c:pt idx="8">
                  <c:v>74.02</c:v>
                </c:pt>
                <c:pt idx="9">
                  <c:v>131.27000000000001</c:v>
                </c:pt>
                <c:pt idx="10">
                  <c:v>342.54999999999995</c:v>
                </c:pt>
                <c:pt idx="11">
                  <c:v>102.95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B7-40AE-A3DA-89F902AB81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232637568"/>
        <c:axId val="232639104"/>
      </c:barChart>
      <c:lineChart>
        <c:grouping val="standard"/>
        <c:varyColors val="0"/>
        <c:ser>
          <c:idx val="1"/>
          <c:order val="1"/>
          <c:tx>
            <c:strRef>
              <c:f>Columbus!$D$31</c:f>
              <c:strCache>
                <c:ptCount val="1"/>
                <c:pt idx="0">
                  <c:v>Deal Count</c:v>
                </c:pt>
              </c:strCache>
            </c:strRef>
          </c:tx>
          <c:marker>
            <c:symbol val="circle"/>
            <c:size val="5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Columbus!$B$32:$B$332</c:f>
              <c:strCache>
                <c:ptCount val="12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</c:strCache>
            </c:strRef>
          </c:cat>
          <c:val>
            <c:numRef>
              <c:f>Columbus!$D$32:$D$332</c:f>
              <c:numCache>
                <c:formatCode>#,##0</c:formatCode>
                <c:ptCount val="12"/>
                <c:pt idx="0">
                  <c:v>9</c:v>
                </c:pt>
                <c:pt idx="1">
                  <c:v>23</c:v>
                </c:pt>
                <c:pt idx="2">
                  <c:v>19</c:v>
                </c:pt>
                <c:pt idx="3">
                  <c:v>25</c:v>
                </c:pt>
                <c:pt idx="4">
                  <c:v>34</c:v>
                </c:pt>
                <c:pt idx="5">
                  <c:v>52</c:v>
                </c:pt>
                <c:pt idx="6">
                  <c:v>49</c:v>
                </c:pt>
                <c:pt idx="7">
                  <c:v>52</c:v>
                </c:pt>
                <c:pt idx="8">
                  <c:v>62</c:v>
                </c:pt>
                <c:pt idx="9">
                  <c:v>72</c:v>
                </c:pt>
                <c:pt idx="10">
                  <c:v>54</c:v>
                </c:pt>
                <c:pt idx="11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B7-40AE-A3DA-89F902AB81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2642432"/>
        <c:axId val="232640896"/>
      </c:lineChart>
      <c:catAx>
        <c:axId val="232637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232639104"/>
        <c:crosses val="autoZero"/>
        <c:auto val="1"/>
        <c:lblAlgn val="ctr"/>
        <c:lblOffset val="100"/>
        <c:noMultiLvlLbl val="0"/>
      </c:catAx>
      <c:valAx>
        <c:axId val="232639104"/>
        <c:scaling>
          <c:orientation val="minMax"/>
        </c:scaling>
        <c:delete val="0"/>
        <c:axPos val="l"/>
        <c:majorGridlines/>
        <c:numFmt formatCode="[&lt;1000]\$#,##0.00&quot;M&quot;;[&gt;=1000000]\$#,##0.00,,&quot;Tn&quot;;\$#,##0.00,&quot;B&quot;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232637568"/>
        <c:crosses val="autoZero"/>
        <c:crossBetween val="between"/>
      </c:valAx>
      <c:valAx>
        <c:axId val="232640896"/>
        <c:scaling>
          <c:orientation val="minMax"/>
        </c:scaling>
        <c:delete val="0"/>
        <c:axPos val="r"/>
        <c:numFmt formatCode="#,##0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232642432"/>
        <c:crosses val="max"/>
        <c:crossBetween val="between"/>
      </c:valAx>
      <c:catAx>
        <c:axId val="2326424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232640896"/>
        <c:crosses val="autoZero"/>
        <c:auto val="1"/>
        <c:lblAlgn val="ctr"/>
        <c:lblOffset val="100"/>
        <c:noMultiLvlLbl val="0"/>
      </c:catAx>
    </c:plotArea>
    <c:legend>
      <c:legendPos val="b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000" b="0">
                <a:latin typeface="Arial" pitchFamily="34" charset="0"/>
                <a:cs typeface="Arial" pitchFamily="34" charset="0"/>
              </a:defRPr>
            </a:pPr>
            <a:r>
              <a:rPr lang="en-US" sz="1000" b="0">
                <a:latin typeface="Arial" pitchFamily="34" charset="0"/>
                <a:cs typeface="Arial" pitchFamily="34" charset="0"/>
              </a:rPr>
              <a:t>Source: PitchBook Data, Inc.</a:t>
            </a:r>
          </a:p>
        </c:rich>
      </c:tx>
      <c:layout>
        <c:manualLayout>
          <c:xMode val="edge"/>
          <c:yMode val="edge"/>
          <c:x val="0.77968724279835533"/>
          <c:y val="0.95580524344569495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4.1721525550046983E-2"/>
          <c:y val="3.3265976584387631E-2"/>
          <c:w val="0.94017147856518213"/>
          <c:h val="0.7825216904066768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'Grand Rapids'!$C$31</c:f>
              <c:strCache>
                <c:ptCount val="1"/>
                <c:pt idx="0">
                  <c:v>Capital Invested</c:v>
                </c:pt>
              </c:strCache>
            </c:strRef>
          </c:tx>
          <c:spPr>
            <a:scene3d>
              <a:camera prst="orthographicFront"/>
              <a:lightRig rig="twoPt" dir="t">
                <a:rot lat="0" lon="0" rev="0"/>
              </a:lightRig>
            </a:scene3d>
            <a:sp3d prstMaterial="plastic">
              <a:bevelT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'Grand Rapids'!$B$32:$B$332</c:f>
              <c:strCache>
                <c:ptCount val="11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</c:strCache>
            </c:strRef>
          </c:cat>
          <c:val>
            <c:numRef>
              <c:f>'Grand Rapids'!$C$32:$C$332</c:f>
              <c:numCache>
                <c:formatCode>[&lt;1000]\$#,##0.00"M";[&gt;=1000000]\$#,##0.00,,"Tn";\$#,##0.00,"B"</c:formatCode>
                <c:ptCount val="11"/>
                <c:pt idx="0">
                  <c:v>1.53</c:v>
                </c:pt>
                <c:pt idx="1">
                  <c:v>13.34</c:v>
                </c:pt>
                <c:pt idx="2">
                  <c:v>6.8</c:v>
                </c:pt>
                <c:pt idx="3">
                  <c:v>3.4099999999999997</c:v>
                </c:pt>
                <c:pt idx="4">
                  <c:v>13.08</c:v>
                </c:pt>
                <c:pt idx="5">
                  <c:v>17.900000000000002</c:v>
                </c:pt>
                <c:pt idx="6">
                  <c:v>18.13</c:v>
                </c:pt>
                <c:pt idx="7">
                  <c:v>22.42</c:v>
                </c:pt>
                <c:pt idx="8">
                  <c:v>14.149999999999997</c:v>
                </c:pt>
                <c:pt idx="9">
                  <c:v>27.56</c:v>
                </c:pt>
                <c:pt idx="10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03-4540-B97F-028BBB4B78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232637568"/>
        <c:axId val="232639104"/>
      </c:barChart>
      <c:lineChart>
        <c:grouping val="standard"/>
        <c:varyColors val="0"/>
        <c:ser>
          <c:idx val="1"/>
          <c:order val="1"/>
          <c:tx>
            <c:strRef>
              <c:f>'Grand Rapids'!$D$31</c:f>
              <c:strCache>
                <c:ptCount val="1"/>
                <c:pt idx="0">
                  <c:v>Deal Count</c:v>
                </c:pt>
              </c:strCache>
            </c:strRef>
          </c:tx>
          <c:marker>
            <c:symbol val="circle"/>
            <c:size val="5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'Grand Rapids'!$B$32:$B$332</c:f>
              <c:strCache>
                <c:ptCount val="11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</c:strCache>
            </c:strRef>
          </c:cat>
          <c:val>
            <c:numRef>
              <c:f>'Grand Rapids'!$D$32:$D$332</c:f>
              <c:numCache>
                <c:formatCode>#,##0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13</c:v>
                </c:pt>
                <c:pt idx="4">
                  <c:v>15</c:v>
                </c:pt>
                <c:pt idx="5">
                  <c:v>11</c:v>
                </c:pt>
                <c:pt idx="6">
                  <c:v>14</c:v>
                </c:pt>
                <c:pt idx="7">
                  <c:v>16</c:v>
                </c:pt>
                <c:pt idx="8">
                  <c:v>12</c:v>
                </c:pt>
                <c:pt idx="9">
                  <c:v>13</c:v>
                </c:pt>
                <c:pt idx="10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03-4540-B97F-028BBB4B78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2642432"/>
        <c:axId val="232640896"/>
      </c:lineChart>
      <c:catAx>
        <c:axId val="232637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232639104"/>
        <c:crosses val="autoZero"/>
        <c:auto val="1"/>
        <c:lblAlgn val="ctr"/>
        <c:lblOffset val="100"/>
        <c:noMultiLvlLbl val="0"/>
      </c:catAx>
      <c:valAx>
        <c:axId val="232639104"/>
        <c:scaling>
          <c:orientation val="minMax"/>
        </c:scaling>
        <c:delete val="0"/>
        <c:axPos val="l"/>
        <c:majorGridlines/>
        <c:numFmt formatCode="[&lt;1000]\$#,##0.00&quot;M&quot;;[&gt;=1000000]\$#,##0.00,,&quot;Tn&quot;;\$#,##0.00,&quot;B&quot;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232637568"/>
        <c:crosses val="autoZero"/>
        <c:crossBetween val="between"/>
      </c:valAx>
      <c:valAx>
        <c:axId val="232640896"/>
        <c:scaling>
          <c:orientation val="minMax"/>
        </c:scaling>
        <c:delete val="0"/>
        <c:axPos val="r"/>
        <c:numFmt formatCode="#,##0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232642432"/>
        <c:crosses val="max"/>
        <c:crossBetween val="between"/>
      </c:valAx>
      <c:catAx>
        <c:axId val="2326424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232640896"/>
        <c:crosses val="autoZero"/>
        <c:auto val="1"/>
        <c:lblAlgn val="ctr"/>
        <c:lblOffset val="100"/>
        <c:noMultiLvlLbl val="0"/>
      </c:catAx>
    </c:plotArea>
    <c:legend>
      <c:legendPos val="b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000" b="0">
                <a:latin typeface="Arial" pitchFamily="34" charset="0"/>
                <a:cs typeface="Arial" pitchFamily="34" charset="0"/>
              </a:defRPr>
            </a:pPr>
            <a:r>
              <a:rPr lang="en-US" sz="1000" b="0">
                <a:latin typeface="Arial" pitchFamily="34" charset="0"/>
                <a:cs typeface="Arial" pitchFamily="34" charset="0"/>
              </a:rPr>
              <a:t>Source: PitchBook Data, Inc.</a:t>
            </a:r>
          </a:p>
        </c:rich>
      </c:tx>
      <c:layout>
        <c:manualLayout>
          <c:xMode val="edge"/>
          <c:yMode val="edge"/>
          <c:x val="0.77968724279835533"/>
          <c:y val="0.95580524344569495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4.1721525550046983E-2"/>
          <c:y val="3.3265976584387631E-2"/>
          <c:w val="0.94017147856518213"/>
          <c:h val="0.7825216904066768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Greensboro!$C$31</c:f>
              <c:strCache>
                <c:ptCount val="1"/>
                <c:pt idx="0">
                  <c:v>Capital Invested</c:v>
                </c:pt>
              </c:strCache>
            </c:strRef>
          </c:tx>
          <c:spPr>
            <a:scene3d>
              <a:camera prst="orthographicFront"/>
              <a:lightRig rig="twoPt" dir="t">
                <a:rot lat="0" lon="0" rev="0"/>
              </a:lightRig>
            </a:scene3d>
            <a:sp3d prstMaterial="plastic">
              <a:bevelT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Greensboro!$B$32:$B$332</c:f>
              <c:strCache>
                <c:ptCount val="12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</c:strCache>
            </c:strRef>
          </c:cat>
          <c:val>
            <c:numRef>
              <c:f>Greensboro!$C$32:$C$332</c:f>
              <c:numCache>
                <c:formatCode>[&lt;1000]\$#,##0.00"M";[&gt;=1000000]\$#,##0.00,,"Tn";\$#,##0.00,"B"</c:formatCode>
                <c:ptCount val="12"/>
                <c:pt idx="0">
                  <c:v>2</c:v>
                </c:pt>
                <c:pt idx="1">
                  <c:v>6.3</c:v>
                </c:pt>
                <c:pt idx="2">
                  <c:v>5.2</c:v>
                </c:pt>
                <c:pt idx="5">
                  <c:v>0.40000000000000008</c:v>
                </c:pt>
                <c:pt idx="6">
                  <c:v>3.88</c:v>
                </c:pt>
                <c:pt idx="7">
                  <c:v>3.43</c:v>
                </c:pt>
                <c:pt idx="8">
                  <c:v>4.37</c:v>
                </c:pt>
                <c:pt idx="9">
                  <c:v>3.5599999999999996</c:v>
                </c:pt>
                <c:pt idx="10">
                  <c:v>6.59</c:v>
                </c:pt>
                <c:pt idx="11">
                  <c:v>1.8199999999999998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E6-4A9B-BE81-D9807CAF35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232637568"/>
        <c:axId val="232639104"/>
      </c:barChart>
      <c:lineChart>
        <c:grouping val="standard"/>
        <c:varyColors val="0"/>
        <c:ser>
          <c:idx val="1"/>
          <c:order val="1"/>
          <c:tx>
            <c:strRef>
              <c:f>Greensboro!$D$31</c:f>
              <c:strCache>
                <c:ptCount val="1"/>
                <c:pt idx="0">
                  <c:v>Deal Count</c:v>
                </c:pt>
              </c:strCache>
            </c:strRef>
          </c:tx>
          <c:marker>
            <c:symbol val="circle"/>
            <c:size val="5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Greensboro!$B$32:$B$332</c:f>
              <c:strCache>
                <c:ptCount val="12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</c:strCache>
            </c:strRef>
          </c:cat>
          <c:val>
            <c:numRef>
              <c:f>Greensboro!$D$32:$D$332</c:f>
              <c:numCache>
                <c:formatCode>#,##0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1</c:v>
                </c:pt>
                <c:pt idx="5">
                  <c:v>8</c:v>
                </c:pt>
                <c:pt idx="6">
                  <c:v>7</c:v>
                </c:pt>
                <c:pt idx="7">
                  <c:v>12</c:v>
                </c:pt>
                <c:pt idx="8">
                  <c:v>13</c:v>
                </c:pt>
                <c:pt idx="9">
                  <c:v>9</c:v>
                </c:pt>
                <c:pt idx="10">
                  <c:v>6</c:v>
                </c:pt>
                <c:pt idx="1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E6-4A9B-BE81-D9807CAF35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2642432"/>
        <c:axId val="232640896"/>
      </c:lineChart>
      <c:catAx>
        <c:axId val="232637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232639104"/>
        <c:crosses val="autoZero"/>
        <c:auto val="1"/>
        <c:lblAlgn val="ctr"/>
        <c:lblOffset val="100"/>
        <c:noMultiLvlLbl val="0"/>
      </c:catAx>
      <c:valAx>
        <c:axId val="232639104"/>
        <c:scaling>
          <c:orientation val="minMax"/>
        </c:scaling>
        <c:delete val="0"/>
        <c:axPos val="l"/>
        <c:majorGridlines/>
        <c:numFmt formatCode="[&lt;1000]\$#,##0.00&quot;M&quot;;[&gt;=1000000]\$#,##0.00,,&quot;Tn&quot;;\$#,##0.00,&quot;B&quot;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232637568"/>
        <c:crosses val="autoZero"/>
        <c:crossBetween val="between"/>
      </c:valAx>
      <c:valAx>
        <c:axId val="232640896"/>
        <c:scaling>
          <c:orientation val="minMax"/>
        </c:scaling>
        <c:delete val="0"/>
        <c:axPos val="r"/>
        <c:numFmt formatCode="#,##0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232642432"/>
        <c:crosses val="max"/>
        <c:crossBetween val="between"/>
      </c:valAx>
      <c:catAx>
        <c:axId val="2326424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232640896"/>
        <c:crosses val="autoZero"/>
        <c:auto val="1"/>
        <c:lblAlgn val="ctr"/>
        <c:lblOffset val="100"/>
        <c:noMultiLvlLbl val="0"/>
      </c:catAx>
    </c:plotArea>
    <c:legend>
      <c:legendPos val="b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000" b="0">
                <a:latin typeface="Arial" pitchFamily="34" charset="0"/>
                <a:cs typeface="Arial" pitchFamily="34" charset="0"/>
              </a:defRPr>
            </a:pPr>
            <a:r>
              <a:rPr lang="en-US" sz="1000" b="0">
                <a:latin typeface="Arial" pitchFamily="34" charset="0"/>
                <a:cs typeface="Arial" pitchFamily="34" charset="0"/>
              </a:rPr>
              <a:t>Source: PitchBook Data, Inc.</a:t>
            </a:r>
          </a:p>
        </c:rich>
      </c:tx>
      <c:layout>
        <c:manualLayout>
          <c:xMode val="edge"/>
          <c:yMode val="edge"/>
          <c:x val="0.77968724279835533"/>
          <c:y val="0.95580524344569495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4.1721525550046983E-2"/>
          <c:y val="3.3265976584387631E-2"/>
          <c:w val="0.94017147856518213"/>
          <c:h val="0.7825216904066768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Greenville!$C$31</c:f>
              <c:strCache>
                <c:ptCount val="1"/>
                <c:pt idx="0">
                  <c:v>Capital Invested</c:v>
                </c:pt>
              </c:strCache>
            </c:strRef>
          </c:tx>
          <c:spPr>
            <a:scene3d>
              <a:camera prst="orthographicFront"/>
              <a:lightRig rig="twoPt" dir="t">
                <a:rot lat="0" lon="0" rev="0"/>
              </a:lightRig>
            </a:scene3d>
            <a:sp3d prstMaterial="plastic">
              <a:bevelT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Greenville!$B$32:$B$332</c:f>
              <c:strCache>
                <c:ptCount val="12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</c:strCache>
            </c:strRef>
          </c:cat>
          <c:val>
            <c:numRef>
              <c:f>Greenville!$C$32:$C$332</c:f>
              <c:numCache>
                <c:formatCode>[&lt;1000]\$#,##0.00"M";[&gt;=1000000]\$#,##0.00,,"Tn";\$#,##0.00,"B"</c:formatCode>
                <c:ptCount val="12"/>
                <c:pt idx="0">
                  <c:v>8.5</c:v>
                </c:pt>
                <c:pt idx="1">
                  <c:v>10.68</c:v>
                </c:pt>
                <c:pt idx="2">
                  <c:v>17.61</c:v>
                </c:pt>
                <c:pt idx="3">
                  <c:v>3.58</c:v>
                </c:pt>
                <c:pt idx="4">
                  <c:v>15.5</c:v>
                </c:pt>
                <c:pt idx="5">
                  <c:v>4.63</c:v>
                </c:pt>
                <c:pt idx="6">
                  <c:v>15.489999999999998</c:v>
                </c:pt>
                <c:pt idx="7">
                  <c:v>14.42</c:v>
                </c:pt>
                <c:pt idx="8">
                  <c:v>6.3</c:v>
                </c:pt>
                <c:pt idx="9">
                  <c:v>24.389999999999997</c:v>
                </c:pt>
                <c:pt idx="10">
                  <c:v>6.6899999999999995</c:v>
                </c:pt>
                <c:pt idx="11">
                  <c:v>11.290000000000001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B6-4750-86D7-D96ECF9F7A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232637568"/>
        <c:axId val="232639104"/>
      </c:barChart>
      <c:lineChart>
        <c:grouping val="standard"/>
        <c:varyColors val="0"/>
        <c:ser>
          <c:idx val="1"/>
          <c:order val="1"/>
          <c:tx>
            <c:strRef>
              <c:f>Greenville!$D$31</c:f>
              <c:strCache>
                <c:ptCount val="1"/>
                <c:pt idx="0">
                  <c:v>Deal Count</c:v>
                </c:pt>
              </c:strCache>
            </c:strRef>
          </c:tx>
          <c:marker>
            <c:symbol val="circle"/>
            <c:size val="5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Greenville!$B$32:$B$332</c:f>
              <c:strCache>
                <c:ptCount val="12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</c:strCache>
            </c:strRef>
          </c:cat>
          <c:val>
            <c:numRef>
              <c:f>Greenville!$D$32:$D$332</c:f>
              <c:numCache>
                <c:formatCode>#,##0</c:formatCode>
                <c:ptCount val="12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4</c:v>
                </c:pt>
                <c:pt idx="4">
                  <c:v>17</c:v>
                </c:pt>
                <c:pt idx="5">
                  <c:v>15</c:v>
                </c:pt>
                <c:pt idx="6">
                  <c:v>26</c:v>
                </c:pt>
                <c:pt idx="7">
                  <c:v>18</c:v>
                </c:pt>
                <c:pt idx="8">
                  <c:v>15</c:v>
                </c:pt>
                <c:pt idx="9">
                  <c:v>13</c:v>
                </c:pt>
                <c:pt idx="10">
                  <c:v>16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B6-4750-86D7-D96ECF9F7A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2642432"/>
        <c:axId val="232640896"/>
      </c:lineChart>
      <c:catAx>
        <c:axId val="232637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232639104"/>
        <c:crosses val="autoZero"/>
        <c:auto val="1"/>
        <c:lblAlgn val="ctr"/>
        <c:lblOffset val="100"/>
        <c:noMultiLvlLbl val="0"/>
      </c:catAx>
      <c:valAx>
        <c:axId val="232639104"/>
        <c:scaling>
          <c:orientation val="minMax"/>
        </c:scaling>
        <c:delete val="0"/>
        <c:axPos val="l"/>
        <c:majorGridlines/>
        <c:numFmt formatCode="[&lt;1000]\$#,##0.00&quot;M&quot;;[&gt;=1000000]\$#,##0.00,,&quot;Tn&quot;;\$#,##0.00,&quot;B&quot;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232637568"/>
        <c:crosses val="autoZero"/>
        <c:crossBetween val="between"/>
      </c:valAx>
      <c:valAx>
        <c:axId val="232640896"/>
        <c:scaling>
          <c:orientation val="minMax"/>
        </c:scaling>
        <c:delete val="0"/>
        <c:axPos val="r"/>
        <c:numFmt formatCode="#,##0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232642432"/>
        <c:crosses val="max"/>
        <c:crossBetween val="between"/>
      </c:valAx>
      <c:catAx>
        <c:axId val="2326424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232640896"/>
        <c:crosses val="autoZero"/>
        <c:auto val="1"/>
        <c:lblAlgn val="ctr"/>
        <c:lblOffset val="100"/>
        <c:noMultiLvlLbl val="0"/>
      </c:catAx>
    </c:plotArea>
    <c:legend>
      <c:legendPos val="b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000" b="0">
                <a:latin typeface="Arial" pitchFamily="34" charset="0"/>
                <a:cs typeface="Arial" pitchFamily="34" charset="0"/>
              </a:defRPr>
            </a:pPr>
            <a:r>
              <a:rPr lang="en-US" sz="1000" b="0">
                <a:latin typeface="Arial" pitchFamily="34" charset="0"/>
                <a:cs typeface="Arial" pitchFamily="34" charset="0"/>
              </a:rPr>
              <a:t>Source: PitchBook Data, Inc.</a:t>
            </a:r>
          </a:p>
        </c:rich>
      </c:tx>
      <c:layout>
        <c:manualLayout>
          <c:xMode val="edge"/>
          <c:yMode val="edge"/>
          <c:x val="0.77968724279835533"/>
          <c:y val="0.95580524344569495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4.1721525550046983E-2"/>
          <c:y val="3.3265976584387631E-2"/>
          <c:w val="0.94017147856518213"/>
          <c:h val="0.7825216904066768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Indianapolis!$C$31</c:f>
              <c:strCache>
                <c:ptCount val="1"/>
                <c:pt idx="0">
                  <c:v>Capital Invested</c:v>
                </c:pt>
              </c:strCache>
            </c:strRef>
          </c:tx>
          <c:spPr>
            <a:scene3d>
              <a:camera prst="orthographicFront"/>
              <a:lightRig rig="twoPt" dir="t">
                <a:rot lat="0" lon="0" rev="0"/>
              </a:lightRig>
            </a:scene3d>
            <a:sp3d prstMaterial="plastic">
              <a:bevelT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Indianapolis!$B$32:$B$332</c:f>
              <c:strCache>
                <c:ptCount val="12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</c:strCache>
            </c:strRef>
          </c:cat>
          <c:val>
            <c:numRef>
              <c:f>Indianapolis!$C$32:$C$332</c:f>
              <c:numCache>
                <c:formatCode>[&lt;1000]\$#,##0.00"M";[&gt;=1000000]\$#,##0.00,,"Tn";\$#,##0.00,"B"</c:formatCode>
                <c:ptCount val="12"/>
                <c:pt idx="0">
                  <c:v>99.57</c:v>
                </c:pt>
                <c:pt idx="1">
                  <c:v>185.05999999999995</c:v>
                </c:pt>
                <c:pt idx="2">
                  <c:v>73.849999999999994</c:v>
                </c:pt>
                <c:pt idx="3">
                  <c:v>159.74999999999997</c:v>
                </c:pt>
                <c:pt idx="4">
                  <c:v>119.53000000000003</c:v>
                </c:pt>
                <c:pt idx="5">
                  <c:v>51.599999999999994</c:v>
                </c:pt>
                <c:pt idx="6">
                  <c:v>189.79000000000002</c:v>
                </c:pt>
                <c:pt idx="7">
                  <c:v>133.91000000000003</c:v>
                </c:pt>
                <c:pt idx="8">
                  <c:v>99.89</c:v>
                </c:pt>
                <c:pt idx="9">
                  <c:v>133.52000000000004</c:v>
                </c:pt>
                <c:pt idx="10">
                  <c:v>274.23000000000008</c:v>
                </c:pt>
                <c:pt idx="11">
                  <c:v>124.04999999999998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0D-4186-9C06-696B186641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232637568"/>
        <c:axId val="232639104"/>
      </c:barChart>
      <c:lineChart>
        <c:grouping val="standard"/>
        <c:varyColors val="0"/>
        <c:ser>
          <c:idx val="1"/>
          <c:order val="1"/>
          <c:tx>
            <c:strRef>
              <c:f>Indianapolis!$D$31</c:f>
              <c:strCache>
                <c:ptCount val="1"/>
                <c:pt idx="0">
                  <c:v>Deal Count</c:v>
                </c:pt>
              </c:strCache>
            </c:strRef>
          </c:tx>
          <c:marker>
            <c:symbol val="circle"/>
            <c:size val="5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Indianapolis!$B$32:$B$332</c:f>
              <c:strCache>
                <c:ptCount val="12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</c:strCache>
            </c:strRef>
          </c:cat>
          <c:val>
            <c:numRef>
              <c:f>Indianapolis!$D$32:$D$332</c:f>
              <c:numCache>
                <c:formatCode>#,##0</c:formatCode>
                <c:ptCount val="12"/>
                <c:pt idx="0">
                  <c:v>20</c:v>
                </c:pt>
                <c:pt idx="1">
                  <c:v>25</c:v>
                </c:pt>
                <c:pt idx="2">
                  <c:v>23</c:v>
                </c:pt>
                <c:pt idx="3">
                  <c:v>33</c:v>
                </c:pt>
                <c:pt idx="4">
                  <c:v>35</c:v>
                </c:pt>
                <c:pt idx="5">
                  <c:v>36</c:v>
                </c:pt>
                <c:pt idx="6">
                  <c:v>59</c:v>
                </c:pt>
                <c:pt idx="7">
                  <c:v>57</c:v>
                </c:pt>
                <c:pt idx="8">
                  <c:v>58</c:v>
                </c:pt>
                <c:pt idx="9">
                  <c:v>63</c:v>
                </c:pt>
                <c:pt idx="10">
                  <c:v>58</c:v>
                </c:pt>
                <c:pt idx="11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0D-4186-9C06-696B186641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2642432"/>
        <c:axId val="232640896"/>
      </c:lineChart>
      <c:catAx>
        <c:axId val="232637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232639104"/>
        <c:crosses val="autoZero"/>
        <c:auto val="1"/>
        <c:lblAlgn val="ctr"/>
        <c:lblOffset val="100"/>
        <c:noMultiLvlLbl val="0"/>
      </c:catAx>
      <c:valAx>
        <c:axId val="232639104"/>
        <c:scaling>
          <c:orientation val="minMax"/>
        </c:scaling>
        <c:delete val="0"/>
        <c:axPos val="l"/>
        <c:majorGridlines/>
        <c:numFmt formatCode="[&lt;1000]\$#,##0.00&quot;M&quot;;[&gt;=1000000]\$#,##0.00,,&quot;Tn&quot;;\$#,##0.00,&quot;B&quot;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232637568"/>
        <c:crosses val="autoZero"/>
        <c:crossBetween val="between"/>
      </c:valAx>
      <c:valAx>
        <c:axId val="232640896"/>
        <c:scaling>
          <c:orientation val="minMax"/>
        </c:scaling>
        <c:delete val="0"/>
        <c:axPos val="r"/>
        <c:numFmt formatCode="#,##0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232642432"/>
        <c:crosses val="max"/>
        <c:crossBetween val="between"/>
      </c:valAx>
      <c:catAx>
        <c:axId val="2326424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232640896"/>
        <c:crosses val="autoZero"/>
        <c:auto val="1"/>
        <c:lblAlgn val="ctr"/>
        <c:lblOffset val="100"/>
        <c:noMultiLvlLbl val="0"/>
      </c:catAx>
    </c:plotArea>
    <c:legend>
      <c:legendPos val="b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7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47626</xdr:colOff>
      <xdr:row>7</xdr:row>
      <xdr:rowOff>47625</xdr:rowOff>
    </xdr:from>
    <xdr:to>
      <xdr:col>7</xdr:col>
      <xdr:colOff>28575</xdr:colOff>
      <xdr:row>29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D8C9A6-DC6F-4360-BBF6-30EC389050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absoluteAnchor>
    <xdr:pos x="0" y="0"/>
    <xdr:ext cx="1828817" cy="314325"/>
    <xdr:pic>
      <xdr:nvPicPr>
        <xdr:cNvPr id="3" name="Picture 2" descr="Picture">
          <a:extLst>
            <a:ext uri="{FF2B5EF4-FFF2-40B4-BE49-F238E27FC236}">
              <a16:creationId xmlns:a16="http://schemas.microsoft.com/office/drawing/2014/main" id="{0C259AC1-ABE1-4058-9BB1-4C713A2BF0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828817" cy="314325"/>
        </a:xfrm>
        <a:prstGeom prst="rect">
          <a:avLst/>
        </a:prstGeom>
      </xdr:spPr>
    </xdr:pic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47626</xdr:colOff>
      <xdr:row>7</xdr:row>
      <xdr:rowOff>47625</xdr:rowOff>
    </xdr:from>
    <xdr:to>
      <xdr:col>7</xdr:col>
      <xdr:colOff>28575</xdr:colOff>
      <xdr:row>29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4968A5-8E5C-41CD-A86E-695398C792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0</xdr:row>
      <xdr:rowOff>0</xdr:rowOff>
    </xdr:from>
    <xdr:to>
      <xdr:col>1</xdr:col>
      <xdr:colOff>981092</xdr:colOff>
      <xdr:row>1</xdr:row>
      <xdr:rowOff>9525</xdr:rowOff>
    </xdr:to>
    <xdr:pic>
      <xdr:nvPicPr>
        <xdr:cNvPr id="3" name="Picture 2" descr="Picture">
          <a:extLst>
            <a:ext uri="{FF2B5EF4-FFF2-40B4-BE49-F238E27FC236}">
              <a16:creationId xmlns:a16="http://schemas.microsoft.com/office/drawing/2014/main" id="{566B3A04-2EB3-4BE5-9587-4C844F0466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828817" cy="314325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47626</xdr:colOff>
      <xdr:row>7</xdr:row>
      <xdr:rowOff>47625</xdr:rowOff>
    </xdr:from>
    <xdr:to>
      <xdr:col>7</xdr:col>
      <xdr:colOff>28575</xdr:colOff>
      <xdr:row>29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F4D8ED-2AD7-4060-800E-AE36689DAF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0</xdr:row>
      <xdr:rowOff>0</xdr:rowOff>
    </xdr:from>
    <xdr:to>
      <xdr:col>1</xdr:col>
      <xdr:colOff>981092</xdr:colOff>
      <xdr:row>1</xdr:row>
      <xdr:rowOff>9525</xdr:rowOff>
    </xdr:to>
    <xdr:pic>
      <xdr:nvPicPr>
        <xdr:cNvPr id="3" name="Picture 2" descr="Picture">
          <a:extLst>
            <a:ext uri="{FF2B5EF4-FFF2-40B4-BE49-F238E27FC236}">
              <a16:creationId xmlns:a16="http://schemas.microsoft.com/office/drawing/2014/main" id="{B4AC3B79-619F-4C22-BA79-D1DEB8377F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828817" cy="314325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47626</xdr:colOff>
      <xdr:row>7</xdr:row>
      <xdr:rowOff>47625</xdr:rowOff>
    </xdr:from>
    <xdr:to>
      <xdr:col>7</xdr:col>
      <xdr:colOff>28575</xdr:colOff>
      <xdr:row>29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10C904-9F42-457A-8C8E-92C3485E84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0</xdr:row>
      <xdr:rowOff>0</xdr:rowOff>
    </xdr:from>
    <xdr:to>
      <xdr:col>1</xdr:col>
      <xdr:colOff>981092</xdr:colOff>
      <xdr:row>1</xdr:row>
      <xdr:rowOff>9525</xdr:rowOff>
    </xdr:to>
    <xdr:pic>
      <xdr:nvPicPr>
        <xdr:cNvPr id="3" name="Picture 2" descr="Picture">
          <a:extLst>
            <a:ext uri="{FF2B5EF4-FFF2-40B4-BE49-F238E27FC236}">
              <a16:creationId xmlns:a16="http://schemas.microsoft.com/office/drawing/2014/main" id="{D8FB9932-332B-4662-BF16-7FD5137B67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828817" cy="314325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47626</xdr:colOff>
      <xdr:row>7</xdr:row>
      <xdr:rowOff>47625</xdr:rowOff>
    </xdr:from>
    <xdr:to>
      <xdr:col>7</xdr:col>
      <xdr:colOff>28575</xdr:colOff>
      <xdr:row>29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EF7144-158F-4900-AF8B-7023BAD602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0</xdr:row>
      <xdr:rowOff>0</xdr:rowOff>
    </xdr:from>
    <xdr:to>
      <xdr:col>1</xdr:col>
      <xdr:colOff>981092</xdr:colOff>
      <xdr:row>1</xdr:row>
      <xdr:rowOff>9525</xdr:rowOff>
    </xdr:to>
    <xdr:pic>
      <xdr:nvPicPr>
        <xdr:cNvPr id="3" name="Picture 2" descr="Picture">
          <a:extLst>
            <a:ext uri="{FF2B5EF4-FFF2-40B4-BE49-F238E27FC236}">
              <a16:creationId xmlns:a16="http://schemas.microsoft.com/office/drawing/2014/main" id="{CFA43B83-307A-4ED7-AF02-E3D7C054C0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828817" cy="314325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47626</xdr:colOff>
      <xdr:row>7</xdr:row>
      <xdr:rowOff>47625</xdr:rowOff>
    </xdr:from>
    <xdr:to>
      <xdr:col>7</xdr:col>
      <xdr:colOff>28575</xdr:colOff>
      <xdr:row>29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3056CD-4446-4BD8-A849-F3887EB146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0</xdr:row>
      <xdr:rowOff>0</xdr:rowOff>
    </xdr:from>
    <xdr:to>
      <xdr:col>1</xdr:col>
      <xdr:colOff>981092</xdr:colOff>
      <xdr:row>1</xdr:row>
      <xdr:rowOff>9525</xdr:rowOff>
    </xdr:to>
    <xdr:pic>
      <xdr:nvPicPr>
        <xdr:cNvPr id="3" name="Picture 2" descr="Picture">
          <a:extLst>
            <a:ext uri="{FF2B5EF4-FFF2-40B4-BE49-F238E27FC236}">
              <a16:creationId xmlns:a16="http://schemas.microsoft.com/office/drawing/2014/main" id="{5EC1BCBA-8BE2-4051-B677-C261286F0D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828817" cy="314325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47626</xdr:colOff>
      <xdr:row>7</xdr:row>
      <xdr:rowOff>47625</xdr:rowOff>
    </xdr:from>
    <xdr:to>
      <xdr:col>7</xdr:col>
      <xdr:colOff>28575</xdr:colOff>
      <xdr:row>29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630137-ED23-4DC2-A5EC-94E8B24FC6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0</xdr:row>
      <xdr:rowOff>0</xdr:rowOff>
    </xdr:from>
    <xdr:to>
      <xdr:col>1</xdr:col>
      <xdr:colOff>981092</xdr:colOff>
      <xdr:row>1</xdr:row>
      <xdr:rowOff>9525</xdr:rowOff>
    </xdr:to>
    <xdr:pic>
      <xdr:nvPicPr>
        <xdr:cNvPr id="3" name="Picture 2" descr="Picture">
          <a:extLst>
            <a:ext uri="{FF2B5EF4-FFF2-40B4-BE49-F238E27FC236}">
              <a16:creationId xmlns:a16="http://schemas.microsoft.com/office/drawing/2014/main" id="{1BDAD722-F27F-4D7A-8579-751D8DCCC2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828817" cy="314325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47626</xdr:colOff>
      <xdr:row>7</xdr:row>
      <xdr:rowOff>47625</xdr:rowOff>
    </xdr:from>
    <xdr:to>
      <xdr:col>7</xdr:col>
      <xdr:colOff>28575</xdr:colOff>
      <xdr:row>29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DD45AD-63D4-4654-B727-33BF307C05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0</xdr:row>
      <xdr:rowOff>0</xdr:rowOff>
    </xdr:from>
    <xdr:to>
      <xdr:col>1</xdr:col>
      <xdr:colOff>981092</xdr:colOff>
      <xdr:row>1</xdr:row>
      <xdr:rowOff>9525</xdr:rowOff>
    </xdr:to>
    <xdr:pic>
      <xdr:nvPicPr>
        <xdr:cNvPr id="3" name="Picture 2" descr="Picture">
          <a:extLst>
            <a:ext uri="{FF2B5EF4-FFF2-40B4-BE49-F238E27FC236}">
              <a16:creationId xmlns:a16="http://schemas.microsoft.com/office/drawing/2014/main" id="{C485EF72-DF07-4AA1-BCE3-8F0EE4DCA0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828817" cy="314325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47626</xdr:colOff>
      <xdr:row>7</xdr:row>
      <xdr:rowOff>47625</xdr:rowOff>
    </xdr:from>
    <xdr:to>
      <xdr:col>7</xdr:col>
      <xdr:colOff>28575</xdr:colOff>
      <xdr:row>29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8E839-88FC-4F3C-81F8-6E02287520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0</xdr:row>
      <xdr:rowOff>0</xdr:rowOff>
    </xdr:from>
    <xdr:to>
      <xdr:col>1</xdr:col>
      <xdr:colOff>981092</xdr:colOff>
      <xdr:row>1</xdr:row>
      <xdr:rowOff>9525</xdr:rowOff>
    </xdr:to>
    <xdr:pic>
      <xdr:nvPicPr>
        <xdr:cNvPr id="3" name="Picture 2" descr="Picture">
          <a:extLst>
            <a:ext uri="{FF2B5EF4-FFF2-40B4-BE49-F238E27FC236}">
              <a16:creationId xmlns:a16="http://schemas.microsoft.com/office/drawing/2014/main" id="{D962056C-8746-4283-A45A-1D75A4C2FB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828817" cy="3143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47626</xdr:colOff>
      <xdr:row>7</xdr:row>
      <xdr:rowOff>47625</xdr:rowOff>
    </xdr:from>
    <xdr:to>
      <xdr:col>7</xdr:col>
      <xdr:colOff>28575</xdr:colOff>
      <xdr:row>29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05CF06-9BCD-4A6F-A384-0537F26D00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0</xdr:row>
      <xdr:rowOff>0</xdr:rowOff>
    </xdr:from>
    <xdr:to>
      <xdr:col>1</xdr:col>
      <xdr:colOff>981092</xdr:colOff>
      <xdr:row>1</xdr:row>
      <xdr:rowOff>9525</xdr:rowOff>
    </xdr:to>
    <xdr:pic>
      <xdr:nvPicPr>
        <xdr:cNvPr id="3" name="Picture 2" descr="Picture">
          <a:extLst>
            <a:ext uri="{FF2B5EF4-FFF2-40B4-BE49-F238E27FC236}">
              <a16:creationId xmlns:a16="http://schemas.microsoft.com/office/drawing/2014/main" id="{4ECCFAA3-244F-4CCC-9F70-53C6116DDD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828817" cy="3143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47626</xdr:colOff>
      <xdr:row>7</xdr:row>
      <xdr:rowOff>47625</xdr:rowOff>
    </xdr:from>
    <xdr:to>
      <xdr:col>7</xdr:col>
      <xdr:colOff>28575</xdr:colOff>
      <xdr:row>29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D906BF-8488-4D3F-AAC7-0E47297F55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0</xdr:row>
      <xdr:rowOff>0</xdr:rowOff>
    </xdr:from>
    <xdr:to>
      <xdr:col>1</xdr:col>
      <xdr:colOff>981092</xdr:colOff>
      <xdr:row>1</xdr:row>
      <xdr:rowOff>9525</xdr:rowOff>
    </xdr:to>
    <xdr:pic>
      <xdr:nvPicPr>
        <xdr:cNvPr id="3" name="Picture 2" descr="Picture">
          <a:extLst>
            <a:ext uri="{FF2B5EF4-FFF2-40B4-BE49-F238E27FC236}">
              <a16:creationId xmlns:a16="http://schemas.microsoft.com/office/drawing/2014/main" id="{2951F3D7-1CDC-4D4F-8805-FF4770F88B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828817" cy="31432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47626</xdr:colOff>
      <xdr:row>7</xdr:row>
      <xdr:rowOff>47625</xdr:rowOff>
    </xdr:from>
    <xdr:to>
      <xdr:col>7</xdr:col>
      <xdr:colOff>28575</xdr:colOff>
      <xdr:row>29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8A336D-5012-4E8F-A51A-8FC0724EF4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0</xdr:row>
      <xdr:rowOff>0</xdr:rowOff>
    </xdr:from>
    <xdr:to>
      <xdr:col>1</xdr:col>
      <xdr:colOff>981092</xdr:colOff>
      <xdr:row>1</xdr:row>
      <xdr:rowOff>9525</xdr:rowOff>
    </xdr:to>
    <xdr:pic>
      <xdr:nvPicPr>
        <xdr:cNvPr id="3" name="Picture 2" descr="Picture">
          <a:extLst>
            <a:ext uri="{FF2B5EF4-FFF2-40B4-BE49-F238E27FC236}">
              <a16:creationId xmlns:a16="http://schemas.microsoft.com/office/drawing/2014/main" id="{AB2E1CFC-0C21-4E74-88DE-30B2CE283B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828817" cy="31432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47626</xdr:colOff>
      <xdr:row>7</xdr:row>
      <xdr:rowOff>47625</xdr:rowOff>
    </xdr:from>
    <xdr:to>
      <xdr:col>7</xdr:col>
      <xdr:colOff>28575</xdr:colOff>
      <xdr:row>29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332C2A-59A9-4D86-A0CF-291F70B62D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absoluteAnchor>
    <xdr:pos x="0" y="0"/>
    <xdr:ext cx="1828817" cy="314325"/>
    <xdr:pic>
      <xdr:nvPicPr>
        <xdr:cNvPr id="3" name="Picture 2" descr="Picture">
          <a:extLst>
            <a:ext uri="{FF2B5EF4-FFF2-40B4-BE49-F238E27FC236}">
              <a16:creationId xmlns:a16="http://schemas.microsoft.com/office/drawing/2014/main" id="{B47518B4-1DF8-4E75-961B-47D3AA47B7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828817" cy="314325"/>
        </a:xfrm>
        <a:prstGeom prst="rect">
          <a:avLst/>
        </a:prstGeom>
      </xdr:spPr>
    </xdr:pic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47626</xdr:colOff>
      <xdr:row>7</xdr:row>
      <xdr:rowOff>47625</xdr:rowOff>
    </xdr:from>
    <xdr:to>
      <xdr:col>7</xdr:col>
      <xdr:colOff>28575</xdr:colOff>
      <xdr:row>29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9B2B48-CA88-4C70-AE50-20456C147A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0</xdr:row>
      <xdr:rowOff>0</xdr:rowOff>
    </xdr:from>
    <xdr:to>
      <xdr:col>1</xdr:col>
      <xdr:colOff>981092</xdr:colOff>
      <xdr:row>1</xdr:row>
      <xdr:rowOff>9525</xdr:rowOff>
    </xdr:to>
    <xdr:pic>
      <xdr:nvPicPr>
        <xdr:cNvPr id="3" name="Picture 2" descr="Picture">
          <a:extLst>
            <a:ext uri="{FF2B5EF4-FFF2-40B4-BE49-F238E27FC236}">
              <a16:creationId xmlns:a16="http://schemas.microsoft.com/office/drawing/2014/main" id="{94BF2FBF-BFC0-4012-9D6B-A7C82F5D75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828817" cy="31432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47626</xdr:colOff>
      <xdr:row>7</xdr:row>
      <xdr:rowOff>47625</xdr:rowOff>
    </xdr:from>
    <xdr:to>
      <xdr:col>7</xdr:col>
      <xdr:colOff>28575</xdr:colOff>
      <xdr:row>29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6B8D97-6DCE-4C0A-8D18-E657D7C4D2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0</xdr:row>
      <xdr:rowOff>0</xdr:rowOff>
    </xdr:from>
    <xdr:to>
      <xdr:col>1</xdr:col>
      <xdr:colOff>981092</xdr:colOff>
      <xdr:row>1</xdr:row>
      <xdr:rowOff>9525</xdr:rowOff>
    </xdr:to>
    <xdr:pic>
      <xdr:nvPicPr>
        <xdr:cNvPr id="3" name="Picture 2" descr="Picture">
          <a:extLst>
            <a:ext uri="{FF2B5EF4-FFF2-40B4-BE49-F238E27FC236}">
              <a16:creationId xmlns:a16="http://schemas.microsoft.com/office/drawing/2014/main" id="{D4894878-9DD5-4DA9-9A4F-6531CBEA51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828817" cy="31432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47626</xdr:colOff>
      <xdr:row>7</xdr:row>
      <xdr:rowOff>47625</xdr:rowOff>
    </xdr:from>
    <xdr:to>
      <xdr:col>7</xdr:col>
      <xdr:colOff>28575</xdr:colOff>
      <xdr:row>29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B5FA87-9F9C-44C8-A8C8-B7E6717827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0</xdr:row>
      <xdr:rowOff>0</xdr:rowOff>
    </xdr:from>
    <xdr:to>
      <xdr:col>1</xdr:col>
      <xdr:colOff>981092</xdr:colOff>
      <xdr:row>1</xdr:row>
      <xdr:rowOff>9525</xdr:rowOff>
    </xdr:to>
    <xdr:pic>
      <xdr:nvPicPr>
        <xdr:cNvPr id="3" name="Picture 2" descr="Picture">
          <a:extLst>
            <a:ext uri="{FF2B5EF4-FFF2-40B4-BE49-F238E27FC236}">
              <a16:creationId xmlns:a16="http://schemas.microsoft.com/office/drawing/2014/main" id="{147913D1-B4B3-494C-BD5F-DA3C859688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828817" cy="314325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47626</xdr:colOff>
      <xdr:row>7</xdr:row>
      <xdr:rowOff>47625</xdr:rowOff>
    </xdr:from>
    <xdr:to>
      <xdr:col>7</xdr:col>
      <xdr:colOff>28575</xdr:colOff>
      <xdr:row>29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B62251-3930-4623-B91D-D4FE29B081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0</xdr:row>
      <xdr:rowOff>0</xdr:rowOff>
    </xdr:from>
    <xdr:to>
      <xdr:col>1</xdr:col>
      <xdr:colOff>981092</xdr:colOff>
      <xdr:row>1</xdr:row>
      <xdr:rowOff>9525</xdr:rowOff>
    </xdr:to>
    <xdr:pic>
      <xdr:nvPicPr>
        <xdr:cNvPr id="3" name="Picture 2" descr="Picture">
          <a:extLst>
            <a:ext uri="{FF2B5EF4-FFF2-40B4-BE49-F238E27FC236}">
              <a16:creationId xmlns:a16="http://schemas.microsoft.com/office/drawing/2014/main" id="{957500AA-2B26-4C23-BCFB-C5FA4B7D82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828817" cy="31432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turns%20Chart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turns Chart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C3942-D47E-4B86-8449-7EE61CE5B7B4}">
  <dimension ref="A1:D23"/>
  <sheetViews>
    <sheetView tabSelected="1" workbookViewId="0">
      <selection activeCell="I12" sqref="I12"/>
    </sheetView>
  </sheetViews>
  <sheetFormatPr defaultRowHeight="15" x14ac:dyDescent="0.25"/>
  <cols>
    <col min="1" max="1" width="14" bestFit="1" customWidth="1"/>
    <col min="2" max="2" width="32.85546875" bestFit="1" customWidth="1"/>
    <col min="3" max="3" width="18.42578125" bestFit="1" customWidth="1"/>
  </cols>
  <sheetData>
    <row r="1" spans="1:4" x14ac:dyDescent="0.25">
      <c r="A1" s="30" t="s">
        <v>61</v>
      </c>
    </row>
    <row r="3" spans="1:4" s="19" customFormat="1" ht="15.75" thickBot="1" x14ac:dyDescent="0.3">
      <c r="A3" s="19" t="s">
        <v>40</v>
      </c>
      <c r="B3" s="19" t="s">
        <v>59</v>
      </c>
      <c r="C3" s="19" t="s">
        <v>41</v>
      </c>
      <c r="D3" s="19" t="s">
        <v>60</v>
      </c>
    </row>
    <row r="4" spans="1:4" ht="15.75" thickBot="1" x14ac:dyDescent="0.3">
      <c r="A4" s="26" t="s">
        <v>42</v>
      </c>
      <c r="B4" s="27">
        <f>SUM(Louisville!C32:C43)</f>
        <v>375.98</v>
      </c>
      <c r="C4" s="28">
        <f t="shared" ref="C4:C21" si="0">B4/$B$21</f>
        <v>3.2455828375499381E-2</v>
      </c>
      <c r="D4" s="29">
        <f t="shared" ref="D4:D20" si="1">RANK(B4,$B$4:$B$20)</f>
        <v>9</v>
      </c>
    </row>
    <row r="5" spans="1:4" x14ac:dyDescent="0.25">
      <c r="A5" t="s">
        <v>43</v>
      </c>
      <c r="B5" s="22">
        <f>SUM(Birmingham!C32:C43)</f>
        <v>155.14999999999998</v>
      </c>
      <c r="C5" s="20">
        <f t="shared" si="0"/>
        <v>1.339305753619535E-2</v>
      </c>
      <c r="D5">
        <f t="shared" si="1"/>
        <v>13</v>
      </c>
    </row>
    <row r="6" spans="1:4" x14ac:dyDescent="0.25">
      <c r="A6" t="s">
        <v>44</v>
      </c>
      <c r="B6" s="22">
        <f>SUM(Charlotte!C32:C43)</f>
        <v>1392.2</v>
      </c>
      <c r="C6" s="20">
        <f t="shared" si="0"/>
        <v>0.12017927619652705</v>
      </c>
      <c r="D6">
        <f t="shared" si="1"/>
        <v>4</v>
      </c>
    </row>
    <row r="7" spans="1:4" x14ac:dyDescent="0.25">
      <c r="A7" t="s">
        <v>45</v>
      </c>
      <c r="B7" s="22">
        <f>SUM(Cincinnati!C32:C43)</f>
        <v>1135.94</v>
      </c>
      <c r="C7" s="20">
        <f t="shared" si="0"/>
        <v>9.8058071399714786E-2</v>
      </c>
      <c r="D7">
        <f t="shared" si="1"/>
        <v>6</v>
      </c>
    </row>
    <row r="8" spans="1:4" x14ac:dyDescent="0.25">
      <c r="A8" t="s">
        <v>46</v>
      </c>
      <c r="B8" s="22">
        <f>SUM(Columbus!C32:C43)</f>
        <v>1246.9100000000001</v>
      </c>
      <c r="C8" s="20">
        <f t="shared" si="0"/>
        <v>0.10763736624207121</v>
      </c>
      <c r="D8">
        <f t="shared" si="1"/>
        <v>5</v>
      </c>
    </row>
    <row r="9" spans="1:4" x14ac:dyDescent="0.25">
      <c r="A9" t="s">
        <v>47</v>
      </c>
      <c r="B9" s="22">
        <f>SUM('Grand Rapids'!C32:C42)</f>
        <v>190.32</v>
      </c>
      <c r="C9" s="20">
        <f t="shared" si="0"/>
        <v>1.6429047439824037E-2</v>
      </c>
      <c r="D9">
        <f t="shared" si="1"/>
        <v>11</v>
      </c>
    </row>
    <row r="10" spans="1:4" x14ac:dyDescent="0.25">
      <c r="A10" t="s">
        <v>48</v>
      </c>
      <c r="B10" s="22">
        <f>SUM(Greensboro!C32:C43)</f>
        <v>37.550000000000004</v>
      </c>
      <c r="C10" s="20">
        <f t="shared" si="0"/>
        <v>3.2414393199106384E-3</v>
      </c>
      <c r="D10">
        <f t="shared" si="1"/>
        <v>17</v>
      </c>
    </row>
    <row r="11" spans="1:4" x14ac:dyDescent="0.25">
      <c r="A11" t="s">
        <v>49</v>
      </c>
      <c r="B11" s="22">
        <f>SUM(Greenville!C32:C43)</f>
        <v>139.07999999999998</v>
      </c>
      <c r="C11" s="20">
        <f t="shared" si="0"/>
        <v>1.2005842359871411E-2</v>
      </c>
      <c r="D11">
        <f t="shared" si="1"/>
        <v>14</v>
      </c>
    </row>
    <row r="12" spans="1:4" x14ac:dyDescent="0.25">
      <c r="A12" t="s">
        <v>50</v>
      </c>
      <c r="B12" s="22">
        <f>SUM(Indianapolis!C32:C43)</f>
        <v>1644.7500000000002</v>
      </c>
      <c r="C12" s="20">
        <f t="shared" si="0"/>
        <v>0.14198022160913509</v>
      </c>
      <c r="D12">
        <f t="shared" si="1"/>
        <v>3</v>
      </c>
    </row>
    <row r="13" spans="1:4" x14ac:dyDescent="0.25">
      <c r="A13" t="s">
        <v>51</v>
      </c>
      <c r="B13" s="22">
        <f>SUM('Kansas City'!C32:C43)</f>
        <v>694.08999999999992</v>
      </c>
      <c r="C13" s="20">
        <f t="shared" si="0"/>
        <v>5.9916128297117829E-2</v>
      </c>
      <c r="D13">
        <f t="shared" si="1"/>
        <v>7</v>
      </c>
    </row>
    <row r="14" spans="1:4" x14ac:dyDescent="0.25">
      <c r="A14" t="s">
        <v>52</v>
      </c>
      <c r="B14" s="22">
        <f>SUM(Knoxville!C32:C43)</f>
        <v>135.01</v>
      </c>
      <c r="C14" s="20">
        <f t="shared" si="0"/>
        <v>1.1654506593372442E-2</v>
      </c>
      <c r="D14">
        <f t="shared" si="1"/>
        <v>15</v>
      </c>
    </row>
    <row r="15" spans="1:4" x14ac:dyDescent="0.25">
      <c r="A15" t="s">
        <v>53</v>
      </c>
      <c r="B15" s="22">
        <f>SUM(Memphis!C32:C43)</f>
        <v>291.77</v>
      </c>
      <c r="C15" s="20">
        <f t="shared" si="0"/>
        <v>2.5186544617052643E-2</v>
      </c>
      <c r="D15">
        <f t="shared" si="1"/>
        <v>10</v>
      </c>
    </row>
    <row r="16" spans="1:4" x14ac:dyDescent="0.25">
      <c r="A16" t="s">
        <v>54</v>
      </c>
      <c r="B16" s="22">
        <f>SUM(Nashville!C32:C43)</f>
        <v>1682.69</v>
      </c>
      <c r="C16" s="20">
        <f t="shared" si="0"/>
        <v>0.14525532700986502</v>
      </c>
      <c r="D16">
        <f t="shared" si="1"/>
        <v>2</v>
      </c>
    </row>
    <row r="17" spans="1:4" x14ac:dyDescent="0.25">
      <c r="A17" t="s">
        <v>55</v>
      </c>
      <c r="B17" s="22">
        <f>SUM('Oklahoma City'!C32:C43)</f>
        <v>417.75</v>
      </c>
      <c r="C17" s="20">
        <f t="shared" si="0"/>
        <v>3.6061551954531798E-2</v>
      </c>
      <c r="D17">
        <f t="shared" si="1"/>
        <v>8</v>
      </c>
    </row>
    <row r="18" spans="1:4" x14ac:dyDescent="0.25">
      <c r="A18" t="s">
        <v>56</v>
      </c>
      <c r="B18" s="22">
        <f>SUM(Omaha!C32:C43)</f>
        <v>188.32000000000002</v>
      </c>
      <c r="C18" s="20">
        <f t="shared" si="0"/>
        <v>1.6256400871519878E-2</v>
      </c>
      <c r="D18">
        <f t="shared" si="1"/>
        <v>12</v>
      </c>
    </row>
    <row r="19" spans="1:4" x14ac:dyDescent="0.25">
      <c r="A19" t="s">
        <v>57</v>
      </c>
      <c r="B19" s="24">
        <f>SUM('St. Louis'!C32:C43)</f>
        <v>1779.9799999999998</v>
      </c>
      <c r="C19" s="25">
        <f t="shared" si="0"/>
        <v>0.15365371932502095</v>
      </c>
      <c r="D19">
        <f t="shared" si="1"/>
        <v>1</v>
      </c>
    </row>
    <row r="20" spans="1:4" x14ac:dyDescent="0.25">
      <c r="A20" t="s">
        <v>58</v>
      </c>
      <c r="B20" s="23">
        <f>SUM(Tulsa!C32:C42)</f>
        <v>76.870000000000019</v>
      </c>
      <c r="C20" s="21">
        <f t="shared" si="0"/>
        <v>6.6356708527704608E-3</v>
      </c>
      <c r="D20">
        <f t="shared" si="1"/>
        <v>16</v>
      </c>
    </row>
    <row r="21" spans="1:4" x14ac:dyDescent="0.25">
      <c r="B21" s="22">
        <f>SUM(B4:B20)</f>
        <v>11584.36</v>
      </c>
      <c r="C21" s="20">
        <f t="shared" si="0"/>
        <v>1</v>
      </c>
    </row>
    <row r="23" spans="1:4" x14ac:dyDescent="0.25">
      <c r="B23" s="31"/>
      <c r="C23" s="20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1D358-7896-4728-A182-56F89BA1B98D}">
  <dimension ref="A1:I332"/>
  <sheetViews>
    <sheetView showGridLines="0" topLeftCell="A19" workbookViewId="0">
      <selection activeCell="L23" sqref="L23"/>
    </sheetView>
  </sheetViews>
  <sheetFormatPr defaultRowHeight="15" x14ac:dyDescent="0.25"/>
  <cols>
    <col min="1" max="1" width="12.7109375" customWidth="1" collapsed="1"/>
    <col min="2" max="2" width="28.5703125" customWidth="1" collapsed="1"/>
    <col min="3" max="3" width="34.7109375" customWidth="1" collapsed="1"/>
    <col min="4" max="4" width="36.5703125" customWidth="1" collapsed="1"/>
    <col min="6" max="6" width="12.7109375" customWidth="1" collapsed="1"/>
  </cols>
  <sheetData>
    <row r="1" spans="1:9" ht="24" customHeight="1" x14ac:dyDescent="0.3">
      <c r="A1" s="8"/>
      <c r="B1" s="8"/>
      <c r="C1" s="8"/>
      <c r="D1" s="8"/>
      <c r="F1" s="15" t="s">
        <v>23</v>
      </c>
      <c r="G1" s="8"/>
      <c r="H1" s="8"/>
      <c r="I1" s="8"/>
    </row>
    <row r="2" spans="1:9" x14ac:dyDescent="0.25">
      <c r="A2" s="8"/>
      <c r="B2" s="8"/>
      <c r="C2" s="8"/>
      <c r="D2" s="8"/>
      <c r="F2" s="8"/>
      <c r="G2" s="8"/>
      <c r="H2" s="8"/>
      <c r="I2" s="8"/>
    </row>
    <row r="3" spans="1:9" ht="15" customHeight="1" x14ac:dyDescent="0.25">
      <c r="A3" s="14" t="s">
        <v>22</v>
      </c>
      <c r="B3" s="32" t="s">
        <v>31</v>
      </c>
      <c r="C3" s="32"/>
      <c r="D3" s="32"/>
      <c r="E3" s="32"/>
      <c r="F3" s="13" t="s">
        <v>20</v>
      </c>
      <c r="G3" t="s">
        <v>19</v>
      </c>
      <c r="H3" s="9"/>
      <c r="I3" s="9"/>
    </row>
    <row r="4" spans="1:9" ht="18" customHeight="1" x14ac:dyDescent="0.25">
      <c r="A4" s="8"/>
      <c r="B4" s="32"/>
      <c r="C4" s="32"/>
      <c r="D4" s="32"/>
      <c r="E4" s="32"/>
      <c r="F4" s="12"/>
      <c r="G4" s="11"/>
      <c r="H4" s="9"/>
      <c r="I4" s="9"/>
    </row>
    <row r="5" spans="1:9" ht="36" customHeight="1" x14ac:dyDescent="0.25">
      <c r="A5" s="10" t="s">
        <v>18</v>
      </c>
      <c r="B5" s="32" t="s">
        <v>17</v>
      </c>
      <c r="C5" s="32"/>
      <c r="D5" s="32"/>
      <c r="E5" s="32"/>
      <c r="F5" s="9"/>
      <c r="G5" s="9"/>
      <c r="H5" s="9"/>
      <c r="I5" s="9"/>
    </row>
    <row r="6" spans="1:9" ht="15" customHeight="1" x14ac:dyDescent="0.25">
      <c r="A6" s="8"/>
      <c r="B6" s="8"/>
      <c r="C6" s="8"/>
      <c r="D6" s="8"/>
      <c r="E6" s="8"/>
      <c r="F6" s="8"/>
      <c r="G6" s="8"/>
      <c r="H6" s="8"/>
      <c r="I6" s="8"/>
    </row>
    <row r="7" spans="1:9" s="6" customFormat="1" ht="23.25" customHeight="1" x14ac:dyDescent="0.25">
      <c r="A7" s="7" t="s">
        <v>16</v>
      </c>
      <c r="D7" s="6" t="s">
        <v>15</v>
      </c>
    </row>
    <row r="31" spans="2:4" x14ac:dyDescent="0.25">
      <c r="B31" s="5" t="s">
        <v>14</v>
      </c>
      <c r="C31" s="4" t="s">
        <v>13</v>
      </c>
      <c r="D31" s="4" t="s">
        <v>12</v>
      </c>
    </row>
    <row r="32" spans="2:4" x14ac:dyDescent="0.25">
      <c r="B32" s="16" t="s">
        <v>11</v>
      </c>
      <c r="C32" s="17">
        <v>99.57</v>
      </c>
      <c r="D32" s="18">
        <v>20</v>
      </c>
    </row>
    <row r="33" spans="2:4" x14ac:dyDescent="0.25">
      <c r="B33" s="16" t="s">
        <v>10</v>
      </c>
      <c r="C33" s="17">
        <v>185.05999999999995</v>
      </c>
      <c r="D33" s="18">
        <v>25</v>
      </c>
    </row>
    <row r="34" spans="2:4" x14ac:dyDescent="0.25">
      <c r="B34" s="16" t="s">
        <v>9</v>
      </c>
      <c r="C34" s="17">
        <v>73.849999999999994</v>
      </c>
      <c r="D34" s="18">
        <v>23</v>
      </c>
    </row>
    <row r="35" spans="2:4" x14ac:dyDescent="0.25">
      <c r="B35" s="16" t="s">
        <v>8</v>
      </c>
      <c r="C35" s="17">
        <v>159.74999999999997</v>
      </c>
      <c r="D35" s="18">
        <v>33</v>
      </c>
    </row>
    <row r="36" spans="2:4" x14ac:dyDescent="0.25">
      <c r="B36" s="16" t="s">
        <v>7</v>
      </c>
      <c r="C36" s="17">
        <v>119.53000000000003</v>
      </c>
      <c r="D36" s="18">
        <v>35</v>
      </c>
    </row>
    <row r="37" spans="2:4" x14ac:dyDescent="0.25">
      <c r="B37" s="16" t="s">
        <v>6</v>
      </c>
      <c r="C37" s="17">
        <v>51.599999999999994</v>
      </c>
      <c r="D37" s="18">
        <v>36</v>
      </c>
    </row>
    <row r="38" spans="2:4" x14ac:dyDescent="0.25">
      <c r="B38" s="16" t="s">
        <v>5</v>
      </c>
      <c r="C38" s="17">
        <v>189.79000000000002</v>
      </c>
      <c r="D38" s="18">
        <v>59</v>
      </c>
    </row>
    <row r="39" spans="2:4" x14ac:dyDescent="0.25">
      <c r="B39" s="16" t="s">
        <v>4</v>
      </c>
      <c r="C39" s="17">
        <v>133.91000000000003</v>
      </c>
      <c r="D39" s="18">
        <v>57</v>
      </c>
    </row>
    <row r="40" spans="2:4" x14ac:dyDescent="0.25">
      <c r="B40" s="16" t="s">
        <v>3</v>
      </c>
      <c r="C40" s="17">
        <v>99.89</v>
      </c>
      <c r="D40" s="18">
        <v>58</v>
      </c>
    </row>
    <row r="41" spans="2:4" x14ac:dyDescent="0.25">
      <c r="B41" s="16" t="s">
        <v>2</v>
      </c>
      <c r="C41" s="17">
        <v>133.52000000000004</v>
      </c>
      <c r="D41" s="18">
        <v>63</v>
      </c>
    </row>
    <row r="42" spans="2:4" x14ac:dyDescent="0.25">
      <c r="B42" s="16" t="s">
        <v>1</v>
      </c>
      <c r="C42" s="17">
        <v>274.23000000000008</v>
      </c>
      <c r="D42" s="18">
        <v>58</v>
      </c>
    </row>
    <row r="43" spans="2:4" x14ac:dyDescent="0.25">
      <c r="B43" s="16" t="s">
        <v>0</v>
      </c>
      <c r="C43" s="17">
        <v>124.04999999999998</v>
      </c>
      <c r="D43" s="18">
        <v>25</v>
      </c>
    </row>
    <row r="44" spans="2:4" hidden="1" x14ac:dyDescent="0.25"/>
    <row r="45" spans="2:4" hidden="1" x14ac:dyDescent="0.25"/>
    <row r="46" spans="2:4" hidden="1" x14ac:dyDescent="0.25"/>
    <row r="47" spans="2:4" hidden="1" x14ac:dyDescent="0.25"/>
    <row r="48" spans="2:4" hidden="1" x14ac:dyDescent="0.25"/>
    <row r="49" hidden="1" x14ac:dyDescent="0.25"/>
    <row r="50" hidden="1" x14ac:dyDescent="0.25"/>
    <row r="51" hidden="1" x14ac:dyDescent="0.25"/>
    <row r="52" hidden="1" x14ac:dyDescent="0.25"/>
    <row r="53" hidden="1" x14ac:dyDescent="0.25"/>
    <row r="54" hidden="1" x14ac:dyDescent="0.25"/>
    <row r="55" hidden="1" x14ac:dyDescent="0.25"/>
    <row r="56" hidden="1" x14ac:dyDescent="0.25"/>
    <row r="57" hidden="1" x14ac:dyDescent="0.25"/>
    <row r="58" hidden="1" x14ac:dyDescent="0.25"/>
    <row r="59" hidden="1" x14ac:dyDescent="0.25"/>
    <row r="60" hidden="1" x14ac:dyDescent="0.25"/>
    <row r="61" hidden="1" x14ac:dyDescent="0.25"/>
    <row r="62" hidden="1" x14ac:dyDescent="0.25"/>
    <row r="63" hidden="1" x14ac:dyDescent="0.25"/>
    <row r="64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113" hidden="1" x14ac:dyDescent="0.25"/>
    <row r="114" hidden="1" x14ac:dyDescent="0.25"/>
    <row r="115" hidden="1" x14ac:dyDescent="0.25"/>
    <row r="116" hidden="1" x14ac:dyDescent="0.25"/>
    <row r="117" hidden="1" x14ac:dyDescent="0.25"/>
    <row r="118" hidden="1" x14ac:dyDescent="0.25"/>
    <row r="119" hidden="1" x14ac:dyDescent="0.25"/>
    <row r="120" hidden="1" x14ac:dyDescent="0.25"/>
    <row r="121" hidden="1" x14ac:dyDescent="0.25"/>
    <row r="122" hidden="1" x14ac:dyDescent="0.25"/>
    <row r="123" hidden="1" x14ac:dyDescent="0.25"/>
    <row r="124" hidden="1" x14ac:dyDescent="0.25"/>
    <row r="125" hidden="1" x14ac:dyDescent="0.25"/>
    <row r="126" hidden="1" x14ac:dyDescent="0.25"/>
    <row r="127" hidden="1" x14ac:dyDescent="0.25"/>
    <row r="128" hidden="1" x14ac:dyDescent="0.25"/>
    <row r="129" hidden="1" x14ac:dyDescent="0.25"/>
    <row r="130" hidden="1" x14ac:dyDescent="0.25"/>
    <row r="131" hidden="1" x14ac:dyDescent="0.25"/>
    <row r="132" hidden="1" x14ac:dyDescent="0.25"/>
    <row r="133" hidden="1" x14ac:dyDescent="0.25"/>
    <row r="134" hidden="1" x14ac:dyDescent="0.25"/>
    <row r="135" hidden="1" x14ac:dyDescent="0.25"/>
    <row r="136" hidden="1" x14ac:dyDescent="0.25"/>
    <row r="137" hidden="1" x14ac:dyDescent="0.25"/>
    <row r="138" hidden="1" x14ac:dyDescent="0.25"/>
    <row r="139" hidden="1" x14ac:dyDescent="0.25"/>
    <row r="140" hidden="1" x14ac:dyDescent="0.25"/>
    <row r="141" hidden="1" x14ac:dyDescent="0.25"/>
    <row r="142" hidden="1" x14ac:dyDescent="0.25"/>
    <row r="143" hidden="1" x14ac:dyDescent="0.25"/>
    <row r="144" hidden="1" x14ac:dyDescent="0.25"/>
    <row r="145" hidden="1" x14ac:dyDescent="0.25"/>
    <row r="146" hidden="1" x14ac:dyDescent="0.25"/>
    <row r="147" hidden="1" x14ac:dyDescent="0.25"/>
    <row r="148" hidden="1" x14ac:dyDescent="0.25"/>
    <row r="149" hidden="1" x14ac:dyDescent="0.25"/>
    <row r="150" hidden="1" x14ac:dyDescent="0.25"/>
    <row r="151" hidden="1" x14ac:dyDescent="0.25"/>
    <row r="152" hidden="1" x14ac:dyDescent="0.25"/>
    <row r="153" hidden="1" x14ac:dyDescent="0.25"/>
    <row r="154" hidden="1" x14ac:dyDescent="0.25"/>
    <row r="155" hidden="1" x14ac:dyDescent="0.25"/>
    <row r="156" hidden="1" x14ac:dyDescent="0.25"/>
    <row r="157" hidden="1" x14ac:dyDescent="0.25"/>
    <row r="158" hidden="1" x14ac:dyDescent="0.25"/>
    <row r="159" hidden="1" x14ac:dyDescent="0.25"/>
    <row r="160" hidden="1" x14ac:dyDescent="0.25"/>
    <row r="161" hidden="1" x14ac:dyDescent="0.25"/>
    <row r="162" hidden="1" x14ac:dyDescent="0.25"/>
    <row r="163" hidden="1" x14ac:dyDescent="0.25"/>
    <row r="164" hidden="1" x14ac:dyDescent="0.25"/>
    <row r="165" hidden="1" x14ac:dyDescent="0.25"/>
    <row r="166" hidden="1" x14ac:dyDescent="0.25"/>
    <row r="167" hidden="1" x14ac:dyDescent="0.25"/>
    <row r="168" hidden="1" x14ac:dyDescent="0.25"/>
    <row r="169" hidden="1" x14ac:dyDescent="0.25"/>
    <row r="170" hidden="1" x14ac:dyDescent="0.25"/>
    <row r="171" hidden="1" x14ac:dyDescent="0.25"/>
    <row r="172" hidden="1" x14ac:dyDescent="0.25"/>
    <row r="173" hidden="1" x14ac:dyDescent="0.25"/>
    <row r="174" hidden="1" x14ac:dyDescent="0.25"/>
    <row r="175" hidden="1" x14ac:dyDescent="0.25"/>
    <row r="176" hidden="1" x14ac:dyDescent="0.25"/>
    <row r="177" hidden="1" x14ac:dyDescent="0.25"/>
    <row r="178" hidden="1" x14ac:dyDescent="0.25"/>
    <row r="179" hidden="1" x14ac:dyDescent="0.25"/>
    <row r="180" hidden="1" x14ac:dyDescent="0.25"/>
    <row r="181" hidden="1" x14ac:dyDescent="0.25"/>
    <row r="182" hidden="1" x14ac:dyDescent="0.25"/>
    <row r="183" hidden="1" x14ac:dyDescent="0.25"/>
    <row r="184" hidden="1" x14ac:dyDescent="0.25"/>
    <row r="185" hidden="1" x14ac:dyDescent="0.25"/>
    <row r="186" hidden="1" x14ac:dyDescent="0.25"/>
    <row r="187" hidden="1" x14ac:dyDescent="0.25"/>
    <row r="188" hidden="1" x14ac:dyDescent="0.25"/>
    <row r="189" hidden="1" x14ac:dyDescent="0.25"/>
    <row r="190" hidden="1" x14ac:dyDescent="0.25"/>
    <row r="191" hidden="1" x14ac:dyDescent="0.25"/>
    <row r="192" hidden="1" x14ac:dyDescent="0.25"/>
    <row r="193" hidden="1" x14ac:dyDescent="0.25"/>
    <row r="194" hidden="1" x14ac:dyDescent="0.25"/>
    <row r="195" hidden="1" x14ac:dyDescent="0.25"/>
    <row r="196" hidden="1" x14ac:dyDescent="0.25"/>
    <row r="197" hidden="1" x14ac:dyDescent="0.25"/>
    <row r="198" hidden="1" x14ac:dyDescent="0.25"/>
    <row r="199" hidden="1" x14ac:dyDescent="0.25"/>
    <row r="200" hidden="1" x14ac:dyDescent="0.25"/>
    <row r="201" hidden="1" x14ac:dyDescent="0.25"/>
    <row r="202" hidden="1" x14ac:dyDescent="0.25"/>
    <row r="203" hidden="1" x14ac:dyDescent="0.25"/>
    <row r="204" hidden="1" x14ac:dyDescent="0.25"/>
    <row r="205" hidden="1" x14ac:dyDescent="0.25"/>
    <row r="206" hidden="1" x14ac:dyDescent="0.25"/>
    <row r="207" hidden="1" x14ac:dyDescent="0.25"/>
    <row r="208" hidden="1" x14ac:dyDescent="0.25"/>
    <row r="209" hidden="1" x14ac:dyDescent="0.25"/>
    <row r="210" hidden="1" x14ac:dyDescent="0.25"/>
    <row r="211" hidden="1" x14ac:dyDescent="0.25"/>
    <row r="212" hidden="1" x14ac:dyDescent="0.25"/>
    <row r="213" hidden="1" x14ac:dyDescent="0.25"/>
    <row r="214" hidden="1" x14ac:dyDescent="0.25"/>
    <row r="215" hidden="1" x14ac:dyDescent="0.25"/>
    <row r="216" hidden="1" x14ac:dyDescent="0.25"/>
    <row r="217" hidden="1" x14ac:dyDescent="0.25"/>
    <row r="218" hidden="1" x14ac:dyDescent="0.25"/>
    <row r="219" hidden="1" x14ac:dyDescent="0.25"/>
    <row r="220" hidden="1" x14ac:dyDescent="0.25"/>
    <row r="221" hidden="1" x14ac:dyDescent="0.25"/>
    <row r="222" hidden="1" x14ac:dyDescent="0.25"/>
    <row r="223" hidden="1" x14ac:dyDescent="0.25"/>
    <row r="224" hidden="1" x14ac:dyDescent="0.25"/>
    <row r="225" hidden="1" x14ac:dyDescent="0.25"/>
    <row r="226" hidden="1" x14ac:dyDescent="0.25"/>
    <row r="227" hidden="1" x14ac:dyDescent="0.25"/>
    <row r="228" hidden="1" x14ac:dyDescent="0.25"/>
    <row r="229" hidden="1" x14ac:dyDescent="0.25"/>
    <row r="230" hidden="1" x14ac:dyDescent="0.25"/>
    <row r="231" hidden="1" x14ac:dyDescent="0.25"/>
    <row r="232" hidden="1" x14ac:dyDescent="0.25"/>
    <row r="233" hidden="1" x14ac:dyDescent="0.25"/>
    <row r="234" hidden="1" x14ac:dyDescent="0.25"/>
    <row r="235" hidden="1" x14ac:dyDescent="0.25"/>
    <row r="236" hidden="1" x14ac:dyDescent="0.25"/>
    <row r="237" hidden="1" x14ac:dyDescent="0.25"/>
    <row r="238" hidden="1" x14ac:dyDescent="0.25"/>
    <row r="239" hidden="1" x14ac:dyDescent="0.25"/>
    <row r="240" hidden="1" x14ac:dyDescent="0.25"/>
    <row r="241" hidden="1" x14ac:dyDescent="0.25"/>
    <row r="242" hidden="1" x14ac:dyDescent="0.25"/>
    <row r="243" hidden="1" x14ac:dyDescent="0.25"/>
    <row r="244" hidden="1" x14ac:dyDescent="0.25"/>
    <row r="245" hidden="1" x14ac:dyDescent="0.25"/>
    <row r="246" hidden="1" x14ac:dyDescent="0.25"/>
    <row r="247" hidden="1" x14ac:dyDescent="0.25"/>
    <row r="248" hidden="1" x14ac:dyDescent="0.25"/>
    <row r="249" hidden="1" x14ac:dyDescent="0.25"/>
    <row r="250" hidden="1" x14ac:dyDescent="0.25"/>
    <row r="251" hidden="1" x14ac:dyDescent="0.25"/>
    <row r="252" hidden="1" x14ac:dyDescent="0.25"/>
    <row r="253" hidden="1" x14ac:dyDescent="0.25"/>
    <row r="254" hidden="1" x14ac:dyDescent="0.25"/>
    <row r="255" hidden="1" x14ac:dyDescent="0.25"/>
    <row r="256" hidden="1" x14ac:dyDescent="0.25"/>
    <row r="257" hidden="1" x14ac:dyDescent="0.25"/>
    <row r="258" hidden="1" x14ac:dyDescent="0.25"/>
    <row r="259" hidden="1" x14ac:dyDescent="0.25"/>
    <row r="260" hidden="1" x14ac:dyDescent="0.25"/>
    <row r="261" hidden="1" x14ac:dyDescent="0.25"/>
    <row r="262" hidden="1" x14ac:dyDescent="0.25"/>
    <row r="263" hidden="1" x14ac:dyDescent="0.25"/>
    <row r="264" hidden="1" x14ac:dyDescent="0.25"/>
    <row r="265" hidden="1" x14ac:dyDescent="0.25"/>
    <row r="266" hidden="1" x14ac:dyDescent="0.25"/>
    <row r="267" hidden="1" x14ac:dyDescent="0.25"/>
    <row r="268" hidden="1" x14ac:dyDescent="0.25"/>
    <row r="269" hidden="1" x14ac:dyDescent="0.25"/>
    <row r="270" hidden="1" x14ac:dyDescent="0.25"/>
    <row r="271" hidden="1" x14ac:dyDescent="0.25"/>
    <row r="272" hidden="1" x14ac:dyDescent="0.25"/>
    <row r="273" hidden="1" x14ac:dyDescent="0.25"/>
    <row r="274" hidden="1" x14ac:dyDescent="0.25"/>
    <row r="275" hidden="1" x14ac:dyDescent="0.25"/>
    <row r="276" hidden="1" x14ac:dyDescent="0.25"/>
    <row r="277" hidden="1" x14ac:dyDescent="0.25"/>
    <row r="278" hidden="1" x14ac:dyDescent="0.25"/>
    <row r="279" hidden="1" x14ac:dyDescent="0.25"/>
    <row r="280" hidden="1" x14ac:dyDescent="0.25"/>
    <row r="281" hidden="1" x14ac:dyDescent="0.25"/>
    <row r="282" hidden="1" x14ac:dyDescent="0.25"/>
    <row r="283" hidden="1" x14ac:dyDescent="0.25"/>
    <row r="284" hidden="1" x14ac:dyDescent="0.25"/>
    <row r="285" hidden="1" x14ac:dyDescent="0.25"/>
    <row r="286" hidden="1" x14ac:dyDescent="0.25"/>
    <row r="287" hidden="1" x14ac:dyDescent="0.25"/>
    <row r="288" hidden="1" x14ac:dyDescent="0.25"/>
    <row r="289" hidden="1" x14ac:dyDescent="0.25"/>
    <row r="290" hidden="1" x14ac:dyDescent="0.25"/>
    <row r="291" hidden="1" x14ac:dyDescent="0.25"/>
    <row r="292" hidden="1" x14ac:dyDescent="0.25"/>
    <row r="293" hidden="1" x14ac:dyDescent="0.25"/>
    <row r="294" hidden="1" x14ac:dyDescent="0.25"/>
    <row r="295" hidden="1" x14ac:dyDescent="0.25"/>
    <row r="296" hidden="1" x14ac:dyDescent="0.25"/>
    <row r="297" hidden="1" x14ac:dyDescent="0.25"/>
    <row r="298" hidden="1" x14ac:dyDescent="0.25"/>
    <row r="299" hidden="1" x14ac:dyDescent="0.25"/>
    <row r="300" hidden="1" x14ac:dyDescent="0.25"/>
    <row r="301" hidden="1" x14ac:dyDescent="0.25"/>
    <row r="302" hidden="1" x14ac:dyDescent="0.25"/>
    <row r="303" hidden="1" x14ac:dyDescent="0.25"/>
    <row r="304" hidden="1" x14ac:dyDescent="0.25"/>
    <row r="305" hidden="1" x14ac:dyDescent="0.25"/>
    <row r="306" hidden="1" x14ac:dyDescent="0.25"/>
    <row r="307" hidden="1" x14ac:dyDescent="0.25"/>
    <row r="308" hidden="1" x14ac:dyDescent="0.25"/>
    <row r="309" hidden="1" x14ac:dyDescent="0.25"/>
    <row r="310" hidden="1" x14ac:dyDescent="0.25"/>
    <row r="311" hidden="1" x14ac:dyDescent="0.25"/>
    <row r="312" hidden="1" x14ac:dyDescent="0.25"/>
    <row r="313" hidden="1" x14ac:dyDescent="0.25"/>
    <row r="314" hidden="1" x14ac:dyDescent="0.25"/>
    <row r="315" hidden="1" x14ac:dyDescent="0.25"/>
    <row r="316" hidden="1" x14ac:dyDescent="0.25"/>
    <row r="317" hidden="1" x14ac:dyDescent="0.25"/>
    <row r="318" hidden="1" x14ac:dyDescent="0.25"/>
    <row r="319" hidden="1" x14ac:dyDescent="0.25"/>
    <row r="320" hidden="1" x14ac:dyDescent="0.25"/>
    <row r="321" hidden="1" x14ac:dyDescent="0.25"/>
    <row r="322" hidden="1" x14ac:dyDescent="0.25"/>
    <row r="323" hidden="1" x14ac:dyDescent="0.25"/>
    <row r="324" hidden="1" x14ac:dyDescent="0.25"/>
    <row r="325" hidden="1" x14ac:dyDescent="0.25"/>
    <row r="326" hidden="1" x14ac:dyDescent="0.25"/>
    <row r="327" hidden="1" x14ac:dyDescent="0.25"/>
    <row r="328" hidden="1" x14ac:dyDescent="0.25"/>
    <row r="329" hidden="1" x14ac:dyDescent="0.25"/>
    <row r="330" hidden="1" x14ac:dyDescent="0.25"/>
    <row r="331" hidden="1" x14ac:dyDescent="0.25"/>
    <row r="332" hidden="1" x14ac:dyDescent="0.25"/>
  </sheetData>
  <mergeCells count="2">
    <mergeCell ref="B3:E4"/>
    <mergeCell ref="B5:E5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81BBE8-DC7E-4F06-B8C6-ACBE4BDADB65}">
  <dimension ref="A1:I332"/>
  <sheetViews>
    <sheetView showGridLines="0" topLeftCell="A22" workbookViewId="0">
      <selection activeCell="L23" sqref="L23"/>
    </sheetView>
  </sheetViews>
  <sheetFormatPr defaultRowHeight="15" x14ac:dyDescent="0.25"/>
  <cols>
    <col min="1" max="1" width="12.7109375" customWidth="1" collapsed="1"/>
    <col min="2" max="2" width="28.5703125" customWidth="1" collapsed="1"/>
    <col min="3" max="3" width="34.7109375" customWidth="1" collapsed="1"/>
    <col min="4" max="4" width="36.5703125" customWidth="1" collapsed="1"/>
    <col min="6" max="6" width="12.7109375" customWidth="1" collapsed="1"/>
  </cols>
  <sheetData>
    <row r="1" spans="1:9" ht="24" customHeight="1" x14ac:dyDescent="0.3">
      <c r="A1" s="8"/>
      <c r="B1" s="8"/>
      <c r="C1" s="8"/>
      <c r="D1" s="8"/>
      <c r="F1" s="15" t="s">
        <v>23</v>
      </c>
      <c r="G1" s="8"/>
      <c r="H1" s="8"/>
      <c r="I1" s="8"/>
    </row>
    <row r="2" spans="1:9" x14ac:dyDescent="0.25">
      <c r="A2" s="8"/>
      <c r="B2" s="8"/>
      <c r="C2" s="8"/>
      <c r="D2" s="8"/>
      <c r="F2" s="8"/>
      <c r="G2" s="8"/>
      <c r="H2" s="8"/>
      <c r="I2" s="8"/>
    </row>
    <row r="3" spans="1:9" ht="15" customHeight="1" x14ac:dyDescent="0.25">
      <c r="A3" s="14" t="s">
        <v>22</v>
      </c>
      <c r="B3" s="32" t="s">
        <v>32</v>
      </c>
      <c r="C3" s="32"/>
      <c r="D3" s="32"/>
      <c r="E3" s="32"/>
      <c r="F3" s="13" t="s">
        <v>20</v>
      </c>
      <c r="G3" t="s">
        <v>19</v>
      </c>
      <c r="H3" s="9"/>
      <c r="I3" s="9"/>
    </row>
    <row r="4" spans="1:9" ht="18" customHeight="1" x14ac:dyDescent="0.25">
      <c r="A4" s="8"/>
      <c r="B4" s="32"/>
      <c r="C4" s="32"/>
      <c r="D4" s="32"/>
      <c r="E4" s="32"/>
      <c r="F4" s="12"/>
      <c r="G4" s="11"/>
      <c r="H4" s="9"/>
      <c r="I4" s="9"/>
    </row>
    <row r="5" spans="1:9" ht="36" customHeight="1" x14ac:dyDescent="0.25">
      <c r="A5" s="10" t="s">
        <v>18</v>
      </c>
      <c r="B5" s="32" t="s">
        <v>17</v>
      </c>
      <c r="C5" s="32"/>
      <c r="D5" s="32"/>
      <c r="E5" s="32"/>
      <c r="F5" s="9"/>
      <c r="G5" s="9"/>
      <c r="H5" s="9"/>
      <c r="I5" s="9"/>
    </row>
    <row r="6" spans="1:9" ht="15" customHeight="1" x14ac:dyDescent="0.25">
      <c r="A6" s="8"/>
      <c r="B6" s="8"/>
      <c r="C6" s="8"/>
      <c r="D6" s="8"/>
      <c r="E6" s="8"/>
      <c r="F6" s="8"/>
      <c r="G6" s="8"/>
      <c r="H6" s="8"/>
      <c r="I6" s="8"/>
    </row>
    <row r="7" spans="1:9" s="6" customFormat="1" ht="23.25" customHeight="1" x14ac:dyDescent="0.25">
      <c r="A7" s="7" t="s">
        <v>16</v>
      </c>
      <c r="D7" s="6" t="s">
        <v>15</v>
      </c>
    </row>
    <row r="31" spans="2:4" x14ac:dyDescent="0.25">
      <c r="B31" s="5" t="s">
        <v>14</v>
      </c>
      <c r="C31" s="4" t="s">
        <v>13</v>
      </c>
      <c r="D31" s="4" t="s">
        <v>12</v>
      </c>
    </row>
    <row r="32" spans="2:4" x14ac:dyDescent="0.25">
      <c r="B32" s="16" t="s">
        <v>11</v>
      </c>
      <c r="C32" s="17">
        <v>28.38</v>
      </c>
      <c r="D32" s="18">
        <v>7</v>
      </c>
    </row>
    <row r="33" spans="2:4" x14ac:dyDescent="0.25">
      <c r="B33" s="16" t="s">
        <v>10</v>
      </c>
      <c r="C33" s="17">
        <v>20.48</v>
      </c>
      <c r="D33" s="18">
        <v>2</v>
      </c>
    </row>
    <row r="34" spans="2:4" x14ac:dyDescent="0.25">
      <c r="B34" s="16" t="s">
        <v>9</v>
      </c>
      <c r="C34" s="17">
        <v>4.42</v>
      </c>
      <c r="D34" s="18">
        <v>4</v>
      </c>
    </row>
    <row r="35" spans="2:4" x14ac:dyDescent="0.25">
      <c r="B35" s="16" t="s">
        <v>8</v>
      </c>
      <c r="C35" s="17">
        <v>130.71</v>
      </c>
      <c r="D35" s="18">
        <v>10</v>
      </c>
    </row>
    <row r="36" spans="2:4" x14ac:dyDescent="0.25">
      <c r="B36" s="16" t="s">
        <v>7</v>
      </c>
      <c r="C36" s="17">
        <v>37.359999999999992</v>
      </c>
      <c r="D36" s="18">
        <v>17</v>
      </c>
    </row>
    <row r="37" spans="2:4" x14ac:dyDescent="0.25">
      <c r="B37" s="16" t="s">
        <v>6</v>
      </c>
      <c r="C37" s="17">
        <v>61.06</v>
      </c>
      <c r="D37" s="18">
        <v>17</v>
      </c>
    </row>
    <row r="38" spans="2:4" x14ac:dyDescent="0.25">
      <c r="B38" s="16" t="s">
        <v>5</v>
      </c>
      <c r="C38" s="17">
        <v>121.76999999999998</v>
      </c>
      <c r="D38" s="18">
        <v>40</v>
      </c>
    </row>
    <row r="39" spans="2:4" x14ac:dyDescent="0.25">
      <c r="B39" s="16" t="s">
        <v>4</v>
      </c>
      <c r="C39" s="17">
        <v>15.679999999999998</v>
      </c>
      <c r="D39" s="18">
        <v>39</v>
      </c>
    </row>
    <row r="40" spans="2:4" x14ac:dyDescent="0.25">
      <c r="B40" s="16" t="s">
        <v>3</v>
      </c>
      <c r="C40" s="17">
        <v>53.480000000000004</v>
      </c>
      <c r="D40" s="18">
        <v>34</v>
      </c>
    </row>
    <row r="41" spans="2:4" x14ac:dyDescent="0.25">
      <c r="B41" s="16" t="s">
        <v>2</v>
      </c>
      <c r="C41" s="17">
        <v>21.94</v>
      </c>
      <c r="D41" s="18">
        <v>32</v>
      </c>
    </row>
    <row r="42" spans="2:4" x14ac:dyDescent="0.25">
      <c r="B42" s="16" t="s">
        <v>1</v>
      </c>
      <c r="C42" s="17">
        <v>41.790000000000006</v>
      </c>
      <c r="D42" s="18">
        <v>24</v>
      </c>
    </row>
    <row r="43" spans="2:4" x14ac:dyDescent="0.25">
      <c r="B43" s="16" t="s">
        <v>0</v>
      </c>
      <c r="C43" s="17">
        <v>157.01999999999998</v>
      </c>
      <c r="D43" s="18">
        <v>9</v>
      </c>
    </row>
    <row r="44" spans="2:4" hidden="1" x14ac:dyDescent="0.25"/>
    <row r="45" spans="2:4" hidden="1" x14ac:dyDescent="0.25"/>
    <row r="46" spans="2:4" hidden="1" x14ac:dyDescent="0.25"/>
    <row r="47" spans="2:4" hidden="1" x14ac:dyDescent="0.25"/>
    <row r="48" spans="2:4" hidden="1" x14ac:dyDescent="0.25"/>
    <row r="49" hidden="1" x14ac:dyDescent="0.25"/>
    <row r="50" hidden="1" x14ac:dyDescent="0.25"/>
    <row r="51" hidden="1" x14ac:dyDescent="0.25"/>
    <row r="52" hidden="1" x14ac:dyDescent="0.25"/>
    <row r="53" hidden="1" x14ac:dyDescent="0.25"/>
    <row r="54" hidden="1" x14ac:dyDescent="0.25"/>
    <row r="55" hidden="1" x14ac:dyDescent="0.25"/>
    <row r="56" hidden="1" x14ac:dyDescent="0.25"/>
    <row r="57" hidden="1" x14ac:dyDescent="0.25"/>
    <row r="58" hidden="1" x14ac:dyDescent="0.25"/>
    <row r="59" hidden="1" x14ac:dyDescent="0.25"/>
    <row r="60" hidden="1" x14ac:dyDescent="0.25"/>
    <row r="61" hidden="1" x14ac:dyDescent="0.25"/>
    <row r="62" hidden="1" x14ac:dyDescent="0.25"/>
    <row r="63" hidden="1" x14ac:dyDescent="0.25"/>
    <row r="64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113" hidden="1" x14ac:dyDescent="0.25"/>
    <row r="114" hidden="1" x14ac:dyDescent="0.25"/>
    <row r="115" hidden="1" x14ac:dyDescent="0.25"/>
    <row r="116" hidden="1" x14ac:dyDescent="0.25"/>
    <row r="117" hidden="1" x14ac:dyDescent="0.25"/>
    <row r="118" hidden="1" x14ac:dyDescent="0.25"/>
    <row r="119" hidden="1" x14ac:dyDescent="0.25"/>
    <row r="120" hidden="1" x14ac:dyDescent="0.25"/>
    <row r="121" hidden="1" x14ac:dyDescent="0.25"/>
    <row r="122" hidden="1" x14ac:dyDescent="0.25"/>
    <row r="123" hidden="1" x14ac:dyDescent="0.25"/>
    <row r="124" hidden="1" x14ac:dyDescent="0.25"/>
    <row r="125" hidden="1" x14ac:dyDescent="0.25"/>
    <row r="126" hidden="1" x14ac:dyDescent="0.25"/>
    <row r="127" hidden="1" x14ac:dyDescent="0.25"/>
    <row r="128" hidden="1" x14ac:dyDescent="0.25"/>
    <row r="129" hidden="1" x14ac:dyDescent="0.25"/>
    <row r="130" hidden="1" x14ac:dyDescent="0.25"/>
    <row r="131" hidden="1" x14ac:dyDescent="0.25"/>
    <row r="132" hidden="1" x14ac:dyDescent="0.25"/>
    <row r="133" hidden="1" x14ac:dyDescent="0.25"/>
    <row r="134" hidden="1" x14ac:dyDescent="0.25"/>
    <row r="135" hidden="1" x14ac:dyDescent="0.25"/>
    <row r="136" hidden="1" x14ac:dyDescent="0.25"/>
    <row r="137" hidden="1" x14ac:dyDescent="0.25"/>
    <row r="138" hidden="1" x14ac:dyDescent="0.25"/>
    <row r="139" hidden="1" x14ac:dyDescent="0.25"/>
    <row r="140" hidden="1" x14ac:dyDescent="0.25"/>
    <row r="141" hidden="1" x14ac:dyDescent="0.25"/>
    <row r="142" hidden="1" x14ac:dyDescent="0.25"/>
    <row r="143" hidden="1" x14ac:dyDescent="0.25"/>
    <row r="144" hidden="1" x14ac:dyDescent="0.25"/>
    <row r="145" hidden="1" x14ac:dyDescent="0.25"/>
    <row r="146" hidden="1" x14ac:dyDescent="0.25"/>
    <row r="147" hidden="1" x14ac:dyDescent="0.25"/>
    <row r="148" hidden="1" x14ac:dyDescent="0.25"/>
    <row r="149" hidden="1" x14ac:dyDescent="0.25"/>
    <row r="150" hidden="1" x14ac:dyDescent="0.25"/>
    <row r="151" hidden="1" x14ac:dyDescent="0.25"/>
    <row r="152" hidden="1" x14ac:dyDescent="0.25"/>
    <row r="153" hidden="1" x14ac:dyDescent="0.25"/>
    <row r="154" hidden="1" x14ac:dyDescent="0.25"/>
    <row r="155" hidden="1" x14ac:dyDescent="0.25"/>
    <row r="156" hidden="1" x14ac:dyDescent="0.25"/>
    <row r="157" hidden="1" x14ac:dyDescent="0.25"/>
    <row r="158" hidden="1" x14ac:dyDescent="0.25"/>
    <row r="159" hidden="1" x14ac:dyDescent="0.25"/>
    <row r="160" hidden="1" x14ac:dyDescent="0.25"/>
    <row r="161" hidden="1" x14ac:dyDescent="0.25"/>
    <row r="162" hidden="1" x14ac:dyDescent="0.25"/>
    <row r="163" hidden="1" x14ac:dyDescent="0.25"/>
    <row r="164" hidden="1" x14ac:dyDescent="0.25"/>
    <row r="165" hidden="1" x14ac:dyDescent="0.25"/>
    <row r="166" hidden="1" x14ac:dyDescent="0.25"/>
    <row r="167" hidden="1" x14ac:dyDescent="0.25"/>
    <row r="168" hidden="1" x14ac:dyDescent="0.25"/>
    <row r="169" hidden="1" x14ac:dyDescent="0.25"/>
    <row r="170" hidden="1" x14ac:dyDescent="0.25"/>
    <row r="171" hidden="1" x14ac:dyDescent="0.25"/>
    <row r="172" hidden="1" x14ac:dyDescent="0.25"/>
    <row r="173" hidden="1" x14ac:dyDescent="0.25"/>
    <row r="174" hidden="1" x14ac:dyDescent="0.25"/>
    <row r="175" hidden="1" x14ac:dyDescent="0.25"/>
    <row r="176" hidden="1" x14ac:dyDescent="0.25"/>
    <row r="177" hidden="1" x14ac:dyDescent="0.25"/>
    <row r="178" hidden="1" x14ac:dyDescent="0.25"/>
    <row r="179" hidden="1" x14ac:dyDescent="0.25"/>
    <row r="180" hidden="1" x14ac:dyDescent="0.25"/>
    <row r="181" hidden="1" x14ac:dyDescent="0.25"/>
    <row r="182" hidden="1" x14ac:dyDescent="0.25"/>
    <row r="183" hidden="1" x14ac:dyDescent="0.25"/>
    <row r="184" hidden="1" x14ac:dyDescent="0.25"/>
    <row r="185" hidden="1" x14ac:dyDescent="0.25"/>
    <row r="186" hidden="1" x14ac:dyDescent="0.25"/>
    <row r="187" hidden="1" x14ac:dyDescent="0.25"/>
    <row r="188" hidden="1" x14ac:dyDescent="0.25"/>
    <row r="189" hidden="1" x14ac:dyDescent="0.25"/>
    <row r="190" hidden="1" x14ac:dyDescent="0.25"/>
    <row r="191" hidden="1" x14ac:dyDescent="0.25"/>
    <row r="192" hidden="1" x14ac:dyDescent="0.25"/>
    <row r="193" hidden="1" x14ac:dyDescent="0.25"/>
    <row r="194" hidden="1" x14ac:dyDescent="0.25"/>
    <row r="195" hidden="1" x14ac:dyDescent="0.25"/>
    <row r="196" hidden="1" x14ac:dyDescent="0.25"/>
    <row r="197" hidden="1" x14ac:dyDescent="0.25"/>
    <row r="198" hidden="1" x14ac:dyDescent="0.25"/>
    <row r="199" hidden="1" x14ac:dyDescent="0.25"/>
    <row r="200" hidden="1" x14ac:dyDescent="0.25"/>
    <row r="201" hidden="1" x14ac:dyDescent="0.25"/>
    <row r="202" hidden="1" x14ac:dyDescent="0.25"/>
    <row r="203" hidden="1" x14ac:dyDescent="0.25"/>
    <row r="204" hidden="1" x14ac:dyDescent="0.25"/>
    <row r="205" hidden="1" x14ac:dyDescent="0.25"/>
    <row r="206" hidden="1" x14ac:dyDescent="0.25"/>
    <row r="207" hidden="1" x14ac:dyDescent="0.25"/>
    <row r="208" hidden="1" x14ac:dyDescent="0.25"/>
    <row r="209" hidden="1" x14ac:dyDescent="0.25"/>
    <row r="210" hidden="1" x14ac:dyDescent="0.25"/>
    <row r="211" hidden="1" x14ac:dyDescent="0.25"/>
    <row r="212" hidden="1" x14ac:dyDescent="0.25"/>
    <row r="213" hidden="1" x14ac:dyDescent="0.25"/>
    <row r="214" hidden="1" x14ac:dyDescent="0.25"/>
    <row r="215" hidden="1" x14ac:dyDescent="0.25"/>
    <row r="216" hidden="1" x14ac:dyDescent="0.25"/>
    <row r="217" hidden="1" x14ac:dyDescent="0.25"/>
    <row r="218" hidden="1" x14ac:dyDescent="0.25"/>
    <row r="219" hidden="1" x14ac:dyDescent="0.25"/>
    <row r="220" hidden="1" x14ac:dyDescent="0.25"/>
    <row r="221" hidden="1" x14ac:dyDescent="0.25"/>
    <row r="222" hidden="1" x14ac:dyDescent="0.25"/>
    <row r="223" hidden="1" x14ac:dyDescent="0.25"/>
    <row r="224" hidden="1" x14ac:dyDescent="0.25"/>
    <row r="225" hidden="1" x14ac:dyDescent="0.25"/>
    <row r="226" hidden="1" x14ac:dyDescent="0.25"/>
    <row r="227" hidden="1" x14ac:dyDescent="0.25"/>
    <row r="228" hidden="1" x14ac:dyDescent="0.25"/>
    <row r="229" hidden="1" x14ac:dyDescent="0.25"/>
    <row r="230" hidden="1" x14ac:dyDescent="0.25"/>
    <row r="231" hidden="1" x14ac:dyDescent="0.25"/>
    <row r="232" hidden="1" x14ac:dyDescent="0.25"/>
    <row r="233" hidden="1" x14ac:dyDescent="0.25"/>
    <row r="234" hidden="1" x14ac:dyDescent="0.25"/>
    <row r="235" hidden="1" x14ac:dyDescent="0.25"/>
    <row r="236" hidden="1" x14ac:dyDescent="0.25"/>
    <row r="237" hidden="1" x14ac:dyDescent="0.25"/>
    <row r="238" hidden="1" x14ac:dyDescent="0.25"/>
    <row r="239" hidden="1" x14ac:dyDescent="0.25"/>
    <row r="240" hidden="1" x14ac:dyDescent="0.25"/>
    <row r="241" hidden="1" x14ac:dyDescent="0.25"/>
    <row r="242" hidden="1" x14ac:dyDescent="0.25"/>
    <row r="243" hidden="1" x14ac:dyDescent="0.25"/>
    <row r="244" hidden="1" x14ac:dyDescent="0.25"/>
    <row r="245" hidden="1" x14ac:dyDescent="0.25"/>
    <row r="246" hidden="1" x14ac:dyDescent="0.25"/>
    <row r="247" hidden="1" x14ac:dyDescent="0.25"/>
    <row r="248" hidden="1" x14ac:dyDescent="0.25"/>
    <row r="249" hidden="1" x14ac:dyDescent="0.25"/>
    <row r="250" hidden="1" x14ac:dyDescent="0.25"/>
    <row r="251" hidden="1" x14ac:dyDescent="0.25"/>
    <row r="252" hidden="1" x14ac:dyDescent="0.25"/>
    <row r="253" hidden="1" x14ac:dyDescent="0.25"/>
    <row r="254" hidden="1" x14ac:dyDescent="0.25"/>
    <row r="255" hidden="1" x14ac:dyDescent="0.25"/>
    <row r="256" hidden="1" x14ac:dyDescent="0.25"/>
    <row r="257" hidden="1" x14ac:dyDescent="0.25"/>
    <row r="258" hidden="1" x14ac:dyDescent="0.25"/>
    <row r="259" hidden="1" x14ac:dyDescent="0.25"/>
    <row r="260" hidden="1" x14ac:dyDescent="0.25"/>
    <row r="261" hidden="1" x14ac:dyDescent="0.25"/>
    <row r="262" hidden="1" x14ac:dyDescent="0.25"/>
    <row r="263" hidden="1" x14ac:dyDescent="0.25"/>
    <row r="264" hidden="1" x14ac:dyDescent="0.25"/>
    <row r="265" hidden="1" x14ac:dyDescent="0.25"/>
    <row r="266" hidden="1" x14ac:dyDescent="0.25"/>
    <row r="267" hidden="1" x14ac:dyDescent="0.25"/>
    <row r="268" hidden="1" x14ac:dyDescent="0.25"/>
    <row r="269" hidden="1" x14ac:dyDescent="0.25"/>
    <row r="270" hidden="1" x14ac:dyDescent="0.25"/>
    <row r="271" hidden="1" x14ac:dyDescent="0.25"/>
    <row r="272" hidden="1" x14ac:dyDescent="0.25"/>
    <row r="273" hidden="1" x14ac:dyDescent="0.25"/>
    <row r="274" hidden="1" x14ac:dyDescent="0.25"/>
    <row r="275" hidden="1" x14ac:dyDescent="0.25"/>
    <row r="276" hidden="1" x14ac:dyDescent="0.25"/>
    <row r="277" hidden="1" x14ac:dyDescent="0.25"/>
    <row r="278" hidden="1" x14ac:dyDescent="0.25"/>
    <row r="279" hidden="1" x14ac:dyDescent="0.25"/>
    <row r="280" hidden="1" x14ac:dyDescent="0.25"/>
    <row r="281" hidden="1" x14ac:dyDescent="0.25"/>
    <row r="282" hidden="1" x14ac:dyDescent="0.25"/>
    <row r="283" hidden="1" x14ac:dyDescent="0.25"/>
    <row r="284" hidden="1" x14ac:dyDescent="0.25"/>
    <row r="285" hidden="1" x14ac:dyDescent="0.25"/>
    <row r="286" hidden="1" x14ac:dyDescent="0.25"/>
    <row r="287" hidden="1" x14ac:dyDescent="0.25"/>
    <row r="288" hidden="1" x14ac:dyDescent="0.25"/>
    <row r="289" hidden="1" x14ac:dyDescent="0.25"/>
    <row r="290" hidden="1" x14ac:dyDescent="0.25"/>
    <row r="291" hidden="1" x14ac:dyDescent="0.25"/>
    <row r="292" hidden="1" x14ac:dyDescent="0.25"/>
    <row r="293" hidden="1" x14ac:dyDescent="0.25"/>
    <row r="294" hidden="1" x14ac:dyDescent="0.25"/>
    <row r="295" hidden="1" x14ac:dyDescent="0.25"/>
    <row r="296" hidden="1" x14ac:dyDescent="0.25"/>
    <row r="297" hidden="1" x14ac:dyDescent="0.25"/>
    <row r="298" hidden="1" x14ac:dyDescent="0.25"/>
    <row r="299" hidden="1" x14ac:dyDescent="0.25"/>
    <row r="300" hidden="1" x14ac:dyDescent="0.25"/>
    <row r="301" hidden="1" x14ac:dyDescent="0.25"/>
    <row r="302" hidden="1" x14ac:dyDescent="0.25"/>
    <row r="303" hidden="1" x14ac:dyDescent="0.25"/>
    <row r="304" hidden="1" x14ac:dyDescent="0.25"/>
    <row r="305" hidden="1" x14ac:dyDescent="0.25"/>
    <row r="306" hidden="1" x14ac:dyDescent="0.25"/>
    <row r="307" hidden="1" x14ac:dyDescent="0.25"/>
    <row r="308" hidden="1" x14ac:dyDescent="0.25"/>
    <row r="309" hidden="1" x14ac:dyDescent="0.25"/>
    <row r="310" hidden="1" x14ac:dyDescent="0.25"/>
    <row r="311" hidden="1" x14ac:dyDescent="0.25"/>
    <row r="312" hidden="1" x14ac:dyDescent="0.25"/>
    <row r="313" hidden="1" x14ac:dyDescent="0.25"/>
    <row r="314" hidden="1" x14ac:dyDescent="0.25"/>
    <row r="315" hidden="1" x14ac:dyDescent="0.25"/>
    <row r="316" hidden="1" x14ac:dyDescent="0.25"/>
    <row r="317" hidden="1" x14ac:dyDescent="0.25"/>
    <row r="318" hidden="1" x14ac:dyDescent="0.25"/>
    <row r="319" hidden="1" x14ac:dyDescent="0.25"/>
    <row r="320" hidden="1" x14ac:dyDescent="0.25"/>
    <row r="321" hidden="1" x14ac:dyDescent="0.25"/>
    <row r="322" hidden="1" x14ac:dyDescent="0.25"/>
    <row r="323" hidden="1" x14ac:dyDescent="0.25"/>
    <row r="324" hidden="1" x14ac:dyDescent="0.25"/>
    <row r="325" hidden="1" x14ac:dyDescent="0.25"/>
    <row r="326" hidden="1" x14ac:dyDescent="0.25"/>
    <row r="327" hidden="1" x14ac:dyDescent="0.25"/>
    <row r="328" hidden="1" x14ac:dyDescent="0.25"/>
    <row r="329" hidden="1" x14ac:dyDescent="0.25"/>
    <row r="330" hidden="1" x14ac:dyDescent="0.25"/>
    <row r="331" hidden="1" x14ac:dyDescent="0.25"/>
    <row r="332" hidden="1" x14ac:dyDescent="0.25"/>
  </sheetData>
  <mergeCells count="2">
    <mergeCell ref="B3:E4"/>
    <mergeCell ref="B5:E5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8CC94-EFFB-4B8A-AF79-DFB79F7BC6FB}">
  <dimension ref="A1:I332"/>
  <sheetViews>
    <sheetView showGridLines="0" topLeftCell="A22" workbookViewId="0">
      <selection activeCell="L23" sqref="L23"/>
    </sheetView>
  </sheetViews>
  <sheetFormatPr defaultRowHeight="15" x14ac:dyDescent="0.25"/>
  <cols>
    <col min="1" max="1" width="12.7109375" customWidth="1" collapsed="1"/>
    <col min="2" max="2" width="28.5703125" customWidth="1" collapsed="1"/>
    <col min="3" max="3" width="34.7109375" customWidth="1" collapsed="1"/>
    <col min="4" max="4" width="36.5703125" customWidth="1" collapsed="1"/>
    <col min="6" max="6" width="12.7109375" customWidth="1" collapsed="1"/>
  </cols>
  <sheetData>
    <row r="1" spans="1:9" ht="24" customHeight="1" x14ac:dyDescent="0.3">
      <c r="A1" s="8"/>
      <c r="B1" s="8"/>
      <c r="C1" s="8"/>
      <c r="D1" s="8"/>
      <c r="F1" s="15" t="s">
        <v>23</v>
      </c>
      <c r="G1" s="8"/>
      <c r="H1" s="8"/>
      <c r="I1" s="8"/>
    </row>
    <row r="2" spans="1:9" x14ac:dyDescent="0.25">
      <c r="A2" s="8"/>
      <c r="B2" s="8"/>
      <c r="C2" s="8"/>
      <c r="D2" s="8"/>
      <c r="F2" s="8"/>
      <c r="G2" s="8"/>
      <c r="H2" s="8"/>
      <c r="I2" s="8"/>
    </row>
    <row r="3" spans="1:9" ht="15" customHeight="1" x14ac:dyDescent="0.25">
      <c r="A3" s="14" t="s">
        <v>22</v>
      </c>
      <c r="B3" s="32" t="s">
        <v>33</v>
      </c>
      <c r="C3" s="32"/>
      <c r="D3" s="32"/>
      <c r="E3" s="32"/>
      <c r="F3" s="13" t="s">
        <v>20</v>
      </c>
      <c r="G3" t="s">
        <v>19</v>
      </c>
      <c r="H3" s="9"/>
      <c r="I3" s="9"/>
    </row>
    <row r="4" spans="1:9" ht="18" customHeight="1" x14ac:dyDescent="0.25">
      <c r="A4" s="8"/>
      <c r="B4" s="32"/>
      <c r="C4" s="32"/>
      <c r="D4" s="32"/>
      <c r="E4" s="32"/>
      <c r="F4" s="12"/>
      <c r="G4" s="11"/>
      <c r="H4" s="9"/>
      <c r="I4" s="9"/>
    </row>
    <row r="5" spans="1:9" ht="36" customHeight="1" x14ac:dyDescent="0.25">
      <c r="A5" s="10" t="s">
        <v>18</v>
      </c>
      <c r="B5" s="32" t="s">
        <v>17</v>
      </c>
      <c r="C5" s="32"/>
      <c r="D5" s="32"/>
      <c r="E5" s="32"/>
      <c r="F5" s="9"/>
      <c r="G5" s="9"/>
      <c r="H5" s="9"/>
      <c r="I5" s="9"/>
    </row>
    <row r="6" spans="1:9" ht="15" customHeight="1" x14ac:dyDescent="0.25">
      <c r="A6" s="8"/>
      <c r="B6" s="8"/>
      <c r="C6" s="8"/>
      <c r="D6" s="8"/>
      <c r="E6" s="8"/>
      <c r="F6" s="8"/>
      <c r="G6" s="8"/>
      <c r="H6" s="8"/>
      <c r="I6" s="8"/>
    </row>
    <row r="7" spans="1:9" s="6" customFormat="1" ht="23.25" customHeight="1" x14ac:dyDescent="0.25">
      <c r="A7" s="7" t="s">
        <v>16</v>
      </c>
      <c r="D7" s="6" t="s">
        <v>15</v>
      </c>
    </row>
    <row r="31" spans="2:4" x14ac:dyDescent="0.25">
      <c r="B31" s="5" t="s">
        <v>14</v>
      </c>
      <c r="C31" s="4" t="s">
        <v>13</v>
      </c>
      <c r="D31" s="4" t="s">
        <v>12</v>
      </c>
    </row>
    <row r="32" spans="2:4" x14ac:dyDescent="0.25">
      <c r="B32" s="16" t="s">
        <v>11</v>
      </c>
      <c r="C32" s="17">
        <v>0.36</v>
      </c>
      <c r="D32" s="18">
        <v>3</v>
      </c>
    </row>
    <row r="33" spans="2:4" x14ac:dyDescent="0.25">
      <c r="B33" s="16" t="s">
        <v>10</v>
      </c>
      <c r="C33" s="17">
        <v>1.24</v>
      </c>
      <c r="D33" s="18">
        <v>4</v>
      </c>
    </row>
    <row r="34" spans="2:4" x14ac:dyDescent="0.25">
      <c r="B34" s="16" t="s">
        <v>9</v>
      </c>
      <c r="C34" s="17">
        <v>10.24</v>
      </c>
      <c r="D34" s="18">
        <v>8</v>
      </c>
    </row>
    <row r="35" spans="2:4" x14ac:dyDescent="0.25">
      <c r="B35" s="16" t="s">
        <v>8</v>
      </c>
      <c r="C35" s="17">
        <v>35.639999999999993</v>
      </c>
      <c r="D35" s="18">
        <v>9</v>
      </c>
    </row>
    <row r="36" spans="2:4" x14ac:dyDescent="0.25">
      <c r="B36" s="16" t="s">
        <v>7</v>
      </c>
      <c r="C36" s="17">
        <v>16.190000000000001</v>
      </c>
      <c r="D36" s="18">
        <v>6</v>
      </c>
    </row>
    <row r="37" spans="2:4" x14ac:dyDescent="0.25">
      <c r="B37" s="16" t="s">
        <v>6</v>
      </c>
      <c r="C37" s="17">
        <v>3.1</v>
      </c>
      <c r="D37" s="18">
        <v>18</v>
      </c>
    </row>
    <row r="38" spans="2:4" x14ac:dyDescent="0.25">
      <c r="B38" s="16" t="s">
        <v>5</v>
      </c>
      <c r="C38" s="17">
        <v>4.8099999999999996</v>
      </c>
      <c r="D38" s="18">
        <v>16</v>
      </c>
    </row>
    <row r="39" spans="2:4" x14ac:dyDescent="0.25">
      <c r="B39" s="16" t="s">
        <v>4</v>
      </c>
      <c r="C39" s="17">
        <v>23.119999999999997</v>
      </c>
      <c r="D39" s="18">
        <v>15</v>
      </c>
    </row>
    <row r="40" spans="2:4" x14ac:dyDescent="0.25">
      <c r="B40" s="16" t="s">
        <v>3</v>
      </c>
      <c r="C40" s="17">
        <v>4.9700000000000006</v>
      </c>
      <c r="D40" s="18">
        <v>7</v>
      </c>
    </row>
    <row r="41" spans="2:4" x14ac:dyDescent="0.25">
      <c r="B41" s="16" t="s">
        <v>2</v>
      </c>
      <c r="C41" s="17">
        <v>12.64</v>
      </c>
      <c r="D41" s="18">
        <v>13</v>
      </c>
    </row>
    <row r="42" spans="2:4" x14ac:dyDescent="0.25">
      <c r="B42" s="16" t="s">
        <v>1</v>
      </c>
      <c r="C42" s="17">
        <v>7.4499999999999993</v>
      </c>
      <c r="D42" s="18">
        <v>12</v>
      </c>
    </row>
    <row r="43" spans="2:4" x14ac:dyDescent="0.25">
      <c r="B43" s="16" t="s">
        <v>0</v>
      </c>
      <c r="C43" s="17">
        <v>15.250000000000002</v>
      </c>
      <c r="D43" s="18">
        <v>7</v>
      </c>
    </row>
    <row r="44" spans="2:4" hidden="1" x14ac:dyDescent="0.25"/>
    <row r="45" spans="2:4" hidden="1" x14ac:dyDescent="0.25"/>
    <row r="46" spans="2:4" hidden="1" x14ac:dyDescent="0.25"/>
    <row r="47" spans="2:4" hidden="1" x14ac:dyDescent="0.25"/>
    <row r="48" spans="2:4" hidden="1" x14ac:dyDescent="0.25"/>
    <row r="49" hidden="1" x14ac:dyDescent="0.25"/>
    <row r="50" hidden="1" x14ac:dyDescent="0.25"/>
    <row r="51" hidden="1" x14ac:dyDescent="0.25"/>
    <row r="52" hidden="1" x14ac:dyDescent="0.25"/>
    <row r="53" hidden="1" x14ac:dyDescent="0.25"/>
    <row r="54" hidden="1" x14ac:dyDescent="0.25"/>
    <row r="55" hidden="1" x14ac:dyDescent="0.25"/>
    <row r="56" hidden="1" x14ac:dyDescent="0.25"/>
    <row r="57" hidden="1" x14ac:dyDescent="0.25"/>
    <row r="58" hidden="1" x14ac:dyDescent="0.25"/>
    <row r="59" hidden="1" x14ac:dyDescent="0.25"/>
    <row r="60" hidden="1" x14ac:dyDescent="0.25"/>
    <row r="61" hidden="1" x14ac:dyDescent="0.25"/>
    <row r="62" hidden="1" x14ac:dyDescent="0.25"/>
    <row r="63" hidden="1" x14ac:dyDescent="0.25"/>
    <row r="64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113" hidden="1" x14ac:dyDescent="0.25"/>
    <row r="114" hidden="1" x14ac:dyDescent="0.25"/>
    <row r="115" hidden="1" x14ac:dyDescent="0.25"/>
    <row r="116" hidden="1" x14ac:dyDescent="0.25"/>
    <row r="117" hidden="1" x14ac:dyDescent="0.25"/>
    <row r="118" hidden="1" x14ac:dyDescent="0.25"/>
    <row r="119" hidden="1" x14ac:dyDescent="0.25"/>
    <row r="120" hidden="1" x14ac:dyDescent="0.25"/>
    <row r="121" hidden="1" x14ac:dyDescent="0.25"/>
    <row r="122" hidden="1" x14ac:dyDescent="0.25"/>
    <row r="123" hidden="1" x14ac:dyDescent="0.25"/>
    <row r="124" hidden="1" x14ac:dyDescent="0.25"/>
    <row r="125" hidden="1" x14ac:dyDescent="0.25"/>
    <row r="126" hidden="1" x14ac:dyDescent="0.25"/>
    <row r="127" hidden="1" x14ac:dyDescent="0.25"/>
    <row r="128" hidden="1" x14ac:dyDescent="0.25"/>
    <row r="129" hidden="1" x14ac:dyDescent="0.25"/>
    <row r="130" hidden="1" x14ac:dyDescent="0.25"/>
    <row r="131" hidden="1" x14ac:dyDescent="0.25"/>
    <row r="132" hidden="1" x14ac:dyDescent="0.25"/>
    <row r="133" hidden="1" x14ac:dyDescent="0.25"/>
    <row r="134" hidden="1" x14ac:dyDescent="0.25"/>
    <row r="135" hidden="1" x14ac:dyDescent="0.25"/>
    <row r="136" hidden="1" x14ac:dyDescent="0.25"/>
    <row r="137" hidden="1" x14ac:dyDescent="0.25"/>
    <row r="138" hidden="1" x14ac:dyDescent="0.25"/>
    <row r="139" hidden="1" x14ac:dyDescent="0.25"/>
    <row r="140" hidden="1" x14ac:dyDescent="0.25"/>
    <row r="141" hidden="1" x14ac:dyDescent="0.25"/>
    <row r="142" hidden="1" x14ac:dyDescent="0.25"/>
    <row r="143" hidden="1" x14ac:dyDescent="0.25"/>
    <row r="144" hidden="1" x14ac:dyDescent="0.25"/>
    <row r="145" hidden="1" x14ac:dyDescent="0.25"/>
    <row r="146" hidden="1" x14ac:dyDescent="0.25"/>
    <row r="147" hidden="1" x14ac:dyDescent="0.25"/>
    <row r="148" hidden="1" x14ac:dyDescent="0.25"/>
    <row r="149" hidden="1" x14ac:dyDescent="0.25"/>
    <row r="150" hidden="1" x14ac:dyDescent="0.25"/>
    <row r="151" hidden="1" x14ac:dyDescent="0.25"/>
    <row r="152" hidden="1" x14ac:dyDescent="0.25"/>
    <row r="153" hidden="1" x14ac:dyDescent="0.25"/>
    <row r="154" hidden="1" x14ac:dyDescent="0.25"/>
    <row r="155" hidden="1" x14ac:dyDescent="0.25"/>
    <row r="156" hidden="1" x14ac:dyDescent="0.25"/>
    <row r="157" hidden="1" x14ac:dyDescent="0.25"/>
    <row r="158" hidden="1" x14ac:dyDescent="0.25"/>
    <row r="159" hidden="1" x14ac:dyDescent="0.25"/>
    <row r="160" hidden="1" x14ac:dyDescent="0.25"/>
    <row r="161" hidden="1" x14ac:dyDescent="0.25"/>
    <row r="162" hidden="1" x14ac:dyDescent="0.25"/>
    <row r="163" hidden="1" x14ac:dyDescent="0.25"/>
    <row r="164" hidden="1" x14ac:dyDescent="0.25"/>
    <row r="165" hidden="1" x14ac:dyDescent="0.25"/>
    <row r="166" hidden="1" x14ac:dyDescent="0.25"/>
    <row r="167" hidden="1" x14ac:dyDescent="0.25"/>
    <row r="168" hidden="1" x14ac:dyDescent="0.25"/>
    <row r="169" hidden="1" x14ac:dyDescent="0.25"/>
    <row r="170" hidden="1" x14ac:dyDescent="0.25"/>
    <row r="171" hidden="1" x14ac:dyDescent="0.25"/>
    <row r="172" hidden="1" x14ac:dyDescent="0.25"/>
    <row r="173" hidden="1" x14ac:dyDescent="0.25"/>
    <row r="174" hidden="1" x14ac:dyDescent="0.25"/>
    <row r="175" hidden="1" x14ac:dyDescent="0.25"/>
    <row r="176" hidden="1" x14ac:dyDescent="0.25"/>
    <row r="177" hidden="1" x14ac:dyDescent="0.25"/>
    <row r="178" hidden="1" x14ac:dyDescent="0.25"/>
    <row r="179" hidden="1" x14ac:dyDescent="0.25"/>
    <row r="180" hidden="1" x14ac:dyDescent="0.25"/>
    <row r="181" hidden="1" x14ac:dyDescent="0.25"/>
    <row r="182" hidden="1" x14ac:dyDescent="0.25"/>
    <row r="183" hidden="1" x14ac:dyDescent="0.25"/>
    <row r="184" hidden="1" x14ac:dyDescent="0.25"/>
    <row r="185" hidden="1" x14ac:dyDescent="0.25"/>
    <row r="186" hidden="1" x14ac:dyDescent="0.25"/>
    <row r="187" hidden="1" x14ac:dyDescent="0.25"/>
    <row r="188" hidden="1" x14ac:dyDescent="0.25"/>
    <row r="189" hidden="1" x14ac:dyDescent="0.25"/>
    <row r="190" hidden="1" x14ac:dyDescent="0.25"/>
    <row r="191" hidden="1" x14ac:dyDescent="0.25"/>
    <row r="192" hidden="1" x14ac:dyDescent="0.25"/>
    <row r="193" hidden="1" x14ac:dyDescent="0.25"/>
    <row r="194" hidden="1" x14ac:dyDescent="0.25"/>
    <row r="195" hidden="1" x14ac:dyDescent="0.25"/>
    <row r="196" hidden="1" x14ac:dyDescent="0.25"/>
    <row r="197" hidden="1" x14ac:dyDescent="0.25"/>
    <row r="198" hidden="1" x14ac:dyDescent="0.25"/>
    <row r="199" hidden="1" x14ac:dyDescent="0.25"/>
    <row r="200" hidden="1" x14ac:dyDescent="0.25"/>
    <row r="201" hidden="1" x14ac:dyDescent="0.25"/>
    <row r="202" hidden="1" x14ac:dyDescent="0.25"/>
    <row r="203" hidden="1" x14ac:dyDescent="0.25"/>
    <row r="204" hidden="1" x14ac:dyDescent="0.25"/>
    <row r="205" hidden="1" x14ac:dyDescent="0.25"/>
    <row r="206" hidden="1" x14ac:dyDescent="0.25"/>
    <row r="207" hidden="1" x14ac:dyDescent="0.25"/>
    <row r="208" hidden="1" x14ac:dyDescent="0.25"/>
    <row r="209" hidden="1" x14ac:dyDescent="0.25"/>
    <row r="210" hidden="1" x14ac:dyDescent="0.25"/>
    <row r="211" hidden="1" x14ac:dyDescent="0.25"/>
    <row r="212" hidden="1" x14ac:dyDescent="0.25"/>
    <row r="213" hidden="1" x14ac:dyDescent="0.25"/>
    <row r="214" hidden="1" x14ac:dyDescent="0.25"/>
    <row r="215" hidden="1" x14ac:dyDescent="0.25"/>
    <row r="216" hidden="1" x14ac:dyDescent="0.25"/>
    <row r="217" hidden="1" x14ac:dyDescent="0.25"/>
    <row r="218" hidden="1" x14ac:dyDescent="0.25"/>
    <row r="219" hidden="1" x14ac:dyDescent="0.25"/>
    <row r="220" hidden="1" x14ac:dyDescent="0.25"/>
    <row r="221" hidden="1" x14ac:dyDescent="0.25"/>
    <row r="222" hidden="1" x14ac:dyDescent="0.25"/>
    <row r="223" hidden="1" x14ac:dyDescent="0.25"/>
    <row r="224" hidden="1" x14ac:dyDescent="0.25"/>
    <row r="225" hidden="1" x14ac:dyDescent="0.25"/>
    <row r="226" hidden="1" x14ac:dyDescent="0.25"/>
    <row r="227" hidden="1" x14ac:dyDescent="0.25"/>
    <row r="228" hidden="1" x14ac:dyDescent="0.25"/>
    <row r="229" hidden="1" x14ac:dyDescent="0.25"/>
    <row r="230" hidden="1" x14ac:dyDescent="0.25"/>
    <row r="231" hidden="1" x14ac:dyDescent="0.25"/>
    <row r="232" hidden="1" x14ac:dyDescent="0.25"/>
    <row r="233" hidden="1" x14ac:dyDescent="0.25"/>
    <row r="234" hidden="1" x14ac:dyDescent="0.25"/>
    <row r="235" hidden="1" x14ac:dyDescent="0.25"/>
    <row r="236" hidden="1" x14ac:dyDescent="0.25"/>
    <row r="237" hidden="1" x14ac:dyDescent="0.25"/>
    <row r="238" hidden="1" x14ac:dyDescent="0.25"/>
    <row r="239" hidden="1" x14ac:dyDescent="0.25"/>
    <row r="240" hidden="1" x14ac:dyDescent="0.25"/>
    <row r="241" hidden="1" x14ac:dyDescent="0.25"/>
    <row r="242" hidden="1" x14ac:dyDescent="0.25"/>
    <row r="243" hidden="1" x14ac:dyDescent="0.25"/>
    <row r="244" hidden="1" x14ac:dyDescent="0.25"/>
    <row r="245" hidden="1" x14ac:dyDescent="0.25"/>
    <row r="246" hidden="1" x14ac:dyDescent="0.25"/>
    <row r="247" hidden="1" x14ac:dyDescent="0.25"/>
    <row r="248" hidden="1" x14ac:dyDescent="0.25"/>
    <row r="249" hidden="1" x14ac:dyDescent="0.25"/>
    <row r="250" hidden="1" x14ac:dyDescent="0.25"/>
    <row r="251" hidden="1" x14ac:dyDescent="0.25"/>
    <row r="252" hidden="1" x14ac:dyDescent="0.25"/>
    <row r="253" hidden="1" x14ac:dyDescent="0.25"/>
    <row r="254" hidden="1" x14ac:dyDescent="0.25"/>
    <row r="255" hidden="1" x14ac:dyDescent="0.25"/>
    <row r="256" hidden="1" x14ac:dyDescent="0.25"/>
    <row r="257" hidden="1" x14ac:dyDescent="0.25"/>
    <row r="258" hidden="1" x14ac:dyDescent="0.25"/>
    <row r="259" hidden="1" x14ac:dyDescent="0.25"/>
    <row r="260" hidden="1" x14ac:dyDescent="0.25"/>
    <row r="261" hidden="1" x14ac:dyDescent="0.25"/>
    <row r="262" hidden="1" x14ac:dyDescent="0.25"/>
    <row r="263" hidden="1" x14ac:dyDescent="0.25"/>
    <row r="264" hidden="1" x14ac:dyDescent="0.25"/>
    <row r="265" hidden="1" x14ac:dyDescent="0.25"/>
    <row r="266" hidden="1" x14ac:dyDescent="0.25"/>
    <row r="267" hidden="1" x14ac:dyDescent="0.25"/>
    <row r="268" hidden="1" x14ac:dyDescent="0.25"/>
    <row r="269" hidden="1" x14ac:dyDescent="0.25"/>
    <row r="270" hidden="1" x14ac:dyDescent="0.25"/>
    <row r="271" hidden="1" x14ac:dyDescent="0.25"/>
    <row r="272" hidden="1" x14ac:dyDescent="0.25"/>
    <row r="273" hidden="1" x14ac:dyDescent="0.25"/>
    <row r="274" hidden="1" x14ac:dyDescent="0.25"/>
    <row r="275" hidden="1" x14ac:dyDescent="0.25"/>
    <row r="276" hidden="1" x14ac:dyDescent="0.25"/>
    <row r="277" hidden="1" x14ac:dyDescent="0.25"/>
    <row r="278" hidden="1" x14ac:dyDescent="0.25"/>
    <row r="279" hidden="1" x14ac:dyDescent="0.25"/>
    <row r="280" hidden="1" x14ac:dyDescent="0.25"/>
    <row r="281" hidden="1" x14ac:dyDescent="0.25"/>
    <row r="282" hidden="1" x14ac:dyDescent="0.25"/>
    <row r="283" hidden="1" x14ac:dyDescent="0.25"/>
    <row r="284" hidden="1" x14ac:dyDescent="0.25"/>
    <row r="285" hidden="1" x14ac:dyDescent="0.25"/>
    <row r="286" hidden="1" x14ac:dyDescent="0.25"/>
    <row r="287" hidden="1" x14ac:dyDescent="0.25"/>
    <row r="288" hidden="1" x14ac:dyDescent="0.25"/>
    <row r="289" hidden="1" x14ac:dyDescent="0.25"/>
    <row r="290" hidden="1" x14ac:dyDescent="0.25"/>
    <row r="291" hidden="1" x14ac:dyDescent="0.25"/>
    <row r="292" hidden="1" x14ac:dyDescent="0.25"/>
    <row r="293" hidden="1" x14ac:dyDescent="0.25"/>
    <row r="294" hidden="1" x14ac:dyDescent="0.25"/>
    <row r="295" hidden="1" x14ac:dyDescent="0.25"/>
    <row r="296" hidden="1" x14ac:dyDescent="0.25"/>
    <row r="297" hidden="1" x14ac:dyDescent="0.25"/>
    <row r="298" hidden="1" x14ac:dyDescent="0.25"/>
    <row r="299" hidden="1" x14ac:dyDescent="0.25"/>
    <row r="300" hidden="1" x14ac:dyDescent="0.25"/>
    <row r="301" hidden="1" x14ac:dyDescent="0.25"/>
    <row r="302" hidden="1" x14ac:dyDescent="0.25"/>
    <row r="303" hidden="1" x14ac:dyDescent="0.25"/>
    <row r="304" hidden="1" x14ac:dyDescent="0.25"/>
    <row r="305" hidden="1" x14ac:dyDescent="0.25"/>
    <row r="306" hidden="1" x14ac:dyDescent="0.25"/>
    <row r="307" hidden="1" x14ac:dyDescent="0.25"/>
    <row r="308" hidden="1" x14ac:dyDescent="0.25"/>
    <row r="309" hidden="1" x14ac:dyDescent="0.25"/>
    <row r="310" hidden="1" x14ac:dyDescent="0.25"/>
    <row r="311" hidden="1" x14ac:dyDescent="0.25"/>
    <row r="312" hidden="1" x14ac:dyDescent="0.25"/>
    <row r="313" hidden="1" x14ac:dyDescent="0.25"/>
    <row r="314" hidden="1" x14ac:dyDescent="0.25"/>
    <row r="315" hidden="1" x14ac:dyDescent="0.25"/>
    <row r="316" hidden="1" x14ac:dyDescent="0.25"/>
    <row r="317" hidden="1" x14ac:dyDescent="0.25"/>
    <row r="318" hidden="1" x14ac:dyDescent="0.25"/>
    <row r="319" hidden="1" x14ac:dyDescent="0.25"/>
    <row r="320" hidden="1" x14ac:dyDescent="0.25"/>
    <row r="321" hidden="1" x14ac:dyDescent="0.25"/>
    <row r="322" hidden="1" x14ac:dyDescent="0.25"/>
    <row r="323" hidden="1" x14ac:dyDescent="0.25"/>
    <row r="324" hidden="1" x14ac:dyDescent="0.25"/>
    <row r="325" hidden="1" x14ac:dyDescent="0.25"/>
    <row r="326" hidden="1" x14ac:dyDescent="0.25"/>
    <row r="327" hidden="1" x14ac:dyDescent="0.25"/>
    <row r="328" hidden="1" x14ac:dyDescent="0.25"/>
    <row r="329" hidden="1" x14ac:dyDescent="0.25"/>
    <row r="330" hidden="1" x14ac:dyDescent="0.25"/>
    <row r="331" hidden="1" x14ac:dyDescent="0.25"/>
    <row r="332" hidden="1" x14ac:dyDescent="0.25"/>
  </sheetData>
  <mergeCells count="2">
    <mergeCell ref="B3:E4"/>
    <mergeCell ref="B5:E5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150DC-FE77-4A8E-BAA6-A7BD04467178}">
  <dimension ref="A1:I332"/>
  <sheetViews>
    <sheetView showGridLines="0" topLeftCell="A22" workbookViewId="0">
      <selection activeCell="L23" sqref="L23"/>
    </sheetView>
  </sheetViews>
  <sheetFormatPr defaultRowHeight="15" x14ac:dyDescent="0.25"/>
  <cols>
    <col min="1" max="1" width="12.7109375" customWidth="1" collapsed="1"/>
    <col min="2" max="2" width="28.5703125" customWidth="1" collapsed="1"/>
    <col min="3" max="3" width="34.7109375" customWidth="1" collapsed="1"/>
    <col min="4" max="4" width="36.5703125" customWidth="1" collapsed="1"/>
    <col min="6" max="6" width="12.7109375" customWidth="1" collapsed="1"/>
  </cols>
  <sheetData>
    <row r="1" spans="1:9" ht="24" customHeight="1" x14ac:dyDescent="0.3">
      <c r="A1" s="8"/>
      <c r="B1" s="8"/>
      <c r="C1" s="8"/>
      <c r="D1" s="8"/>
      <c r="F1" s="15" t="s">
        <v>23</v>
      </c>
      <c r="G1" s="8"/>
      <c r="H1" s="8"/>
      <c r="I1" s="8"/>
    </row>
    <row r="2" spans="1:9" x14ac:dyDescent="0.25">
      <c r="A2" s="8"/>
      <c r="B2" s="8"/>
      <c r="C2" s="8"/>
      <c r="D2" s="8"/>
      <c r="F2" s="8"/>
      <c r="G2" s="8"/>
      <c r="H2" s="8"/>
      <c r="I2" s="8"/>
    </row>
    <row r="3" spans="1:9" ht="15" customHeight="1" x14ac:dyDescent="0.25">
      <c r="A3" s="14" t="s">
        <v>22</v>
      </c>
      <c r="B3" s="32" t="s">
        <v>34</v>
      </c>
      <c r="C3" s="32"/>
      <c r="D3" s="32"/>
      <c r="E3" s="32"/>
      <c r="F3" s="13" t="s">
        <v>20</v>
      </c>
      <c r="G3" t="s">
        <v>19</v>
      </c>
      <c r="H3" s="9"/>
      <c r="I3" s="9"/>
    </row>
    <row r="4" spans="1:9" ht="18" customHeight="1" x14ac:dyDescent="0.25">
      <c r="A4" s="8"/>
      <c r="B4" s="32"/>
      <c r="C4" s="32"/>
      <c r="D4" s="32"/>
      <c r="E4" s="32"/>
      <c r="F4" s="12"/>
      <c r="G4" s="11"/>
      <c r="H4" s="9"/>
      <c r="I4" s="9"/>
    </row>
    <row r="5" spans="1:9" ht="36" customHeight="1" x14ac:dyDescent="0.25">
      <c r="A5" s="10" t="s">
        <v>18</v>
      </c>
      <c r="B5" s="32" t="s">
        <v>17</v>
      </c>
      <c r="C5" s="32"/>
      <c r="D5" s="32"/>
      <c r="E5" s="32"/>
      <c r="F5" s="9"/>
      <c r="G5" s="9"/>
      <c r="H5" s="9"/>
      <c r="I5" s="9"/>
    </row>
    <row r="6" spans="1:9" ht="15" customHeight="1" x14ac:dyDescent="0.25">
      <c r="A6" s="8"/>
      <c r="B6" s="8"/>
      <c r="C6" s="8"/>
      <c r="D6" s="8"/>
      <c r="E6" s="8"/>
      <c r="F6" s="8"/>
      <c r="G6" s="8"/>
      <c r="H6" s="8"/>
      <c r="I6" s="8"/>
    </row>
    <row r="7" spans="1:9" s="6" customFormat="1" ht="23.25" customHeight="1" x14ac:dyDescent="0.25">
      <c r="A7" s="7" t="s">
        <v>16</v>
      </c>
      <c r="D7" s="6" t="s">
        <v>15</v>
      </c>
    </row>
    <row r="31" spans="2:4" x14ac:dyDescent="0.25">
      <c r="B31" s="5" t="s">
        <v>14</v>
      </c>
      <c r="C31" s="4" t="s">
        <v>13</v>
      </c>
      <c r="D31" s="4" t="s">
        <v>12</v>
      </c>
    </row>
    <row r="32" spans="2:4" x14ac:dyDescent="0.25">
      <c r="B32" s="16" t="s">
        <v>11</v>
      </c>
      <c r="C32" s="17">
        <v>9.8000000000000007</v>
      </c>
      <c r="D32" s="18">
        <v>5</v>
      </c>
    </row>
    <row r="33" spans="2:4" x14ac:dyDescent="0.25">
      <c r="B33" s="16" t="s">
        <v>10</v>
      </c>
      <c r="C33" s="17">
        <v>15.4</v>
      </c>
      <c r="D33" s="18">
        <v>3</v>
      </c>
    </row>
    <row r="34" spans="2:4" x14ac:dyDescent="0.25">
      <c r="B34" s="16" t="s">
        <v>9</v>
      </c>
      <c r="C34" s="17">
        <v>2.23</v>
      </c>
      <c r="D34" s="18">
        <v>4</v>
      </c>
    </row>
    <row r="35" spans="2:4" x14ac:dyDescent="0.25">
      <c r="B35" s="16" t="s">
        <v>8</v>
      </c>
      <c r="C35" s="17">
        <v>37.45000000000001</v>
      </c>
      <c r="D35" s="18">
        <v>12</v>
      </c>
    </row>
    <row r="36" spans="2:4" x14ac:dyDescent="0.25">
      <c r="B36" s="16" t="s">
        <v>7</v>
      </c>
      <c r="C36" s="17">
        <v>10.819999999999999</v>
      </c>
      <c r="D36" s="18">
        <v>26</v>
      </c>
    </row>
    <row r="37" spans="2:4" x14ac:dyDescent="0.25">
      <c r="B37" s="16" t="s">
        <v>6</v>
      </c>
      <c r="C37" s="17">
        <v>64.16</v>
      </c>
      <c r="D37" s="18">
        <v>36</v>
      </c>
    </row>
    <row r="38" spans="2:4" x14ac:dyDescent="0.25">
      <c r="B38" s="16" t="s">
        <v>5</v>
      </c>
      <c r="C38" s="17">
        <v>22.500000000000007</v>
      </c>
      <c r="D38" s="18">
        <v>38</v>
      </c>
    </row>
    <row r="39" spans="2:4" x14ac:dyDescent="0.25">
      <c r="B39" s="16" t="s">
        <v>4</v>
      </c>
      <c r="C39" s="17">
        <v>24.91</v>
      </c>
      <c r="D39" s="18">
        <v>40</v>
      </c>
    </row>
    <row r="40" spans="2:4" x14ac:dyDescent="0.25">
      <c r="B40" s="16" t="s">
        <v>3</v>
      </c>
      <c r="C40" s="17">
        <v>10.41</v>
      </c>
      <c r="D40" s="18">
        <v>28</v>
      </c>
    </row>
    <row r="41" spans="2:4" x14ac:dyDescent="0.25">
      <c r="B41" s="16" t="s">
        <v>2</v>
      </c>
      <c r="C41" s="17">
        <v>18.759999999999998</v>
      </c>
      <c r="D41" s="18">
        <v>29</v>
      </c>
    </row>
    <row r="42" spans="2:4" x14ac:dyDescent="0.25">
      <c r="B42" s="16" t="s">
        <v>1</v>
      </c>
      <c r="C42" s="17">
        <v>20.440000000000008</v>
      </c>
      <c r="D42" s="18">
        <v>24</v>
      </c>
    </row>
    <row r="43" spans="2:4" x14ac:dyDescent="0.25">
      <c r="B43" s="16" t="s">
        <v>0</v>
      </c>
      <c r="C43" s="17">
        <v>54.889999999999993</v>
      </c>
      <c r="D43" s="18">
        <v>3</v>
      </c>
    </row>
    <row r="44" spans="2:4" hidden="1" x14ac:dyDescent="0.25"/>
    <row r="45" spans="2:4" hidden="1" x14ac:dyDescent="0.25"/>
    <row r="46" spans="2:4" hidden="1" x14ac:dyDescent="0.25"/>
    <row r="47" spans="2:4" hidden="1" x14ac:dyDescent="0.25"/>
    <row r="48" spans="2:4" hidden="1" x14ac:dyDescent="0.25"/>
    <row r="49" hidden="1" x14ac:dyDescent="0.25"/>
    <row r="50" hidden="1" x14ac:dyDescent="0.25"/>
    <row r="51" hidden="1" x14ac:dyDescent="0.25"/>
    <row r="52" hidden="1" x14ac:dyDescent="0.25"/>
    <row r="53" hidden="1" x14ac:dyDescent="0.25"/>
    <row r="54" hidden="1" x14ac:dyDescent="0.25"/>
    <row r="55" hidden="1" x14ac:dyDescent="0.25"/>
    <row r="56" hidden="1" x14ac:dyDescent="0.25"/>
    <row r="57" hidden="1" x14ac:dyDescent="0.25"/>
    <row r="58" hidden="1" x14ac:dyDescent="0.25"/>
    <row r="59" hidden="1" x14ac:dyDescent="0.25"/>
    <row r="60" hidden="1" x14ac:dyDescent="0.25"/>
    <row r="61" hidden="1" x14ac:dyDescent="0.25"/>
    <row r="62" hidden="1" x14ac:dyDescent="0.25"/>
    <row r="63" hidden="1" x14ac:dyDescent="0.25"/>
    <row r="64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113" hidden="1" x14ac:dyDescent="0.25"/>
    <row r="114" hidden="1" x14ac:dyDescent="0.25"/>
    <row r="115" hidden="1" x14ac:dyDescent="0.25"/>
    <row r="116" hidden="1" x14ac:dyDescent="0.25"/>
    <row r="117" hidden="1" x14ac:dyDescent="0.25"/>
    <row r="118" hidden="1" x14ac:dyDescent="0.25"/>
    <row r="119" hidden="1" x14ac:dyDescent="0.25"/>
    <row r="120" hidden="1" x14ac:dyDescent="0.25"/>
    <row r="121" hidden="1" x14ac:dyDescent="0.25"/>
    <row r="122" hidden="1" x14ac:dyDescent="0.25"/>
    <row r="123" hidden="1" x14ac:dyDescent="0.25"/>
    <row r="124" hidden="1" x14ac:dyDescent="0.25"/>
    <row r="125" hidden="1" x14ac:dyDescent="0.25"/>
    <row r="126" hidden="1" x14ac:dyDescent="0.25"/>
    <row r="127" hidden="1" x14ac:dyDescent="0.25"/>
    <row r="128" hidden="1" x14ac:dyDescent="0.25"/>
    <row r="129" hidden="1" x14ac:dyDescent="0.25"/>
    <row r="130" hidden="1" x14ac:dyDescent="0.25"/>
    <row r="131" hidden="1" x14ac:dyDescent="0.25"/>
    <row r="132" hidden="1" x14ac:dyDescent="0.25"/>
    <row r="133" hidden="1" x14ac:dyDescent="0.25"/>
    <row r="134" hidden="1" x14ac:dyDescent="0.25"/>
    <row r="135" hidden="1" x14ac:dyDescent="0.25"/>
    <row r="136" hidden="1" x14ac:dyDescent="0.25"/>
    <row r="137" hidden="1" x14ac:dyDescent="0.25"/>
    <row r="138" hidden="1" x14ac:dyDescent="0.25"/>
    <row r="139" hidden="1" x14ac:dyDescent="0.25"/>
    <row r="140" hidden="1" x14ac:dyDescent="0.25"/>
    <row r="141" hidden="1" x14ac:dyDescent="0.25"/>
    <row r="142" hidden="1" x14ac:dyDescent="0.25"/>
    <row r="143" hidden="1" x14ac:dyDescent="0.25"/>
    <row r="144" hidden="1" x14ac:dyDescent="0.25"/>
    <row r="145" hidden="1" x14ac:dyDescent="0.25"/>
    <row r="146" hidden="1" x14ac:dyDescent="0.25"/>
    <row r="147" hidden="1" x14ac:dyDescent="0.25"/>
    <row r="148" hidden="1" x14ac:dyDescent="0.25"/>
    <row r="149" hidden="1" x14ac:dyDescent="0.25"/>
    <row r="150" hidden="1" x14ac:dyDescent="0.25"/>
    <row r="151" hidden="1" x14ac:dyDescent="0.25"/>
    <row r="152" hidden="1" x14ac:dyDescent="0.25"/>
    <row r="153" hidden="1" x14ac:dyDescent="0.25"/>
    <row r="154" hidden="1" x14ac:dyDescent="0.25"/>
    <row r="155" hidden="1" x14ac:dyDescent="0.25"/>
    <row r="156" hidden="1" x14ac:dyDescent="0.25"/>
    <row r="157" hidden="1" x14ac:dyDescent="0.25"/>
    <row r="158" hidden="1" x14ac:dyDescent="0.25"/>
    <row r="159" hidden="1" x14ac:dyDescent="0.25"/>
    <row r="160" hidden="1" x14ac:dyDescent="0.25"/>
    <row r="161" hidden="1" x14ac:dyDescent="0.25"/>
    <row r="162" hidden="1" x14ac:dyDescent="0.25"/>
    <row r="163" hidden="1" x14ac:dyDescent="0.25"/>
    <row r="164" hidden="1" x14ac:dyDescent="0.25"/>
    <row r="165" hidden="1" x14ac:dyDescent="0.25"/>
    <row r="166" hidden="1" x14ac:dyDescent="0.25"/>
    <row r="167" hidden="1" x14ac:dyDescent="0.25"/>
    <row r="168" hidden="1" x14ac:dyDescent="0.25"/>
    <row r="169" hidden="1" x14ac:dyDescent="0.25"/>
    <row r="170" hidden="1" x14ac:dyDescent="0.25"/>
    <row r="171" hidden="1" x14ac:dyDescent="0.25"/>
    <row r="172" hidden="1" x14ac:dyDescent="0.25"/>
    <row r="173" hidden="1" x14ac:dyDescent="0.25"/>
    <row r="174" hidden="1" x14ac:dyDescent="0.25"/>
    <row r="175" hidden="1" x14ac:dyDescent="0.25"/>
    <row r="176" hidden="1" x14ac:dyDescent="0.25"/>
    <row r="177" hidden="1" x14ac:dyDescent="0.25"/>
    <row r="178" hidden="1" x14ac:dyDescent="0.25"/>
    <row r="179" hidden="1" x14ac:dyDescent="0.25"/>
    <row r="180" hidden="1" x14ac:dyDescent="0.25"/>
    <row r="181" hidden="1" x14ac:dyDescent="0.25"/>
    <row r="182" hidden="1" x14ac:dyDescent="0.25"/>
    <row r="183" hidden="1" x14ac:dyDescent="0.25"/>
    <row r="184" hidden="1" x14ac:dyDescent="0.25"/>
    <row r="185" hidden="1" x14ac:dyDescent="0.25"/>
    <row r="186" hidden="1" x14ac:dyDescent="0.25"/>
    <row r="187" hidden="1" x14ac:dyDescent="0.25"/>
    <row r="188" hidden="1" x14ac:dyDescent="0.25"/>
    <row r="189" hidden="1" x14ac:dyDescent="0.25"/>
    <row r="190" hidden="1" x14ac:dyDescent="0.25"/>
    <row r="191" hidden="1" x14ac:dyDescent="0.25"/>
    <row r="192" hidden="1" x14ac:dyDescent="0.25"/>
    <row r="193" hidden="1" x14ac:dyDescent="0.25"/>
    <row r="194" hidden="1" x14ac:dyDescent="0.25"/>
    <row r="195" hidden="1" x14ac:dyDescent="0.25"/>
    <row r="196" hidden="1" x14ac:dyDescent="0.25"/>
    <row r="197" hidden="1" x14ac:dyDescent="0.25"/>
    <row r="198" hidden="1" x14ac:dyDescent="0.25"/>
    <row r="199" hidden="1" x14ac:dyDescent="0.25"/>
    <row r="200" hidden="1" x14ac:dyDescent="0.25"/>
    <row r="201" hidden="1" x14ac:dyDescent="0.25"/>
    <row r="202" hidden="1" x14ac:dyDescent="0.25"/>
    <row r="203" hidden="1" x14ac:dyDescent="0.25"/>
    <row r="204" hidden="1" x14ac:dyDescent="0.25"/>
    <row r="205" hidden="1" x14ac:dyDescent="0.25"/>
    <row r="206" hidden="1" x14ac:dyDescent="0.25"/>
    <row r="207" hidden="1" x14ac:dyDescent="0.25"/>
    <row r="208" hidden="1" x14ac:dyDescent="0.25"/>
    <row r="209" hidden="1" x14ac:dyDescent="0.25"/>
    <row r="210" hidden="1" x14ac:dyDescent="0.25"/>
    <row r="211" hidden="1" x14ac:dyDescent="0.25"/>
    <row r="212" hidden="1" x14ac:dyDescent="0.25"/>
    <row r="213" hidden="1" x14ac:dyDescent="0.25"/>
    <row r="214" hidden="1" x14ac:dyDescent="0.25"/>
    <row r="215" hidden="1" x14ac:dyDescent="0.25"/>
    <row r="216" hidden="1" x14ac:dyDescent="0.25"/>
    <row r="217" hidden="1" x14ac:dyDescent="0.25"/>
    <row r="218" hidden="1" x14ac:dyDescent="0.25"/>
    <row r="219" hidden="1" x14ac:dyDescent="0.25"/>
    <row r="220" hidden="1" x14ac:dyDescent="0.25"/>
    <row r="221" hidden="1" x14ac:dyDescent="0.25"/>
    <row r="222" hidden="1" x14ac:dyDescent="0.25"/>
    <row r="223" hidden="1" x14ac:dyDescent="0.25"/>
    <row r="224" hidden="1" x14ac:dyDescent="0.25"/>
    <row r="225" hidden="1" x14ac:dyDescent="0.25"/>
    <row r="226" hidden="1" x14ac:dyDescent="0.25"/>
    <row r="227" hidden="1" x14ac:dyDescent="0.25"/>
    <row r="228" hidden="1" x14ac:dyDescent="0.25"/>
    <row r="229" hidden="1" x14ac:dyDescent="0.25"/>
    <row r="230" hidden="1" x14ac:dyDescent="0.25"/>
    <row r="231" hidden="1" x14ac:dyDescent="0.25"/>
    <row r="232" hidden="1" x14ac:dyDescent="0.25"/>
    <row r="233" hidden="1" x14ac:dyDescent="0.25"/>
    <row r="234" hidden="1" x14ac:dyDescent="0.25"/>
    <row r="235" hidden="1" x14ac:dyDescent="0.25"/>
    <row r="236" hidden="1" x14ac:dyDescent="0.25"/>
    <row r="237" hidden="1" x14ac:dyDescent="0.25"/>
    <row r="238" hidden="1" x14ac:dyDescent="0.25"/>
    <row r="239" hidden="1" x14ac:dyDescent="0.25"/>
    <row r="240" hidden="1" x14ac:dyDescent="0.25"/>
    <row r="241" hidden="1" x14ac:dyDescent="0.25"/>
    <row r="242" hidden="1" x14ac:dyDescent="0.25"/>
    <row r="243" hidden="1" x14ac:dyDescent="0.25"/>
    <row r="244" hidden="1" x14ac:dyDescent="0.25"/>
    <row r="245" hidden="1" x14ac:dyDescent="0.25"/>
    <row r="246" hidden="1" x14ac:dyDescent="0.25"/>
    <row r="247" hidden="1" x14ac:dyDescent="0.25"/>
    <row r="248" hidden="1" x14ac:dyDescent="0.25"/>
    <row r="249" hidden="1" x14ac:dyDescent="0.25"/>
    <row r="250" hidden="1" x14ac:dyDescent="0.25"/>
    <row r="251" hidden="1" x14ac:dyDescent="0.25"/>
    <row r="252" hidden="1" x14ac:dyDescent="0.25"/>
    <row r="253" hidden="1" x14ac:dyDescent="0.25"/>
    <row r="254" hidden="1" x14ac:dyDescent="0.25"/>
    <row r="255" hidden="1" x14ac:dyDescent="0.25"/>
    <row r="256" hidden="1" x14ac:dyDescent="0.25"/>
    <row r="257" hidden="1" x14ac:dyDescent="0.25"/>
    <row r="258" hidden="1" x14ac:dyDescent="0.25"/>
    <row r="259" hidden="1" x14ac:dyDescent="0.25"/>
    <row r="260" hidden="1" x14ac:dyDescent="0.25"/>
    <row r="261" hidden="1" x14ac:dyDescent="0.25"/>
    <row r="262" hidden="1" x14ac:dyDescent="0.25"/>
    <row r="263" hidden="1" x14ac:dyDescent="0.25"/>
    <row r="264" hidden="1" x14ac:dyDescent="0.25"/>
    <row r="265" hidden="1" x14ac:dyDescent="0.25"/>
    <row r="266" hidden="1" x14ac:dyDescent="0.25"/>
    <row r="267" hidden="1" x14ac:dyDescent="0.25"/>
    <row r="268" hidden="1" x14ac:dyDescent="0.25"/>
    <row r="269" hidden="1" x14ac:dyDescent="0.25"/>
    <row r="270" hidden="1" x14ac:dyDescent="0.25"/>
    <row r="271" hidden="1" x14ac:dyDescent="0.25"/>
    <row r="272" hidden="1" x14ac:dyDescent="0.25"/>
    <row r="273" hidden="1" x14ac:dyDescent="0.25"/>
    <row r="274" hidden="1" x14ac:dyDescent="0.25"/>
    <row r="275" hidden="1" x14ac:dyDescent="0.25"/>
    <row r="276" hidden="1" x14ac:dyDescent="0.25"/>
    <row r="277" hidden="1" x14ac:dyDescent="0.25"/>
    <row r="278" hidden="1" x14ac:dyDescent="0.25"/>
    <row r="279" hidden="1" x14ac:dyDescent="0.25"/>
    <row r="280" hidden="1" x14ac:dyDescent="0.25"/>
    <row r="281" hidden="1" x14ac:dyDescent="0.25"/>
    <row r="282" hidden="1" x14ac:dyDescent="0.25"/>
    <row r="283" hidden="1" x14ac:dyDescent="0.25"/>
    <row r="284" hidden="1" x14ac:dyDescent="0.25"/>
    <row r="285" hidden="1" x14ac:dyDescent="0.25"/>
    <row r="286" hidden="1" x14ac:dyDescent="0.25"/>
    <row r="287" hidden="1" x14ac:dyDescent="0.25"/>
    <row r="288" hidden="1" x14ac:dyDescent="0.25"/>
    <row r="289" hidden="1" x14ac:dyDescent="0.25"/>
    <row r="290" hidden="1" x14ac:dyDescent="0.25"/>
    <row r="291" hidden="1" x14ac:dyDescent="0.25"/>
    <row r="292" hidden="1" x14ac:dyDescent="0.25"/>
    <row r="293" hidden="1" x14ac:dyDescent="0.25"/>
    <row r="294" hidden="1" x14ac:dyDescent="0.25"/>
    <row r="295" hidden="1" x14ac:dyDescent="0.25"/>
    <row r="296" hidden="1" x14ac:dyDescent="0.25"/>
    <row r="297" hidden="1" x14ac:dyDescent="0.25"/>
    <row r="298" hidden="1" x14ac:dyDescent="0.25"/>
    <row r="299" hidden="1" x14ac:dyDescent="0.25"/>
    <row r="300" hidden="1" x14ac:dyDescent="0.25"/>
    <row r="301" hidden="1" x14ac:dyDescent="0.25"/>
    <row r="302" hidden="1" x14ac:dyDescent="0.25"/>
    <row r="303" hidden="1" x14ac:dyDescent="0.25"/>
    <row r="304" hidden="1" x14ac:dyDescent="0.25"/>
    <row r="305" hidden="1" x14ac:dyDescent="0.25"/>
    <row r="306" hidden="1" x14ac:dyDescent="0.25"/>
    <row r="307" hidden="1" x14ac:dyDescent="0.25"/>
    <row r="308" hidden="1" x14ac:dyDescent="0.25"/>
    <row r="309" hidden="1" x14ac:dyDescent="0.25"/>
    <row r="310" hidden="1" x14ac:dyDescent="0.25"/>
    <row r="311" hidden="1" x14ac:dyDescent="0.25"/>
    <row r="312" hidden="1" x14ac:dyDescent="0.25"/>
    <row r="313" hidden="1" x14ac:dyDescent="0.25"/>
    <row r="314" hidden="1" x14ac:dyDescent="0.25"/>
    <row r="315" hidden="1" x14ac:dyDescent="0.25"/>
    <row r="316" hidden="1" x14ac:dyDescent="0.25"/>
    <row r="317" hidden="1" x14ac:dyDescent="0.25"/>
    <row r="318" hidden="1" x14ac:dyDescent="0.25"/>
    <row r="319" hidden="1" x14ac:dyDescent="0.25"/>
    <row r="320" hidden="1" x14ac:dyDescent="0.25"/>
    <row r="321" hidden="1" x14ac:dyDescent="0.25"/>
    <row r="322" hidden="1" x14ac:dyDescent="0.25"/>
    <row r="323" hidden="1" x14ac:dyDescent="0.25"/>
    <row r="324" hidden="1" x14ac:dyDescent="0.25"/>
    <row r="325" hidden="1" x14ac:dyDescent="0.25"/>
    <row r="326" hidden="1" x14ac:dyDescent="0.25"/>
    <row r="327" hidden="1" x14ac:dyDescent="0.25"/>
    <row r="328" hidden="1" x14ac:dyDescent="0.25"/>
    <row r="329" hidden="1" x14ac:dyDescent="0.25"/>
    <row r="330" hidden="1" x14ac:dyDescent="0.25"/>
    <row r="331" hidden="1" x14ac:dyDescent="0.25"/>
    <row r="332" hidden="1" x14ac:dyDescent="0.25"/>
  </sheetData>
  <mergeCells count="2">
    <mergeCell ref="B3:E4"/>
    <mergeCell ref="B5:E5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E0BA7-2A5C-4357-833F-5566CB7E71C7}">
  <dimension ref="A1:I332"/>
  <sheetViews>
    <sheetView showGridLines="0" topLeftCell="A19" workbookViewId="0">
      <selection activeCell="L23" sqref="L23"/>
    </sheetView>
  </sheetViews>
  <sheetFormatPr defaultRowHeight="15" x14ac:dyDescent="0.25"/>
  <cols>
    <col min="1" max="1" width="12.7109375" customWidth="1" collapsed="1"/>
    <col min="2" max="2" width="28.5703125" customWidth="1" collapsed="1"/>
    <col min="3" max="3" width="34.7109375" customWidth="1" collapsed="1"/>
    <col min="4" max="4" width="36.5703125" customWidth="1" collapsed="1"/>
    <col min="6" max="6" width="12.7109375" customWidth="1" collapsed="1"/>
  </cols>
  <sheetData>
    <row r="1" spans="1:9" ht="24" customHeight="1" x14ac:dyDescent="0.3">
      <c r="A1" s="8"/>
      <c r="B1" s="8"/>
      <c r="C1" s="8"/>
      <c r="D1" s="8"/>
      <c r="F1" s="15" t="s">
        <v>23</v>
      </c>
      <c r="G1" s="8"/>
      <c r="H1" s="8"/>
      <c r="I1" s="8"/>
    </row>
    <row r="2" spans="1:9" x14ac:dyDescent="0.25">
      <c r="A2" s="8"/>
      <c r="B2" s="8"/>
      <c r="C2" s="8"/>
      <c r="D2" s="8"/>
      <c r="F2" s="8"/>
      <c r="G2" s="8"/>
      <c r="H2" s="8"/>
      <c r="I2" s="8"/>
    </row>
    <row r="3" spans="1:9" ht="15" customHeight="1" x14ac:dyDescent="0.25">
      <c r="A3" s="14" t="s">
        <v>22</v>
      </c>
      <c r="B3" s="32" t="s">
        <v>35</v>
      </c>
      <c r="C3" s="32"/>
      <c r="D3" s="32"/>
      <c r="E3" s="32"/>
      <c r="F3" s="13" t="s">
        <v>20</v>
      </c>
      <c r="G3" t="s">
        <v>19</v>
      </c>
      <c r="H3" s="9"/>
      <c r="I3" s="9"/>
    </row>
    <row r="4" spans="1:9" ht="18" customHeight="1" x14ac:dyDescent="0.25">
      <c r="A4" s="8"/>
      <c r="B4" s="32"/>
      <c r="C4" s="32"/>
      <c r="D4" s="32"/>
      <c r="E4" s="32"/>
      <c r="F4" s="12"/>
      <c r="G4" s="11"/>
      <c r="H4" s="9"/>
      <c r="I4" s="9"/>
    </row>
    <row r="5" spans="1:9" ht="36" customHeight="1" x14ac:dyDescent="0.25">
      <c r="A5" s="10" t="s">
        <v>18</v>
      </c>
      <c r="B5" s="32" t="s">
        <v>17</v>
      </c>
      <c r="C5" s="32"/>
      <c r="D5" s="32"/>
      <c r="E5" s="32"/>
      <c r="F5" s="9"/>
      <c r="G5" s="9"/>
      <c r="H5" s="9"/>
      <c r="I5" s="9"/>
    </row>
    <row r="6" spans="1:9" ht="15" customHeight="1" x14ac:dyDescent="0.25">
      <c r="A6" s="8"/>
      <c r="B6" s="8"/>
      <c r="C6" s="8"/>
      <c r="D6" s="8"/>
      <c r="E6" s="8"/>
      <c r="F6" s="8"/>
      <c r="G6" s="8"/>
      <c r="H6" s="8"/>
      <c r="I6" s="8"/>
    </row>
    <row r="7" spans="1:9" s="6" customFormat="1" ht="23.25" customHeight="1" x14ac:dyDescent="0.25">
      <c r="A7" s="7" t="s">
        <v>16</v>
      </c>
      <c r="D7" s="6" t="s">
        <v>15</v>
      </c>
    </row>
    <row r="31" spans="2:4" x14ac:dyDescent="0.25">
      <c r="B31" s="5" t="s">
        <v>14</v>
      </c>
      <c r="C31" s="4" t="s">
        <v>13</v>
      </c>
      <c r="D31" s="4" t="s">
        <v>12</v>
      </c>
    </row>
    <row r="32" spans="2:4" x14ac:dyDescent="0.25">
      <c r="B32" s="16" t="s">
        <v>11</v>
      </c>
      <c r="C32" s="17">
        <v>32.07</v>
      </c>
      <c r="D32" s="18">
        <v>16</v>
      </c>
    </row>
    <row r="33" spans="2:4" x14ac:dyDescent="0.25">
      <c r="B33" s="16" t="s">
        <v>10</v>
      </c>
      <c r="C33" s="17">
        <v>85.42</v>
      </c>
      <c r="D33" s="18">
        <v>17</v>
      </c>
    </row>
    <row r="34" spans="2:4" x14ac:dyDescent="0.25">
      <c r="B34" s="16" t="s">
        <v>9</v>
      </c>
      <c r="C34" s="17">
        <v>46.519999999999996</v>
      </c>
      <c r="D34" s="18">
        <v>37</v>
      </c>
    </row>
    <row r="35" spans="2:4" x14ac:dyDescent="0.25">
      <c r="B35" s="16" t="s">
        <v>8</v>
      </c>
      <c r="C35" s="17">
        <v>91.829999999999984</v>
      </c>
      <c r="D35" s="18">
        <v>65</v>
      </c>
    </row>
    <row r="36" spans="2:4" x14ac:dyDescent="0.25">
      <c r="B36" s="16" t="s">
        <v>7</v>
      </c>
      <c r="C36" s="17">
        <v>143.78</v>
      </c>
      <c r="D36" s="18">
        <v>89</v>
      </c>
    </row>
    <row r="37" spans="2:4" x14ac:dyDescent="0.25">
      <c r="B37" s="16" t="s">
        <v>6</v>
      </c>
      <c r="C37" s="17">
        <v>186.70000000000002</v>
      </c>
      <c r="D37" s="18">
        <v>93</v>
      </c>
    </row>
    <row r="38" spans="2:4" x14ac:dyDescent="0.25">
      <c r="B38" s="16" t="s">
        <v>5</v>
      </c>
      <c r="C38" s="17">
        <v>420.8300000000001</v>
      </c>
      <c r="D38" s="18">
        <v>118</v>
      </c>
    </row>
    <row r="39" spans="2:4" x14ac:dyDescent="0.25">
      <c r="B39" s="16" t="s">
        <v>4</v>
      </c>
      <c r="C39" s="17">
        <v>229.84</v>
      </c>
      <c r="D39" s="18">
        <v>100</v>
      </c>
    </row>
    <row r="40" spans="2:4" x14ac:dyDescent="0.25">
      <c r="B40" s="16" t="s">
        <v>3</v>
      </c>
      <c r="C40" s="17">
        <v>182.79</v>
      </c>
      <c r="D40" s="18">
        <v>63</v>
      </c>
    </row>
    <row r="41" spans="2:4" x14ac:dyDescent="0.25">
      <c r="B41" s="16" t="s">
        <v>2</v>
      </c>
      <c r="C41" s="17">
        <v>90.54000000000002</v>
      </c>
      <c r="D41" s="18">
        <v>71</v>
      </c>
    </row>
    <row r="42" spans="2:4" x14ac:dyDescent="0.25">
      <c r="B42" s="16" t="s">
        <v>1</v>
      </c>
      <c r="C42" s="17">
        <v>104.45</v>
      </c>
      <c r="D42" s="18">
        <v>52</v>
      </c>
    </row>
    <row r="43" spans="2:4" x14ac:dyDescent="0.25">
      <c r="B43" s="16" t="s">
        <v>0</v>
      </c>
      <c r="C43" s="17">
        <v>67.92</v>
      </c>
      <c r="D43" s="18">
        <v>19</v>
      </c>
    </row>
    <row r="44" spans="2:4" hidden="1" x14ac:dyDescent="0.25"/>
    <row r="45" spans="2:4" hidden="1" x14ac:dyDescent="0.25"/>
    <row r="46" spans="2:4" hidden="1" x14ac:dyDescent="0.25"/>
    <row r="47" spans="2:4" hidden="1" x14ac:dyDescent="0.25"/>
    <row r="48" spans="2:4" hidden="1" x14ac:dyDescent="0.25"/>
    <row r="49" hidden="1" x14ac:dyDescent="0.25"/>
    <row r="50" hidden="1" x14ac:dyDescent="0.25"/>
    <row r="51" hidden="1" x14ac:dyDescent="0.25"/>
    <row r="52" hidden="1" x14ac:dyDescent="0.25"/>
    <row r="53" hidden="1" x14ac:dyDescent="0.25"/>
    <row r="54" hidden="1" x14ac:dyDescent="0.25"/>
    <row r="55" hidden="1" x14ac:dyDescent="0.25"/>
    <row r="56" hidden="1" x14ac:dyDescent="0.25"/>
    <row r="57" hidden="1" x14ac:dyDescent="0.25"/>
    <row r="58" hidden="1" x14ac:dyDescent="0.25"/>
    <row r="59" hidden="1" x14ac:dyDescent="0.25"/>
    <row r="60" hidden="1" x14ac:dyDescent="0.25"/>
    <row r="61" hidden="1" x14ac:dyDescent="0.25"/>
    <row r="62" hidden="1" x14ac:dyDescent="0.25"/>
    <row r="63" hidden="1" x14ac:dyDescent="0.25"/>
    <row r="64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113" hidden="1" x14ac:dyDescent="0.25"/>
    <row r="114" hidden="1" x14ac:dyDescent="0.25"/>
    <row r="115" hidden="1" x14ac:dyDescent="0.25"/>
    <row r="116" hidden="1" x14ac:dyDescent="0.25"/>
    <row r="117" hidden="1" x14ac:dyDescent="0.25"/>
    <row r="118" hidden="1" x14ac:dyDescent="0.25"/>
    <row r="119" hidden="1" x14ac:dyDescent="0.25"/>
    <row r="120" hidden="1" x14ac:dyDescent="0.25"/>
    <row r="121" hidden="1" x14ac:dyDescent="0.25"/>
    <row r="122" hidden="1" x14ac:dyDescent="0.25"/>
    <row r="123" hidden="1" x14ac:dyDescent="0.25"/>
    <row r="124" hidden="1" x14ac:dyDescent="0.25"/>
    <row r="125" hidden="1" x14ac:dyDescent="0.25"/>
    <row r="126" hidden="1" x14ac:dyDescent="0.25"/>
    <row r="127" hidden="1" x14ac:dyDescent="0.25"/>
    <row r="128" hidden="1" x14ac:dyDescent="0.25"/>
    <row r="129" hidden="1" x14ac:dyDescent="0.25"/>
    <row r="130" hidden="1" x14ac:dyDescent="0.25"/>
    <row r="131" hidden="1" x14ac:dyDescent="0.25"/>
    <row r="132" hidden="1" x14ac:dyDescent="0.25"/>
    <row r="133" hidden="1" x14ac:dyDescent="0.25"/>
    <row r="134" hidden="1" x14ac:dyDescent="0.25"/>
    <row r="135" hidden="1" x14ac:dyDescent="0.25"/>
    <row r="136" hidden="1" x14ac:dyDescent="0.25"/>
    <row r="137" hidden="1" x14ac:dyDescent="0.25"/>
    <row r="138" hidden="1" x14ac:dyDescent="0.25"/>
    <row r="139" hidden="1" x14ac:dyDescent="0.25"/>
    <row r="140" hidden="1" x14ac:dyDescent="0.25"/>
    <row r="141" hidden="1" x14ac:dyDescent="0.25"/>
    <row r="142" hidden="1" x14ac:dyDescent="0.25"/>
    <row r="143" hidden="1" x14ac:dyDescent="0.25"/>
    <row r="144" hidden="1" x14ac:dyDescent="0.25"/>
    <row r="145" hidden="1" x14ac:dyDescent="0.25"/>
    <row r="146" hidden="1" x14ac:dyDescent="0.25"/>
    <row r="147" hidden="1" x14ac:dyDescent="0.25"/>
    <row r="148" hidden="1" x14ac:dyDescent="0.25"/>
    <row r="149" hidden="1" x14ac:dyDescent="0.25"/>
    <row r="150" hidden="1" x14ac:dyDescent="0.25"/>
    <row r="151" hidden="1" x14ac:dyDescent="0.25"/>
    <row r="152" hidden="1" x14ac:dyDescent="0.25"/>
    <row r="153" hidden="1" x14ac:dyDescent="0.25"/>
    <row r="154" hidden="1" x14ac:dyDescent="0.25"/>
    <row r="155" hidden="1" x14ac:dyDescent="0.25"/>
    <row r="156" hidden="1" x14ac:dyDescent="0.25"/>
    <row r="157" hidden="1" x14ac:dyDescent="0.25"/>
    <row r="158" hidden="1" x14ac:dyDescent="0.25"/>
    <row r="159" hidden="1" x14ac:dyDescent="0.25"/>
    <row r="160" hidden="1" x14ac:dyDescent="0.25"/>
    <row r="161" hidden="1" x14ac:dyDescent="0.25"/>
    <row r="162" hidden="1" x14ac:dyDescent="0.25"/>
    <row r="163" hidden="1" x14ac:dyDescent="0.25"/>
    <row r="164" hidden="1" x14ac:dyDescent="0.25"/>
    <row r="165" hidden="1" x14ac:dyDescent="0.25"/>
    <row r="166" hidden="1" x14ac:dyDescent="0.25"/>
    <row r="167" hidden="1" x14ac:dyDescent="0.25"/>
    <row r="168" hidden="1" x14ac:dyDescent="0.25"/>
    <row r="169" hidden="1" x14ac:dyDescent="0.25"/>
    <row r="170" hidden="1" x14ac:dyDescent="0.25"/>
    <row r="171" hidden="1" x14ac:dyDescent="0.25"/>
    <row r="172" hidden="1" x14ac:dyDescent="0.25"/>
    <row r="173" hidden="1" x14ac:dyDescent="0.25"/>
    <row r="174" hidden="1" x14ac:dyDescent="0.25"/>
    <row r="175" hidden="1" x14ac:dyDescent="0.25"/>
    <row r="176" hidden="1" x14ac:dyDescent="0.25"/>
    <row r="177" hidden="1" x14ac:dyDescent="0.25"/>
    <row r="178" hidden="1" x14ac:dyDescent="0.25"/>
    <row r="179" hidden="1" x14ac:dyDescent="0.25"/>
    <row r="180" hidden="1" x14ac:dyDescent="0.25"/>
    <row r="181" hidden="1" x14ac:dyDescent="0.25"/>
    <row r="182" hidden="1" x14ac:dyDescent="0.25"/>
    <row r="183" hidden="1" x14ac:dyDescent="0.25"/>
    <row r="184" hidden="1" x14ac:dyDescent="0.25"/>
    <row r="185" hidden="1" x14ac:dyDescent="0.25"/>
    <row r="186" hidden="1" x14ac:dyDescent="0.25"/>
    <row r="187" hidden="1" x14ac:dyDescent="0.25"/>
    <row r="188" hidden="1" x14ac:dyDescent="0.25"/>
    <row r="189" hidden="1" x14ac:dyDescent="0.25"/>
    <row r="190" hidden="1" x14ac:dyDescent="0.25"/>
    <row r="191" hidden="1" x14ac:dyDescent="0.25"/>
    <row r="192" hidden="1" x14ac:dyDescent="0.25"/>
    <row r="193" hidden="1" x14ac:dyDescent="0.25"/>
    <row r="194" hidden="1" x14ac:dyDescent="0.25"/>
    <row r="195" hidden="1" x14ac:dyDescent="0.25"/>
    <row r="196" hidden="1" x14ac:dyDescent="0.25"/>
    <row r="197" hidden="1" x14ac:dyDescent="0.25"/>
    <row r="198" hidden="1" x14ac:dyDescent="0.25"/>
    <row r="199" hidden="1" x14ac:dyDescent="0.25"/>
    <row r="200" hidden="1" x14ac:dyDescent="0.25"/>
    <row r="201" hidden="1" x14ac:dyDescent="0.25"/>
    <row r="202" hidden="1" x14ac:dyDescent="0.25"/>
    <row r="203" hidden="1" x14ac:dyDescent="0.25"/>
    <row r="204" hidden="1" x14ac:dyDescent="0.25"/>
    <row r="205" hidden="1" x14ac:dyDescent="0.25"/>
    <row r="206" hidden="1" x14ac:dyDescent="0.25"/>
    <row r="207" hidden="1" x14ac:dyDescent="0.25"/>
    <row r="208" hidden="1" x14ac:dyDescent="0.25"/>
    <row r="209" hidden="1" x14ac:dyDescent="0.25"/>
    <row r="210" hidden="1" x14ac:dyDescent="0.25"/>
    <row r="211" hidden="1" x14ac:dyDescent="0.25"/>
    <row r="212" hidden="1" x14ac:dyDescent="0.25"/>
    <row r="213" hidden="1" x14ac:dyDescent="0.25"/>
    <row r="214" hidden="1" x14ac:dyDescent="0.25"/>
    <row r="215" hidden="1" x14ac:dyDescent="0.25"/>
    <row r="216" hidden="1" x14ac:dyDescent="0.25"/>
    <row r="217" hidden="1" x14ac:dyDescent="0.25"/>
    <row r="218" hidden="1" x14ac:dyDescent="0.25"/>
    <row r="219" hidden="1" x14ac:dyDescent="0.25"/>
    <row r="220" hidden="1" x14ac:dyDescent="0.25"/>
    <row r="221" hidden="1" x14ac:dyDescent="0.25"/>
    <row r="222" hidden="1" x14ac:dyDescent="0.25"/>
    <row r="223" hidden="1" x14ac:dyDescent="0.25"/>
    <row r="224" hidden="1" x14ac:dyDescent="0.25"/>
    <row r="225" hidden="1" x14ac:dyDescent="0.25"/>
    <row r="226" hidden="1" x14ac:dyDescent="0.25"/>
    <row r="227" hidden="1" x14ac:dyDescent="0.25"/>
    <row r="228" hidden="1" x14ac:dyDescent="0.25"/>
    <row r="229" hidden="1" x14ac:dyDescent="0.25"/>
    <row r="230" hidden="1" x14ac:dyDescent="0.25"/>
    <row r="231" hidden="1" x14ac:dyDescent="0.25"/>
    <row r="232" hidden="1" x14ac:dyDescent="0.25"/>
    <row r="233" hidden="1" x14ac:dyDescent="0.25"/>
    <row r="234" hidden="1" x14ac:dyDescent="0.25"/>
    <row r="235" hidden="1" x14ac:dyDescent="0.25"/>
    <row r="236" hidden="1" x14ac:dyDescent="0.25"/>
    <row r="237" hidden="1" x14ac:dyDescent="0.25"/>
    <row r="238" hidden="1" x14ac:dyDescent="0.25"/>
    <row r="239" hidden="1" x14ac:dyDescent="0.25"/>
    <row r="240" hidden="1" x14ac:dyDescent="0.25"/>
    <row r="241" hidden="1" x14ac:dyDescent="0.25"/>
    <row r="242" hidden="1" x14ac:dyDescent="0.25"/>
    <row r="243" hidden="1" x14ac:dyDescent="0.25"/>
    <row r="244" hidden="1" x14ac:dyDescent="0.25"/>
    <row r="245" hidden="1" x14ac:dyDescent="0.25"/>
    <row r="246" hidden="1" x14ac:dyDescent="0.25"/>
    <row r="247" hidden="1" x14ac:dyDescent="0.25"/>
    <row r="248" hidden="1" x14ac:dyDescent="0.25"/>
    <row r="249" hidden="1" x14ac:dyDescent="0.25"/>
    <row r="250" hidden="1" x14ac:dyDescent="0.25"/>
    <row r="251" hidden="1" x14ac:dyDescent="0.25"/>
    <row r="252" hidden="1" x14ac:dyDescent="0.25"/>
    <row r="253" hidden="1" x14ac:dyDescent="0.25"/>
    <row r="254" hidden="1" x14ac:dyDescent="0.25"/>
    <row r="255" hidden="1" x14ac:dyDescent="0.25"/>
    <row r="256" hidden="1" x14ac:dyDescent="0.25"/>
    <row r="257" hidden="1" x14ac:dyDescent="0.25"/>
    <row r="258" hidden="1" x14ac:dyDescent="0.25"/>
    <row r="259" hidden="1" x14ac:dyDescent="0.25"/>
    <row r="260" hidden="1" x14ac:dyDescent="0.25"/>
    <row r="261" hidden="1" x14ac:dyDescent="0.25"/>
    <row r="262" hidden="1" x14ac:dyDescent="0.25"/>
    <row r="263" hidden="1" x14ac:dyDescent="0.25"/>
    <row r="264" hidden="1" x14ac:dyDescent="0.25"/>
    <row r="265" hidden="1" x14ac:dyDescent="0.25"/>
    <row r="266" hidden="1" x14ac:dyDescent="0.25"/>
    <row r="267" hidden="1" x14ac:dyDescent="0.25"/>
    <row r="268" hidden="1" x14ac:dyDescent="0.25"/>
    <row r="269" hidden="1" x14ac:dyDescent="0.25"/>
    <row r="270" hidden="1" x14ac:dyDescent="0.25"/>
    <row r="271" hidden="1" x14ac:dyDescent="0.25"/>
    <row r="272" hidden="1" x14ac:dyDescent="0.25"/>
    <row r="273" hidden="1" x14ac:dyDescent="0.25"/>
    <row r="274" hidden="1" x14ac:dyDescent="0.25"/>
    <row r="275" hidden="1" x14ac:dyDescent="0.25"/>
    <row r="276" hidden="1" x14ac:dyDescent="0.25"/>
    <row r="277" hidden="1" x14ac:dyDescent="0.25"/>
    <row r="278" hidden="1" x14ac:dyDescent="0.25"/>
    <row r="279" hidden="1" x14ac:dyDescent="0.25"/>
    <row r="280" hidden="1" x14ac:dyDescent="0.25"/>
    <row r="281" hidden="1" x14ac:dyDescent="0.25"/>
    <row r="282" hidden="1" x14ac:dyDescent="0.25"/>
    <row r="283" hidden="1" x14ac:dyDescent="0.25"/>
    <row r="284" hidden="1" x14ac:dyDescent="0.25"/>
    <row r="285" hidden="1" x14ac:dyDescent="0.25"/>
    <row r="286" hidden="1" x14ac:dyDescent="0.25"/>
    <row r="287" hidden="1" x14ac:dyDescent="0.25"/>
    <row r="288" hidden="1" x14ac:dyDescent="0.25"/>
    <row r="289" hidden="1" x14ac:dyDescent="0.25"/>
    <row r="290" hidden="1" x14ac:dyDescent="0.25"/>
    <row r="291" hidden="1" x14ac:dyDescent="0.25"/>
    <row r="292" hidden="1" x14ac:dyDescent="0.25"/>
    <row r="293" hidden="1" x14ac:dyDescent="0.25"/>
    <row r="294" hidden="1" x14ac:dyDescent="0.25"/>
    <row r="295" hidden="1" x14ac:dyDescent="0.25"/>
    <row r="296" hidden="1" x14ac:dyDescent="0.25"/>
    <row r="297" hidden="1" x14ac:dyDescent="0.25"/>
    <row r="298" hidden="1" x14ac:dyDescent="0.25"/>
    <row r="299" hidden="1" x14ac:dyDescent="0.25"/>
    <row r="300" hidden="1" x14ac:dyDescent="0.25"/>
    <row r="301" hidden="1" x14ac:dyDescent="0.25"/>
    <row r="302" hidden="1" x14ac:dyDescent="0.25"/>
    <row r="303" hidden="1" x14ac:dyDescent="0.25"/>
    <row r="304" hidden="1" x14ac:dyDescent="0.25"/>
    <row r="305" hidden="1" x14ac:dyDescent="0.25"/>
    <row r="306" hidden="1" x14ac:dyDescent="0.25"/>
    <row r="307" hidden="1" x14ac:dyDescent="0.25"/>
    <row r="308" hidden="1" x14ac:dyDescent="0.25"/>
    <row r="309" hidden="1" x14ac:dyDescent="0.25"/>
    <row r="310" hidden="1" x14ac:dyDescent="0.25"/>
    <row r="311" hidden="1" x14ac:dyDescent="0.25"/>
    <row r="312" hidden="1" x14ac:dyDescent="0.25"/>
    <row r="313" hidden="1" x14ac:dyDescent="0.25"/>
    <row r="314" hidden="1" x14ac:dyDescent="0.25"/>
    <row r="315" hidden="1" x14ac:dyDescent="0.25"/>
    <row r="316" hidden="1" x14ac:dyDescent="0.25"/>
    <row r="317" hidden="1" x14ac:dyDescent="0.25"/>
    <row r="318" hidden="1" x14ac:dyDescent="0.25"/>
    <row r="319" hidden="1" x14ac:dyDescent="0.25"/>
    <row r="320" hidden="1" x14ac:dyDescent="0.25"/>
    <row r="321" hidden="1" x14ac:dyDescent="0.25"/>
    <row r="322" hidden="1" x14ac:dyDescent="0.25"/>
    <row r="323" hidden="1" x14ac:dyDescent="0.25"/>
    <row r="324" hidden="1" x14ac:dyDescent="0.25"/>
    <row r="325" hidden="1" x14ac:dyDescent="0.25"/>
    <row r="326" hidden="1" x14ac:dyDescent="0.25"/>
    <row r="327" hidden="1" x14ac:dyDescent="0.25"/>
    <row r="328" hidden="1" x14ac:dyDescent="0.25"/>
    <row r="329" hidden="1" x14ac:dyDescent="0.25"/>
    <row r="330" hidden="1" x14ac:dyDescent="0.25"/>
    <row r="331" hidden="1" x14ac:dyDescent="0.25"/>
    <row r="332" hidden="1" x14ac:dyDescent="0.25"/>
  </sheetData>
  <mergeCells count="2">
    <mergeCell ref="B3:E4"/>
    <mergeCell ref="B5:E5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E56D6-0A63-4E7C-804B-E3BD247F04FA}">
  <dimension ref="A1:I332"/>
  <sheetViews>
    <sheetView showGridLines="0" topLeftCell="A16" workbookViewId="0">
      <selection activeCell="L23" sqref="L23"/>
    </sheetView>
  </sheetViews>
  <sheetFormatPr defaultRowHeight="15" x14ac:dyDescent="0.25"/>
  <cols>
    <col min="1" max="1" width="12.7109375" customWidth="1" collapsed="1"/>
    <col min="2" max="2" width="28.5703125" customWidth="1" collapsed="1"/>
    <col min="3" max="3" width="34.7109375" customWidth="1" collapsed="1"/>
    <col min="4" max="4" width="36.5703125" customWidth="1" collapsed="1"/>
    <col min="6" max="6" width="12.7109375" customWidth="1" collapsed="1"/>
  </cols>
  <sheetData>
    <row r="1" spans="1:9" ht="24" customHeight="1" x14ac:dyDescent="0.3">
      <c r="A1" s="8"/>
      <c r="B1" s="8"/>
      <c r="C1" s="8"/>
      <c r="D1" s="8"/>
      <c r="F1" s="15" t="s">
        <v>23</v>
      </c>
      <c r="G1" s="8"/>
      <c r="H1" s="8"/>
      <c r="I1" s="8"/>
    </row>
    <row r="2" spans="1:9" x14ac:dyDescent="0.25">
      <c r="A2" s="8"/>
      <c r="B2" s="8"/>
      <c r="C2" s="8"/>
      <c r="D2" s="8"/>
      <c r="F2" s="8"/>
      <c r="G2" s="8"/>
      <c r="H2" s="8"/>
      <c r="I2" s="8"/>
    </row>
    <row r="3" spans="1:9" ht="15" customHeight="1" x14ac:dyDescent="0.25">
      <c r="A3" s="14" t="s">
        <v>22</v>
      </c>
      <c r="B3" s="32" t="s">
        <v>36</v>
      </c>
      <c r="C3" s="32"/>
      <c r="D3" s="32"/>
      <c r="E3" s="32"/>
      <c r="F3" s="13" t="s">
        <v>20</v>
      </c>
      <c r="G3" t="s">
        <v>19</v>
      </c>
      <c r="H3" s="9"/>
      <c r="I3" s="9"/>
    </row>
    <row r="4" spans="1:9" ht="18" customHeight="1" x14ac:dyDescent="0.25">
      <c r="A4" s="8"/>
      <c r="B4" s="32"/>
      <c r="C4" s="32"/>
      <c r="D4" s="32"/>
      <c r="E4" s="32"/>
      <c r="F4" s="12"/>
      <c r="G4" s="11"/>
      <c r="H4" s="9"/>
      <c r="I4" s="9"/>
    </row>
    <row r="5" spans="1:9" ht="36" customHeight="1" x14ac:dyDescent="0.25">
      <c r="A5" s="10" t="s">
        <v>18</v>
      </c>
      <c r="B5" s="32" t="s">
        <v>17</v>
      </c>
      <c r="C5" s="32"/>
      <c r="D5" s="32"/>
      <c r="E5" s="32"/>
      <c r="F5" s="9"/>
      <c r="G5" s="9"/>
      <c r="H5" s="9"/>
      <c r="I5" s="9"/>
    </row>
    <row r="6" spans="1:9" ht="15" customHeight="1" x14ac:dyDescent="0.25">
      <c r="A6" s="8"/>
      <c r="B6" s="8"/>
      <c r="C6" s="8"/>
      <c r="D6" s="8"/>
      <c r="E6" s="8"/>
      <c r="F6" s="8"/>
      <c r="G6" s="8"/>
      <c r="H6" s="8"/>
      <c r="I6" s="8"/>
    </row>
    <row r="7" spans="1:9" s="6" customFormat="1" ht="23.25" customHeight="1" x14ac:dyDescent="0.25">
      <c r="A7" s="7" t="s">
        <v>16</v>
      </c>
      <c r="D7" s="6" t="s">
        <v>15</v>
      </c>
    </row>
    <row r="31" spans="2:4" x14ac:dyDescent="0.25">
      <c r="B31" s="5" t="s">
        <v>14</v>
      </c>
      <c r="C31" s="4" t="s">
        <v>13</v>
      </c>
      <c r="D31" s="4" t="s">
        <v>12</v>
      </c>
    </row>
    <row r="32" spans="2:4" x14ac:dyDescent="0.25">
      <c r="B32" s="16" t="s">
        <v>11</v>
      </c>
      <c r="C32" s="17">
        <v>46.43</v>
      </c>
      <c r="D32" s="18">
        <v>6</v>
      </c>
    </row>
    <row r="33" spans="2:4" x14ac:dyDescent="0.25">
      <c r="B33" s="16" t="s">
        <v>10</v>
      </c>
      <c r="C33" s="17">
        <v>14.42</v>
      </c>
      <c r="D33" s="18">
        <v>10</v>
      </c>
    </row>
    <row r="34" spans="2:4" x14ac:dyDescent="0.25">
      <c r="B34" s="16" t="s">
        <v>9</v>
      </c>
      <c r="C34" s="17">
        <v>10.599999999999998</v>
      </c>
      <c r="D34" s="18">
        <v>9</v>
      </c>
    </row>
    <row r="35" spans="2:4" x14ac:dyDescent="0.25">
      <c r="B35" s="16" t="s">
        <v>8</v>
      </c>
      <c r="C35" s="17">
        <v>53.66</v>
      </c>
      <c r="D35" s="18">
        <v>10</v>
      </c>
    </row>
    <row r="36" spans="2:4" x14ac:dyDescent="0.25">
      <c r="B36" s="16" t="s">
        <v>7</v>
      </c>
      <c r="C36" s="17">
        <v>43.71</v>
      </c>
      <c r="D36" s="18">
        <v>12</v>
      </c>
    </row>
    <row r="37" spans="2:4" x14ac:dyDescent="0.25">
      <c r="B37" s="16" t="s">
        <v>6</v>
      </c>
      <c r="C37" s="17">
        <v>8.6199999999999992</v>
      </c>
      <c r="D37" s="18">
        <v>19</v>
      </c>
    </row>
    <row r="38" spans="2:4" x14ac:dyDescent="0.25">
      <c r="B38" s="16" t="s">
        <v>5</v>
      </c>
      <c r="C38" s="17">
        <v>34.08</v>
      </c>
      <c r="D38" s="18">
        <v>17</v>
      </c>
    </row>
    <row r="39" spans="2:4" x14ac:dyDescent="0.25">
      <c r="B39" s="16" t="s">
        <v>4</v>
      </c>
      <c r="C39" s="17">
        <v>95.499999999999986</v>
      </c>
      <c r="D39" s="18">
        <v>30</v>
      </c>
    </row>
    <row r="40" spans="2:4" x14ac:dyDescent="0.25">
      <c r="B40" s="16" t="s">
        <v>3</v>
      </c>
      <c r="C40" s="17">
        <v>26.130000000000003</v>
      </c>
      <c r="D40" s="18">
        <v>9</v>
      </c>
    </row>
    <row r="41" spans="2:4" x14ac:dyDescent="0.25">
      <c r="B41" s="16" t="s">
        <v>2</v>
      </c>
      <c r="C41" s="17">
        <v>12.85</v>
      </c>
      <c r="D41" s="18">
        <v>12</v>
      </c>
    </row>
    <row r="42" spans="2:4" x14ac:dyDescent="0.25">
      <c r="B42" s="16" t="s">
        <v>1</v>
      </c>
      <c r="C42" s="17">
        <v>67.319999999999993</v>
      </c>
      <c r="D42" s="18">
        <v>10</v>
      </c>
    </row>
    <row r="43" spans="2:4" x14ac:dyDescent="0.25">
      <c r="B43" s="16" t="s">
        <v>0</v>
      </c>
      <c r="C43" s="17">
        <v>4.43</v>
      </c>
      <c r="D43" s="18">
        <v>2</v>
      </c>
    </row>
    <row r="44" spans="2:4" hidden="1" x14ac:dyDescent="0.25"/>
    <row r="45" spans="2:4" hidden="1" x14ac:dyDescent="0.25"/>
    <row r="46" spans="2:4" hidden="1" x14ac:dyDescent="0.25"/>
    <row r="47" spans="2:4" hidden="1" x14ac:dyDescent="0.25"/>
    <row r="48" spans="2:4" hidden="1" x14ac:dyDescent="0.25"/>
    <row r="49" hidden="1" x14ac:dyDescent="0.25"/>
    <row r="50" hidden="1" x14ac:dyDescent="0.25"/>
    <row r="51" hidden="1" x14ac:dyDescent="0.25"/>
    <row r="52" hidden="1" x14ac:dyDescent="0.25"/>
    <row r="53" hidden="1" x14ac:dyDescent="0.25"/>
    <row r="54" hidden="1" x14ac:dyDescent="0.25"/>
    <row r="55" hidden="1" x14ac:dyDescent="0.25"/>
    <row r="56" hidden="1" x14ac:dyDescent="0.25"/>
    <row r="57" hidden="1" x14ac:dyDescent="0.25"/>
    <row r="58" hidden="1" x14ac:dyDescent="0.25"/>
    <row r="59" hidden="1" x14ac:dyDescent="0.25"/>
    <row r="60" hidden="1" x14ac:dyDescent="0.25"/>
    <row r="61" hidden="1" x14ac:dyDescent="0.25"/>
    <row r="62" hidden="1" x14ac:dyDescent="0.25"/>
    <row r="63" hidden="1" x14ac:dyDescent="0.25"/>
    <row r="64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113" hidden="1" x14ac:dyDescent="0.25"/>
    <row r="114" hidden="1" x14ac:dyDescent="0.25"/>
    <row r="115" hidden="1" x14ac:dyDescent="0.25"/>
    <row r="116" hidden="1" x14ac:dyDescent="0.25"/>
    <row r="117" hidden="1" x14ac:dyDescent="0.25"/>
    <row r="118" hidden="1" x14ac:dyDescent="0.25"/>
    <row r="119" hidden="1" x14ac:dyDescent="0.25"/>
    <row r="120" hidden="1" x14ac:dyDescent="0.25"/>
    <row r="121" hidden="1" x14ac:dyDescent="0.25"/>
    <row r="122" hidden="1" x14ac:dyDescent="0.25"/>
    <row r="123" hidden="1" x14ac:dyDescent="0.25"/>
    <row r="124" hidden="1" x14ac:dyDescent="0.25"/>
    <row r="125" hidden="1" x14ac:dyDescent="0.25"/>
    <row r="126" hidden="1" x14ac:dyDescent="0.25"/>
    <row r="127" hidden="1" x14ac:dyDescent="0.25"/>
    <row r="128" hidden="1" x14ac:dyDescent="0.25"/>
    <row r="129" hidden="1" x14ac:dyDescent="0.25"/>
    <row r="130" hidden="1" x14ac:dyDescent="0.25"/>
    <row r="131" hidden="1" x14ac:dyDescent="0.25"/>
    <row r="132" hidden="1" x14ac:dyDescent="0.25"/>
    <row r="133" hidden="1" x14ac:dyDescent="0.25"/>
    <row r="134" hidden="1" x14ac:dyDescent="0.25"/>
    <row r="135" hidden="1" x14ac:dyDescent="0.25"/>
    <row r="136" hidden="1" x14ac:dyDescent="0.25"/>
    <row r="137" hidden="1" x14ac:dyDescent="0.25"/>
    <row r="138" hidden="1" x14ac:dyDescent="0.25"/>
    <row r="139" hidden="1" x14ac:dyDescent="0.25"/>
    <row r="140" hidden="1" x14ac:dyDescent="0.25"/>
    <row r="141" hidden="1" x14ac:dyDescent="0.25"/>
    <row r="142" hidden="1" x14ac:dyDescent="0.25"/>
    <row r="143" hidden="1" x14ac:dyDescent="0.25"/>
    <row r="144" hidden="1" x14ac:dyDescent="0.25"/>
    <row r="145" hidden="1" x14ac:dyDescent="0.25"/>
    <row r="146" hidden="1" x14ac:dyDescent="0.25"/>
    <row r="147" hidden="1" x14ac:dyDescent="0.25"/>
    <row r="148" hidden="1" x14ac:dyDescent="0.25"/>
    <row r="149" hidden="1" x14ac:dyDescent="0.25"/>
    <row r="150" hidden="1" x14ac:dyDescent="0.25"/>
    <row r="151" hidden="1" x14ac:dyDescent="0.25"/>
    <row r="152" hidden="1" x14ac:dyDescent="0.25"/>
    <row r="153" hidden="1" x14ac:dyDescent="0.25"/>
    <row r="154" hidden="1" x14ac:dyDescent="0.25"/>
    <row r="155" hidden="1" x14ac:dyDescent="0.25"/>
    <row r="156" hidden="1" x14ac:dyDescent="0.25"/>
    <row r="157" hidden="1" x14ac:dyDescent="0.25"/>
    <row r="158" hidden="1" x14ac:dyDescent="0.25"/>
    <row r="159" hidden="1" x14ac:dyDescent="0.25"/>
    <row r="160" hidden="1" x14ac:dyDescent="0.25"/>
    <row r="161" hidden="1" x14ac:dyDescent="0.25"/>
    <row r="162" hidden="1" x14ac:dyDescent="0.25"/>
    <row r="163" hidden="1" x14ac:dyDescent="0.25"/>
    <row r="164" hidden="1" x14ac:dyDescent="0.25"/>
    <row r="165" hidden="1" x14ac:dyDescent="0.25"/>
    <row r="166" hidden="1" x14ac:dyDescent="0.25"/>
    <row r="167" hidden="1" x14ac:dyDescent="0.25"/>
    <row r="168" hidden="1" x14ac:dyDescent="0.25"/>
    <row r="169" hidden="1" x14ac:dyDescent="0.25"/>
    <row r="170" hidden="1" x14ac:dyDescent="0.25"/>
    <row r="171" hidden="1" x14ac:dyDescent="0.25"/>
    <row r="172" hidden="1" x14ac:dyDescent="0.25"/>
    <row r="173" hidden="1" x14ac:dyDescent="0.25"/>
    <row r="174" hidden="1" x14ac:dyDescent="0.25"/>
    <row r="175" hidden="1" x14ac:dyDescent="0.25"/>
    <row r="176" hidden="1" x14ac:dyDescent="0.25"/>
    <row r="177" hidden="1" x14ac:dyDescent="0.25"/>
    <row r="178" hidden="1" x14ac:dyDescent="0.25"/>
    <row r="179" hidden="1" x14ac:dyDescent="0.25"/>
    <row r="180" hidden="1" x14ac:dyDescent="0.25"/>
    <row r="181" hidden="1" x14ac:dyDescent="0.25"/>
    <row r="182" hidden="1" x14ac:dyDescent="0.25"/>
    <row r="183" hidden="1" x14ac:dyDescent="0.25"/>
    <row r="184" hidden="1" x14ac:dyDescent="0.25"/>
    <row r="185" hidden="1" x14ac:dyDescent="0.25"/>
    <row r="186" hidden="1" x14ac:dyDescent="0.25"/>
    <row r="187" hidden="1" x14ac:dyDescent="0.25"/>
    <row r="188" hidden="1" x14ac:dyDescent="0.25"/>
    <row r="189" hidden="1" x14ac:dyDescent="0.25"/>
    <row r="190" hidden="1" x14ac:dyDescent="0.25"/>
    <row r="191" hidden="1" x14ac:dyDescent="0.25"/>
    <row r="192" hidden="1" x14ac:dyDescent="0.25"/>
    <row r="193" hidden="1" x14ac:dyDescent="0.25"/>
    <row r="194" hidden="1" x14ac:dyDescent="0.25"/>
    <row r="195" hidden="1" x14ac:dyDescent="0.25"/>
    <row r="196" hidden="1" x14ac:dyDescent="0.25"/>
    <row r="197" hidden="1" x14ac:dyDescent="0.25"/>
    <row r="198" hidden="1" x14ac:dyDescent="0.25"/>
    <row r="199" hidden="1" x14ac:dyDescent="0.25"/>
    <row r="200" hidden="1" x14ac:dyDescent="0.25"/>
    <row r="201" hidden="1" x14ac:dyDescent="0.25"/>
    <row r="202" hidden="1" x14ac:dyDescent="0.25"/>
    <row r="203" hidden="1" x14ac:dyDescent="0.25"/>
    <row r="204" hidden="1" x14ac:dyDescent="0.25"/>
    <row r="205" hidden="1" x14ac:dyDescent="0.25"/>
    <row r="206" hidden="1" x14ac:dyDescent="0.25"/>
    <row r="207" hidden="1" x14ac:dyDescent="0.25"/>
    <row r="208" hidden="1" x14ac:dyDescent="0.25"/>
    <row r="209" hidden="1" x14ac:dyDescent="0.25"/>
    <row r="210" hidden="1" x14ac:dyDescent="0.25"/>
    <row r="211" hidden="1" x14ac:dyDescent="0.25"/>
    <row r="212" hidden="1" x14ac:dyDescent="0.25"/>
    <row r="213" hidden="1" x14ac:dyDescent="0.25"/>
    <row r="214" hidden="1" x14ac:dyDescent="0.25"/>
    <row r="215" hidden="1" x14ac:dyDescent="0.25"/>
    <row r="216" hidden="1" x14ac:dyDescent="0.25"/>
    <row r="217" hidden="1" x14ac:dyDescent="0.25"/>
    <row r="218" hidden="1" x14ac:dyDescent="0.25"/>
    <row r="219" hidden="1" x14ac:dyDescent="0.25"/>
    <row r="220" hidden="1" x14ac:dyDescent="0.25"/>
    <row r="221" hidden="1" x14ac:dyDescent="0.25"/>
    <row r="222" hidden="1" x14ac:dyDescent="0.25"/>
    <row r="223" hidden="1" x14ac:dyDescent="0.25"/>
    <row r="224" hidden="1" x14ac:dyDescent="0.25"/>
    <row r="225" hidden="1" x14ac:dyDescent="0.25"/>
    <row r="226" hidden="1" x14ac:dyDescent="0.25"/>
    <row r="227" hidden="1" x14ac:dyDescent="0.25"/>
    <row r="228" hidden="1" x14ac:dyDescent="0.25"/>
    <row r="229" hidden="1" x14ac:dyDescent="0.25"/>
    <row r="230" hidden="1" x14ac:dyDescent="0.25"/>
    <row r="231" hidden="1" x14ac:dyDescent="0.25"/>
    <row r="232" hidden="1" x14ac:dyDescent="0.25"/>
    <row r="233" hidden="1" x14ac:dyDescent="0.25"/>
    <row r="234" hidden="1" x14ac:dyDescent="0.25"/>
    <row r="235" hidden="1" x14ac:dyDescent="0.25"/>
    <row r="236" hidden="1" x14ac:dyDescent="0.25"/>
    <row r="237" hidden="1" x14ac:dyDescent="0.25"/>
    <row r="238" hidden="1" x14ac:dyDescent="0.25"/>
    <row r="239" hidden="1" x14ac:dyDescent="0.25"/>
    <row r="240" hidden="1" x14ac:dyDescent="0.25"/>
    <row r="241" hidden="1" x14ac:dyDescent="0.25"/>
    <row r="242" hidden="1" x14ac:dyDescent="0.25"/>
    <row r="243" hidden="1" x14ac:dyDescent="0.25"/>
    <row r="244" hidden="1" x14ac:dyDescent="0.25"/>
    <row r="245" hidden="1" x14ac:dyDescent="0.25"/>
    <row r="246" hidden="1" x14ac:dyDescent="0.25"/>
    <row r="247" hidden="1" x14ac:dyDescent="0.25"/>
    <row r="248" hidden="1" x14ac:dyDescent="0.25"/>
    <row r="249" hidden="1" x14ac:dyDescent="0.25"/>
    <row r="250" hidden="1" x14ac:dyDescent="0.25"/>
    <row r="251" hidden="1" x14ac:dyDescent="0.25"/>
    <row r="252" hidden="1" x14ac:dyDescent="0.25"/>
    <row r="253" hidden="1" x14ac:dyDescent="0.25"/>
    <row r="254" hidden="1" x14ac:dyDescent="0.25"/>
    <row r="255" hidden="1" x14ac:dyDescent="0.25"/>
    <row r="256" hidden="1" x14ac:dyDescent="0.25"/>
    <row r="257" hidden="1" x14ac:dyDescent="0.25"/>
    <row r="258" hidden="1" x14ac:dyDescent="0.25"/>
    <row r="259" hidden="1" x14ac:dyDescent="0.25"/>
    <row r="260" hidden="1" x14ac:dyDescent="0.25"/>
    <row r="261" hidden="1" x14ac:dyDescent="0.25"/>
    <row r="262" hidden="1" x14ac:dyDescent="0.25"/>
    <row r="263" hidden="1" x14ac:dyDescent="0.25"/>
    <row r="264" hidden="1" x14ac:dyDescent="0.25"/>
    <row r="265" hidden="1" x14ac:dyDescent="0.25"/>
    <row r="266" hidden="1" x14ac:dyDescent="0.25"/>
    <row r="267" hidden="1" x14ac:dyDescent="0.25"/>
    <row r="268" hidden="1" x14ac:dyDescent="0.25"/>
    <row r="269" hidden="1" x14ac:dyDescent="0.25"/>
    <row r="270" hidden="1" x14ac:dyDescent="0.25"/>
    <row r="271" hidden="1" x14ac:dyDescent="0.25"/>
    <row r="272" hidden="1" x14ac:dyDescent="0.25"/>
    <row r="273" hidden="1" x14ac:dyDescent="0.25"/>
    <row r="274" hidden="1" x14ac:dyDescent="0.25"/>
    <row r="275" hidden="1" x14ac:dyDescent="0.25"/>
    <row r="276" hidden="1" x14ac:dyDescent="0.25"/>
    <row r="277" hidden="1" x14ac:dyDescent="0.25"/>
    <row r="278" hidden="1" x14ac:dyDescent="0.25"/>
    <row r="279" hidden="1" x14ac:dyDescent="0.25"/>
    <row r="280" hidden="1" x14ac:dyDescent="0.25"/>
    <row r="281" hidden="1" x14ac:dyDescent="0.25"/>
    <row r="282" hidden="1" x14ac:dyDescent="0.25"/>
    <row r="283" hidden="1" x14ac:dyDescent="0.25"/>
    <row r="284" hidden="1" x14ac:dyDescent="0.25"/>
    <row r="285" hidden="1" x14ac:dyDescent="0.25"/>
    <row r="286" hidden="1" x14ac:dyDescent="0.25"/>
    <row r="287" hidden="1" x14ac:dyDescent="0.25"/>
    <row r="288" hidden="1" x14ac:dyDescent="0.25"/>
    <row r="289" hidden="1" x14ac:dyDescent="0.25"/>
    <row r="290" hidden="1" x14ac:dyDescent="0.25"/>
    <row r="291" hidden="1" x14ac:dyDescent="0.25"/>
    <row r="292" hidden="1" x14ac:dyDescent="0.25"/>
    <row r="293" hidden="1" x14ac:dyDescent="0.25"/>
    <row r="294" hidden="1" x14ac:dyDescent="0.25"/>
    <row r="295" hidden="1" x14ac:dyDescent="0.25"/>
    <row r="296" hidden="1" x14ac:dyDescent="0.25"/>
    <row r="297" hidden="1" x14ac:dyDescent="0.25"/>
    <row r="298" hidden="1" x14ac:dyDescent="0.25"/>
    <row r="299" hidden="1" x14ac:dyDescent="0.25"/>
    <row r="300" hidden="1" x14ac:dyDescent="0.25"/>
    <row r="301" hidden="1" x14ac:dyDescent="0.25"/>
    <row r="302" hidden="1" x14ac:dyDescent="0.25"/>
    <row r="303" hidden="1" x14ac:dyDescent="0.25"/>
    <row r="304" hidden="1" x14ac:dyDescent="0.25"/>
    <row r="305" hidden="1" x14ac:dyDescent="0.25"/>
    <row r="306" hidden="1" x14ac:dyDescent="0.25"/>
    <row r="307" hidden="1" x14ac:dyDescent="0.25"/>
    <row r="308" hidden="1" x14ac:dyDescent="0.25"/>
    <row r="309" hidden="1" x14ac:dyDescent="0.25"/>
    <row r="310" hidden="1" x14ac:dyDescent="0.25"/>
    <row r="311" hidden="1" x14ac:dyDescent="0.25"/>
    <row r="312" hidden="1" x14ac:dyDescent="0.25"/>
    <row r="313" hidden="1" x14ac:dyDescent="0.25"/>
    <row r="314" hidden="1" x14ac:dyDescent="0.25"/>
    <row r="315" hidden="1" x14ac:dyDescent="0.25"/>
    <row r="316" hidden="1" x14ac:dyDescent="0.25"/>
    <row r="317" hidden="1" x14ac:dyDescent="0.25"/>
    <row r="318" hidden="1" x14ac:dyDescent="0.25"/>
    <row r="319" hidden="1" x14ac:dyDescent="0.25"/>
    <row r="320" hidden="1" x14ac:dyDescent="0.25"/>
    <row r="321" hidden="1" x14ac:dyDescent="0.25"/>
    <row r="322" hidden="1" x14ac:dyDescent="0.25"/>
    <row r="323" hidden="1" x14ac:dyDescent="0.25"/>
    <row r="324" hidden="1" x14ac:dyDescent="0.25"/>
    <row r="325" hidden="1" x14ac:dyDescent="0.25"/>
    <row r="326" hidden="1" x14ac:dyDescent="0.25"/>
    <row r="327" hidden="1" x14ac:dyDescent="0.25"/>
    <row r="328" hidden="1" x14ac:dyDescent="0.25"/>
    <row r="329" hidden="1" x14ac:dyDescent="0.25"/>
    <row r="330" hidden="1" x14ac:dyDescent="0.25"/>
    <row r="331" hidden="1" x14ac:dyDescent="0.25"/>
    <row r="332" hidden="1" x14ac:dyDescent="0.25"/>
  </sheetData>
  <mergeCells count="2">
    <mergeCell ref="B3:E4"/>
    <mergeCell ref="B5:E5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029FB-8899-45FA-96EE-4BFE748529C8}">
  <dimension ref="A1:I332"/>
  <sheetViews>
    <sheetView showGridLines="0" topLeftCell="A19" workbookViewId="0">
      <selection activeCell="L23" sqref="L23"/>
    </sheetView>
  </sheetViews>
  <sheetFormatPr defaultRowHeight="15" x14ac:dyDescent="0.25"/>
  <cols>
    <col min="1" max="1" width="12.7109375" customWidth="1" collapsed="1"/>
    <col min="2" max="2" width="28.5703125" customWidth="1" collapsed="1"/>
    <col min="3" max="3" width="34.7109375" customWidth="1" collapsed="1"/>
    <col min="4" max="4" width="36.5703125" customWidth="1" collapsed="1"/>
    <col min="6" max="6" width="12.7109375" customWidth="1" collapsed="1"/>
  </cols>
  <sheetData>
    <row r="1" spans="1:9" ht="24" customHeight="1" x14ac:dyDescent="0.3">
      <c r="A1" s="8"/>
      <c r="B1" s="8"/>
      <c r="C1" s="8"/>
      <c r="D1" s="8"/>
      <c r="F1" s="15" t="s">
        <v>23</v>
      </c>
      <c r="G1" s="8"/>
      <c r="H1" s="8"/>
      <c r="I1" s="8"/>
    </row>
    <row r="2" spans="1:9" x14ac:dyDescent="0.25">
      <c r="A2" s="8"/>
      <c r="B2" s="8"/>
      <c r="C2" s="8"/>
      <c r="D2" s="8"/>
      <c r="F2" s="8"/>
      <c r="G2" s="8"/>
      <c r="H2" s="8"/>
      <c r="I2" s="8"/>
    </row>
    <row r="3" spans="1:9" ht="15" customHeight="1" x14ac:dyDescent="0.25">
      <c r="A3" s="14" t="s">
        <v>22</v>
      </c>
      <c r="B3" s="32" t="s">
        <v>37</v>
      </c>
      <c r="C3" s="32"/>
      <c r="D3" s="32"/>
      <c r="E3" s="32"/>
      <c r="F3" s="13" t="s">
        <v>20</v>
      </c>
      <c r="G3" t="s">
        <v>19</v>
      </c>
      <c r="H3" s="9"/>
      <c r="I3" s="9"/>
    </row>
    <row r="4" spans="1:9" ht="18" customHeight="1" x14ac:dyDescent="0.25">
      <c r="A4" s="8"/>
      <c r="B4" s="32"/>
      <c r="C4" s="32"/>
      <c r="D4" s="32"/>
      <c r="E4" s="32"/>
      <c r="F4" s="12"/>
      <c r="G4" s="11"/>
      <c r="H4" s="9"/>
      <c r="I4" s="9"/>
    </row>
    <row r="5" spans="1:9" ht="36" customHeight="1" x14ac:dyDescent="0.25">
      <c r="A5" s="10" t="s">
        <v>18</v>
      </c>
      <c r="B5" s="32" t="s">
        <v>17</v>
      </c>
      <c r="C5" s="32"/>
      <c r="D5" s="32"/>
      <c r="E5" s="32"/>
      <c r="F5" s="9"/>
      <c r="G5" s="9"/>
      <c r="H5" s="9"/>
      <c r="I5" s="9"/>
    </row>
    <row r="6" spans="1:9" ht="15" customHeight="1" x14ac:dyDescent="0.25">
      <c r="A6" s="8"/>
      <c r="B6" s="8"/>
      <c r="C6" s="8"/>
      <c r="D6" s="8"/>
      <c r="E6" s="8"/>
      <c r="F6" s="8"/>
      <c r="G6" s="8"/>
      <c r="H6" s="8"/>
      <c r="I6" s="8"/>
    </row>
    <row r="7" spans="1:9" s="6" customFormat="1" ht="23.25" customHeight="1" x14ac:dyDescent="0.25">
      <c r="A7" s="7" t="s">
        <v>16</v>
      </c>
      <c r="D7" s="6" t="s">
        <v>15</v>
      </c>
    </row>
    <row r="31" spans="2:4" x14ac:dyDescent="0.25">
      <c r="B31" s="5" t="s">
        <v>14</v>
      </c>
      <c r="C31" s="4" t="s">
        <v>13</v>
      </c>
      <c r="D31" s="4" t="s">
        <v>12</v>
      </c>
    </row>
    <row r="32" spans="2:4" x14ac:dyDescent="0.25">
      <c r="B32" s="16" t="s">
        <v>11</v>
      </c>
      <c r="C32" s="17">
        <v>3.92</v>
      </c>
      <c r="D32" s="18">
        <v>5</v>
      </c>
    </row>
    <row r="33" spans="2:4" x14ac:dyDescent="0.25">
      <c r="B33" s="16" t="s">
        <v>10</v>
      </c>
      <c r="C33" s="17">
        <v>0.98000000000000009</v>
      </c>
      <c r="D33" s="18">
        <v>5</v>
      </c>
    </row>
    <row r="34" spans="2:4" x14ac:dyDescent="0.25">
      <c r="B34" s="16" t="s">
        <v>9</v>
      </c>
      <c r="C34" s="17">
        <v>4.7999999999999989</v>
      </c>
      <c r="D34" s="18">
        <v>8</v>
      </c>
    </row>
    <row r="35" spans="2:4" x14ac:dyDescent="0.25">
      <c r="B35" s="16" t="s">
        <v>8</v>
      </c>
      <c r="C35" s="17">
        <v>8.73</v>
      </c>
      <c r="D35" s="18">
        <v>9</v>
      </c>
    </row>
    <row r="36" spans="2:4" x14ac:dyDescent="0.25">
      <c r="B36" s="16" t="s">
        <v>7</v>
      </c>
      <c r="C36" s="17">
        <v>22.57</v>
      </c>
      <c r="D36" s="18">
        <v>14</v>
      </c>
    </row>
    <row r="37" spans="2:4" x14ac:dyDescent="0.25">
      <c r="B37" s="16" t="s">
        <v>6</v>
      </c>
      <c r="C37" s="17">
        <v>19.149999999999999</v>
      </c>
      <c r="D37" s="18">
        <v>25</v>
      </c>
    </row>
    <row r="38" spans="2:4" x14ac:dyDescent="0.25">
      <c r="B38" s="16" t="s">
        <v>5</v>
      </c>
      <c r="C38" s="17">
        <v>33.190000000000005</v>
      </c>
      <c r="D38" s="18">
        <v>23</v>
      </c>
    </row>
    <row r="39" spans="2:4" x14ac:dyDescent="0.25">
      <c r="B39" s="16" t="s">
        <v>4</v>
      </c>
      <c r="C39" s="17">
        <v>36.650000000000006</v>
      </c>
      <c r="D39" s="18">
        <v>24</v>
      </c>
    </row>
    <row r="40" spans="2:4" x14ac:dyDescent="0.25">
      <c r="B40" s="16" t="s">
        <v>3</v>
      </c>
      <c r="C40" s="17">
        <v>13.959999999999996</v>
      </c>
      <c r="D40" s="18">
        <v>22</v>
      </c>
    </row>
    <row r="41" spans="2:4" x14ac:dyDescent="0.25">
      <c r="B41" s="16" t="s">
        <v>2</v>
      </c>
      <c r="C41" s="17">
        <v>18.410000000000004</v>
      </c>
      <c r="D41" s="18">
        <v>16</v>
      </c>
    </row>
    <row r="42" spans="2:4" x14ac:dyDescent="0.25">
      <c r="B42" s="16" t="s">
        <v>1</v>
      </c>
      <c r="C42" s="17">
        <v>17.420000000000002</v>
      </c>
      <c r="D42" s="18">
        <v>12</v>
      </c>
    </row>
    <row r="43" spans="2:4" x14ac:dyDescent="0.25">
      <c r="B43" s="16" t="s">
        <v>0</v>
      </c>
      <c r="C43" s="17">
        <v>8.5399999999999991</v>
      </c>
      <c r="D43" s="18">
        <v>4</v>
      </c>
    </row>
    <row r="44" spans="2:4" hidden="1" x14ac:dyDescent="0.25"/>
    <row r="45" spans="2:4" hidden="1" x14ac:dyDescent="0.25"/>
    <row r="46" spans="2:4" hidden="1" x14ac:dyDescent="0.25"/>
    <row r="47" spans="2:4" hidden="1" x14ac:dyDescent="0.25"/>
    <row r="48" spans="2:4" hidden="1" x14ac:dyDescent="0.25"/>
    <row r="49" hidden="1" x14ac:dyDescent="0.25"/>
    <row r="50" hidden="1" x14ac:dyDescent="0.25"/>
    <row r="51" hidden="1" x14ac:dyDescent="0.25"/>
    <row r="52" hidden="1" x14ac:dyDescent="0.25"/>
    <row r="53" hidden="1" x14ac:dyDescent="0.25"/>
    <row r="54" hidden="1" x14ac:dyDescent="0.25"/>
    <row r="55" hidden="1" x14ac:dyDescent="0.25"/>
    <row r="56" hidden="1" x14ac:dyDescent="0.25"/>
    <row r="57" hidden="1" x14ac:dyDescent="0.25"/>
    <row r="58" hidden="1" x14ac:dyDescent="0.25"/>
    <row r="59" hidden="1" x14ac:dyDescent="0.25"/>
    <row r="60" hidden="1" x14ac:dyDescent="0.25"/>
    <row r="61" hidden="1" x14ac:dyDescent="0.25"/>
    <row r="62" hidden="1" x14ac:dyDescent="0.25"/>
    <row r="63" hidden="1" x14ac:dyDescent="0.25"/>
    <row r="64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113" hidden="1" x14ac:dyDescent="0.25"/>
    <row r="114" hidden="1" x14ac:dyDescent="0.25"/>
    <row r="115" hidden="1" x14ac:dyDescent="0.25"/>
    <row r="116" hidden="1" x14ac:dyDescent="0.25"/>
    <row r="117" hidden="1" x14ac:dyDescent="0.25"/>
    <row r="118" hidden="1" x14ac:dyDescent="0.25"/>
    <row r="119" hidden="1" x14ac:dyDescent="0.25"/>
    <row r="120" hidden="1" x14ac:dyDescent="0.25"/>
    <row r="121" hidden="1" x14ac:dyDescent="0.25"/>
    <row r="122" hidden="1" x14ac:dyDescent="0.25"/>
    <row r="123" hidden="1" x14ac:dyDescent="0.25"/>
    <row r="124" hidden="1" x14ac:dyDescent="0.25"/>
    <row r="125" hidden="1" x14ac:dyDescent="0.25"/>
    <row r="126" hidden="1" x14ac:dyDescent="0.25"/>
    <row r="127" hidden="1" x14ac:dyDescent="0.25"/>
    <row r="128" hidden="1" x14ac:dyDescent="0.25"/>
    <row r="129" hidden="1" x14ac:dyDescent="0.25"/>
    <row r="130" hidden="1" x14ac:dyDescent="0.25"/>
    <row r="131" hidden="1" x14ac:dyDescent="0.25"/>
    <row r="132" hidden="1" x14ac:dyDescent="0.25"/>
    <row r="133" hidden="1" x14ac:dyDescent="0.25"/>
    <row r="134" hidden="1" x14ac:dyDescent="0.25"/>
    <row r="135" hidden="1" x14ac:dyDescent="0.25"/>
    <row r="136" hidden="1" x14ac:dyDescent="0.25"/>
    <row r="137" hidden="1" x14ac:dyDescent="0.25"/>
    <row r="138" hidden="1" x14ac:dyDescent="0.25"/>
    <row r="139" hidden="1" x14ac:dyDescent="0.25"/>
    <row r="140" hidden="1" x14ac:dyDescent="0.25"/>
    <row r="141" hidden="1" x14ac:dyDescent="0.25"/>
    <row r="142" hidden="1" x14ac:dyDescent="0.25"/>
    <row r="143" hidden="1" x14ac:dyDescent="0.25"/>
    <row r="144" hidden="1" x14ac:dyDescent="0.25"/>
    <row r="145" hidden="1" x14ac:dyDescent="0.25"/>
    <row r="146" hidden="1" x14ac:dyDescent="0.25"/>
    <row r="147" hidden="1" x14ac:dyDescent="0.25"/>
    <row r="148" hidden="1" x14ac:dyDescent="0.25"/>
    <row r="149" hidden="1" x14ac:dyDescent="0.25"/>
    <row r="150" hidden="1" x14ac:dyDescent="0.25"/>
    <row r="151" hidden="1" x14ac:dyDescent="0.25"/>
    <row r="152" hidden="1" x14ac:dyDescent="0.25"/>
    <row r="153" hidden="1" x14ac:dyDescent="0.25"/>
    <row r="154" hidden="1" x14ac:dyDescent="0.25"/>
    <row r="155" hidden="1" x14ac:dyDescent="0.25"/>
    <row r="156" hidden="1" x14ac:dyDescent="0.25"/>
    <row r="157" hidden="1" x14ac:dyDescent="0.25"/>
    <row r="158" hidden="1" x14ac:dyDescent="0.25"/>
    <row r="159" hidden="1" x14ac:dyDescent="0.25"/>
    <row r="160" hidden="1" x14ac:dyDescent="0.25"/>
    <row r="161" hidden="1" x14ac:dyDescent="0.25"/>
    <row r="162" hidden="1" x14ac:dyDescent="0.25"/>
    <row r="163" hidden="1" x14ac:dyDescent="0.25"/>
    <row r="164" hidden="1" x14ac:dyDescent="0.25"/>
    <row r="165" hidden="1" x14ac:dyDescent="0.25"/>
    <row r="166" hidden="1" x14ac:dyDescent="0.25"/>
    <row r="167" hidden="1" x14ac:dyDescent="0.25"/>
    <row r="168" hidden="1" x14ac:dyDescent="0.25"/>
    <row r="169" hidden="1" x14ac:dyDescent="0.25"/>
    <row r="170" hidden="1" x14ac:dyDescent="0.25"/>
    <row r="171" hidden="1" x14ac:dyDescent="0.25"/>
    <row r="172" hidden="1" x14ac:dyDescent="0.25"/>
    <row r="173" hidden="1" x14ac:dyDescent="0.25"/>
    <row r="174" hidden="1" x14ac:dyDescent="0.25"/>
    <row r="175" hidden="1" x14ac:dyDescent="0.25"/>
    <row r="176" hidden="1" x14ac:dyDescent="0.25"/>
    <row r="177" hidden="1" x14ac:dyDescent="0.25"/>
    <row r="178" hidden="1" x14ac:dyDescent="0.25"/>
    <row r="179" hidden="1" x14ac:dyDescent="0.25"/>
    <row r="180" hidden="1" x14ac:dyDescent="0.25"/>
    <row r="181" hidden="1" x14ac:dyDescent="0.25"/>
    <row r="182" hidden="1" x14ac:dyDescent="0.25"/>
    <row r="183" hidden="1" x14ac:dyDescent="0.25"/>
    <row r="184" hidden="1" x14ac:dyDescent="0.25"/>
    <row r="185" hidden="1" x14ac:dyDescent="0.25"/>
    <row r="186" hidden="1" x14ac:dyDescent="0.25"/>
    <row r="187" hidden="1" x14ac:dyDescent="0.25"/>
    <row r="188" hidden="1" x14ac:dyDescent="0.25"/>
    <row r="189" hidden="1" x14ac:dyDescent="0.25"/>
    <row r="190" hidden="1" x14ac:dyDescent="0.25"/>
    <row r="191" hidden="1" x14ac:dyDescent="0.25"/>
    <row r="192" hidden="1" x14ac:dyDescent="0.25"/>
    <row r="193" hidden="1" x14ac:dyDescent="0.25"/>
    <row r="194" hidden="1" x14ac:dyDescent="0.25"/>
    <row r="195" hidden="1" x14ac:dyDescent="0.25"/>
    <row r="196" hidden="1" x14ac:dyDescent="0.25"/>
    <row r="197" hidden="1" x14ac:dyDescent="0.25"/>
    <row r="198" hidden="1" x14ac:dyDescent="0.25"/>
    <row r="199" hidden="1" x14ac:dyDescent="0.25"/>
    <row r="200" hidden="1" x14ac:dyDescent="0.25"/>
    <row r="201" hidden="1" x14ac:dyDescent="0.25"/>
    <row r="202" hidden="1" x14ac:dyDescent="0.25"/>
    <row r="203" hidden="1" x14ac:dyDescent="0.25"/>
    <row r="204" hidden="1" x14ac:dyDescent="0.25"/>
    <row r="205" hidden="1" x14ac:dyDescent="0.25"/>
    <row r="206" hidden="1" x14ac:dyDescent="0.25"/>
    <row r="207" hidden="1" x14ac:dyDescent="0.25"/>
    <row r="208" hidden="1" x14ac:dyDescent="0.25"/>
    <row r="209" hidden="1" x14ac:dyDescent="0.25"/>
    <row r="210" hidden="1" x14ac:dyDescent="0.25"/>
    <row r="211" hidden="1" x14ac:dyDescent="0.25"/>
    <row r="212" hidden="1" x14ac:dyDescent="0.25"/>
    <row r="213" hidden="1" x14ac:dyDescent="0.25"/>
    <row r="214" hidden="1" x14ac:dyDescent="0.25"/>
    <row r="215" hidden="1" x14ac:dyDescent="0.25"/>
    <row r="216" hidden="1" x14ac:dyDescent="0.25"/>
    <row r="217" hidden="1" x14ac:dyDescent="0.25"/>
    <row r="218" hidden="1" x14ac:dyDescent="0.25"/>
    <row r="219" hidden="1" x14ac:dyDescent="0.25"/>
    <row r="220" hidden="1" x14ac:dyDescent="0.25"/>
    <row r="221" hidden="1" x14ac:dyDescent="0.25"/>
    <row r="222" hidden="1" x14ac:dyDescent="0.25"/>
    <row r="223" hidden="1" x14ac:dyDescent="0.25"/>
    <row r="224" hidden="1" x14ac:dyDescent="0.25"/>
    <row r="225" hidden="1" x14ac:dyDescent="0.25"/>
    <row r="226" hidden="1" x14ac:dyDescent="0.25"/>
    <row r="227" hidden="1" x14ac:dyDescent="0.25"/>
    <row r="228" hidden="1" x14ac:dyDescent="0.25"/>
    <row r="229" hidden="1" x14ac:dyDescent="0.25"/>
    <row r="230" hidden="1" x14ac:dyDescent="0.25"/>
    <row r="231" hidden="1" x14ac:dyDescent="0.25"/>
    <row r="232" hidden="1" x14ac:dyDescent="0.25"/>
    <row r="233" hidden="1" x14ac:dyDescent="0.25"/>
    <row r="234" hidden="1" x14ac:dyDescent="0.25"/>
    <row r="235" hidden="1" x14ac:dyDescent="0.25"/>
    <row r="236" hidden="1" x14ac:dyDescent="0.25"/>
    <row r="237" hidden="1" x14ac:dyDescent="0.25"/>
    <row r="238" hidden="1" x14ac:dyDescent="0.25"/>
    <row r="239" hidden="1" x14ac:dyDescent="0.25"/>
    <row r="240" hidden="1" x14ac:dyDescent="0.25"/>
    <row r="241" hidden="1" x14ac:dyDescent="0.25"/>
    <row r="242" hidden="1" x14ac:dyDescent="0.25"/>
    <row r="243" hidden="1" x14ac:dyDescent="0.25"/>
    <row r="244" hidden="1" x14ac:dyDescent="0.25"/>
    <row r="245" hidden="1" x14ac:dyDescent="0.25"/>
    <row r="246" hidden="1" x14ac:dyDescent="0.25"/>
    <row r="247" hidden="1" x14ac:dyDescent="0.25"/>
    <row r="248" hidden="1" x14ac:dyDescent="0.25"/>
    <row r="249" hidden="1" x14ac:dyDescent="0.25"/>
    <row r="250" hidden="1" x14ac:dyDescent="0.25"/>
    <row r="251" hidden="1" x14ac:dyDescent="0.25"/>
    <row r="252" hidden="1" x14ac:dyDescent="0.25"/>
    <row r="253" hidden="1" x14ac:dyDescent="0.25"/>
    <row r="254" hidden="1" x14ac:dyDescent="0.25"/>
    <row r="255" hidden="1" x14ac:dyDescent="0.25"/>
    <row r="256" hidden="1" x14ac:dyDescent="0.25"/>
    <row r="257" hidden="1" x14ac:dyDescent="0.25"/>
    <row r="258" hidden="1" x14ac:dyDescent="0.25"/>
    <row r="259" hidden="1" x14ac:dyDescent="0.25"/>
    <row r="260" hidden="1" x14ac:dyDescent="0.25"/>
    <row r="261" hidden="1" x14ac:dyDescent="0.25"/>
    <row r="262" hidden="1" x14ac:dyDescent="0.25"/>
    <row r="263" hidden="1" x14ac:dyDescent="0.25"/>
    <row r="264" hidden="1" x14ac:dyDescent="0.25"/>
    <row r="265" hidden="1" x14ac:dyDescent="0.25"/>
    <row r="266" hidden="1" x14ac:dyDescent="0.25"/>
    <row r="267" hidden="1" x14ac:dyDescent="0.25"/>
    <row r="268" hidden="1" x14ac:dyDescent="0.25"/>
    <row r="269" hidden="1" x14ac:dyDescent="0.25"/>
    <row r="270" hidden="1" x14ac:dyDescent="0.25"/>
    <row r="271" hidden="1" x14ac:dyDescent="0.25"/>
    <row r="272" hidden="1" x14ac:dyDescent="0.25"/>
    <row r="273" hidden="1" x14ac:dyDescent="0.25"/>
    <row r="274" hidden="1" x14ac:dyDescent="0.25"/>
    <row r="275" hidden="1" x14ac:dyDescent="0.25"/>
    <row r="276" hidden="1" x14ac:dyDescent="0.25"/>
    <row r="277" hidden="1" x14ac:dyDescent="0.25"/>
    <row r="278" hidden="1" x14ac:dyDescent="0.25"/>
    <row r="279" hidden="1" x14ac:dyDescent="0.25"/>
    <row r="280" hidden="1" x14ac:dyDescent="0.25"/>
    <row r="281" hidden="1" x14ac:dyDescent="0.25"/>
    <row r="282" hidden="1" x14ac:dyDescent="0.25"/>
    <row r="283" hidden="1" x14ac:dyDescent="0.25"/>
    <row r="284" hidden="1" x14ac:dyDescent="0.25"/>
    <row r="285" hidden="1" x14ac:dyDescent="0.25"/>
    <row r="286" hidden="1" x14ac:dyDescent="0.25"/>
    <row r="287" hidden="1" x14ac:dyDescent="0.25"/>
    <row r="288" hidden="1" x14ac:dyDescent="0.25"/>
    <row r="289" hidden="1" x14ac:dyDescent="0.25"/>
    <row r="290" hidden="1" x14ac:dyDescent="0.25"/>
    <row r="291" hidden="1" x14ac:dyDescent="0.25"/>
    <row r="292" hidden="1" x14ac:dyDescent="0.25"/>
    <row r="293" hidden="1" x14ac:dyDescent="0.25"/>
    <row r="294" hidden="1" x14ac:dyDescent="0.25"/>
    <row r="295" hidden="1" x14ac:dyDescent="0.25"/>
    <row r="296" hidden="1" x14ac:dyDescent="0.25"/>
    <row r="297" hidden="1" x14ac:dyDescent="0.25"/>
    <row r="298" hidden="1" x14ac:dyDescent="0.25"/>
    <row r="299" hidden="1" x14ac:dyDescent="0.25"/>
    <row r="300" hidden="1" x14ac:dyDescent="0.25"/>
    <row r="301" hidden="1" x14ac:dyDescent="0.25"/>
    <row r="302" hidden="1" x14ac:dyDescent="0.25"/>
    <row r="303" hidden="1" x14ac:dyDescent="0.25"/>
    <row r="304" hidden="1" x14ac:dyDescent="0.25"/>
    <row r="305" hidden="1" x14ac:dyDescent="0.25"/>
    <row r="306" hidden="1" x14ac:dyDescent="0.25"/>
    <row r="307" hidden="1" x14ac:dyDescent="0.25"/>
    <row r="308" hidden="1" x14ac:dyDescent="0.25"/>
    <row r="309" hidden="1" x14ac:dyDescent="0.25"/>
    <row r="310" hidden="1" x14ac:dyDescent="0.25"/>
    <row r="311" hidden="1" x14ac:dyDescent="0.25"/>
    <row r="312" hidden="1" x14ac:dyDescent="0.25"/>
    <row r="313" hidden="1" x14ac:dyDescent="0.25"/>
    <row r="314" hidden="1" x14ac:dyDescent="0.25"/>
    <row r="315" hidden="1" x14ac:dyDescent="0.25"/>
    <row r="316" hidden="1" x14ac:dyDescent="0.25"/>
    <row r="317" hidden="1" x14ac:dyDescent="0.25"/>
    <row r="318" hidden="1" x14ac:dyDescent="0.25"/>
    <row r="319" hidden="1" x14ac:dyDescent="0.25"/>
    <row r="320" hidden="1" x14ac:dyDescent="0.25"/>
    <row r="321" hidden="1" x14ac:dyDescent="0.25"/>
    <row r="322" hidden="1" x14ac:dyDescent="0.25"/>
    <row r="323" hidden="1" x14ac:dyDescent="0.25"/>
    <row r="324" hidden="1" x14ac:dyDescent="0.25"/>
    <row r="325" hidden="1" x14ac:dyDescent="0.25"/>
    <row r="326" hidden="1" x14ac:dyDescent="0.25"/>
    <row r="327" hidden="1" x14ac:dyDescent="0.25"/>
    <row r="328" hidden="1" x14ac:dyDescent="0.25"/>
    <row r="329" hidden="1" x14ac:dyDescent="0.25"/>
    <row r="330" hidden="1" x14ac:dyDescent="0.25"/>
    <row r="331" hidden="1" x14ac:dyDescent="0.25"/>
    <row r="332" hidden="1" x14ac:dyDescent="0.25"/>
  </sheetData>
  <mergeCells count="2">
    <mergeCell ref="B3:E4"/>
    <mergeCell ref="B5:E5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E1427-0C8A-489E-9A96-6161A4574A47}">
  <dimension ref="A1:I332"/>
  <sheetViews>
    <sheetView showGridLines="0" topLeftCell="A16" workbookViewId="0">
      <selection activeCell="K17" sqref="K17"/>
    </sheetView>
  </sheetViews>
  <sheetFormatPr defaultRowHeight="15" x14ac:dyDescent="0.25"/>
  <cols>
    <col min="1" max="1" width="12.7109375" customWidth="1" collapsed="1"/>
    <col min="2" max="2" width="28.5703125" customWidth="1" collapsed="1"/>
    <col min="3" max="3" width="34.7109375" customWidth="1" collapsed="1"/>
    <col min="4" max="4" width="36.5703125" customWidth="1" collapsed="1"/>
    <col min="6" max="6" width="12.7109375" customWidth="1" collapsed="1"/>
  </cols>
  <sheetData>
    <row r="1" spans="1:9" ht="24" customHeight="1" x14ac:dyDescent="0.3">
      <c r="A1" s="8"/>
      <c r="B1" s="8"/>
      <c r="C1" s="8"/>
      <c r="D1" s="8"/>
      <c r="F1" s="15" t="s">
        <v>23</v>
      </c>
      <c r="G1" s="8"/>
      <c r="H1" s="8"/>
      <c r="I1" s="8"/>
    </row>
    <row r="2" spans="1:9" x14ac:dyDescent="0.25">
      <c r="A2" s="8"/>
      <c r="B2" s="8"/>
      <c r="C2" s="8"/>
      <c r="D2" s="8"/>
      <c r="F2" s="8"/>
      <c r="G2" s="8"/>
      <c r="H2" s="8"/>
      <c r="I2" s="8"/>
    </row>
    <row r="3" spans="1:9" ht="15" customHeight="1" x14ac:dyDescent="0.25">
      <c r="A3" s="14" t="s">
        <v>22</v>
      </c>
      <c r="B3" s="32" t="s">
        <v>38</v>
      </c>
      <c r="C3" s="32"/>
      <c r="D3" s="32"/>
      <c r="E3" s="32"/>
      <c r="F3" s="13" t="s">
        <v>20</v>
      </c>
      <c r="G3" t="s">
        <v>19</v>
      </c>
      <c r="H3" s="9"/>
      <c r="I3" s="9"/>
    </row>
    <row r="4" spans="1:9" ht="18" customHeight="1" x14ac:dyDescent="0.25">
      <c r="A4" s="8"/>
      <c r="B4" s="32"/>
      <c r="C4" s="32"/>
      <c r="D4" s="32"/>
      <c r="E4" s="32"/>
      <c r="F4" s="12"/>
      <c r="G4" s="11"/>
      <c r="H4" s="9"/>
      <c r="I4" s="9"/>
    </row>
    <row r="5" spans="1:9" ht="36" customHeight="1" x14ac:dyDescent="0.25">
      <c r="A5" s="10" t="s">
        <v>18</v>
      </c>
      <c r="B5" s="32" t="s">
        <v>17</v>
      </c>
      <c r="C5" s="32"/>
      <c r="D5" s="32"/>
      <c r="E5" s="32"/>
      <c r="F5" s="9"/>
      <c r="G5" s="9"/>
      <c r="H5" s="9"/>
      <c r="I5" s="9"/>
    </row>
    <row r="6" spans="1:9" ht="15" customHeight="1" x14ac:dyDescent="0.25">
      <c r="A6" s="8"/>
      <c r="B6" s="8"/>
      <c r="C6" s="8"/>
      <c r="D6" s="8"/>
      <c r="E6" s="8"/>
      <c r="F6" s="8"/>
      <c r="G6" s="8"/>
      <c r="H6" s="8"/>
      <c r="I6" s="8"/>
    </row>
    <row r="7" spans="1:9" s="6" customFormat="1" ht="23.25" customHeight="1" x14ac:dyDescent="0.25">
      <c r="A7" s="7" t="s">
        <v>16</v>
      </c>
      <c r="D7" s="6" t="s">
        <v>15</v>
      </c>
    </row>
    <row r="31" spans="2:4" x14ac:dyDescent="0.25">
      <c r="B31" s="5" t="s">
        <v>14</v>
      </c>
      <c r="C31" s="4" t="s">
        <v>13</v>
      </c>
      <c r="D31" s="4" t="s">
        <v>12</v>
      </c>
    </row>
    <row r="32" spans="2:4" x14ac:dyDescent="0.25">
      <c r="B32" s="16" t="s">
        <v>11</v>
      </c>
      <c r="C32" s="17">
        <v>35.72</v>
      </c>
      <c r="D32" s="18">
        <v>15</v>
      </c>
    </row>
    <row r="33" spans="2:4" x14ac:dyDescent="0.25">
      <c r="B33" s="16" t="s">
        <v>10</v>
      </c>
      <c r="C33" s="17">
        <v>56.11</v>
      </c>
      <c r="D33" s="18">
        <v>15</v>
      </c>
    </row>
    <row r="34" spans="2:4" x14ac:dyDescent="0.25">
      <c r="B34" s="16" t="s">
        <v>9</v>
      </c>
      <c r="C34" s="17">
        <v>77</v>
      </c>
      <c r="D34" s="18">
        <v>21</v>
      </c>
    </row>
    <row r="35" spans="2:4" x14ac:dyDescent="0.25">
      <c r="B35" s="16" t="s">
        <v>8</v>
      </c>
      <c r="C35" s="17">
        <v>146.48000000000002</v>
      </c>
      <c r="D35" s="18">
        <v>31</v>
      </c>
    </row>
    <row r="36" spans="2:4" x14ac:dyDescent="0.25">
      <c r="B36" s="16" t="s">
        <v>7</v>
      </c>
      <c r="C36" s="17">
        <v>57.63</v>
      </c>
      <c r="D36" s="18">
        <v>67</v>
      </c>
    </row>
    <row r="37" spans="2:4" x14ac:dyDescent="0.25">
      <c r="B37" s="16" t="s">
        <v>6</v>
      </c>
      <c r="C37" s="17">
        <v>91.339999999999947</v>
      </c>
      <c r="D37" s="18">
        <v>87</v>
      </c>
    </row>
    <row r="38" spans="2:4" x14ac:dyDescent="0.25">
      <c r="B38" s="16" t="s">
        <v>5</v>
      </c>
      <c r="C38" s="17">
        <v>196.00000000000006</v>
      </c>
      <c r="D38" s="18">
        <v>92</v>
      </c>
    </row>
    <row r="39" spans="2:4" x14ac:dyDescent="0.25">
      <c r="B39" s="16" t="s">
        <v>4</v>
      </c>
      <c r="C39" s="17">
        <v>184.43999999999994</v>
      </c>
      <c r="D39" s="18">
        <v>108</v>
      </c>
    </row>
    <row r="40" spans="2:4" x14ac:dyDescent="0.25">
      <c r="B40" s="16" t="s">
        <v>3</v>
      </c>
      <c r="C40" s="17">
        <v>114.42999999999992</v>
      </c>
      <c r="D40" s="18">
        <v>81</v>
      </c>
    </row>
    <row r="41" spans="2:4" x14ac:dyDescent="0.25">
      <c r="B41" s="16" t="s">
        <v>2</v>
      </c>
      <c r="C41" s="17">
        <v>281.96000000000004</v>
      </c>
      <c r="D41" s="18">
        <v>67</v>
      </c>
    </row>
    <row r="42" spans="2:4" x14ac:dyDescent="0.25">
      <c r="B42" s="16" t="s">
        <v>1</v>
      </c>
      <c r="C42" s="17">
        <v>520.86999999999989</v>
      </c>
      <c r="D42" s="18">
        <v>68</v>
      </c>
    </row>
    <row r="43" spans="2:4" x14ac:dyDescent="0.25">
      <c r="B43" s="16" t="s">
        <v>0</v>
      </c>
      <c r="C43" s="17">
        <v>18</v>
      </c>
      <c r="D43" s="18">
        <v>12</v>
      </c>
    </row>
    <row r="44" spans="2:4" hidden="1" x14ac:dyDescent="0.25"/>
    <row r="45" spans="2:4" hidden="1" x14ac:dyDescent="0.25"/>
    <row r="46" spans="2:4" hidden="1" x14ac:dyDescent="0.25"/>
    <row r="47" spans="2:4" hidden="1" x14ac:dyDescent="0.25"/>
    <row r="48" spans="2:4" hidden="1" x14ac:dyDescent="0.25"/>
    <row r="49" hidden="1" x14ac:dyDescent="0.25"/>
    <row r="50" hidden="1" x14ac:dyDescent="0.25"/>
    <row r="51" hidden="1" x14ac:dyDescent="0.25"/>
    <row r="52" hidden="1" x14ac:dyDescent="0.25"/>
    <row r="53" hidden="1" x14ac:dyDescent="0.25"/>
    <row r="54" hidden="1" x14ac:dyDescent="0.25"/>
    <row r="55" hidden="1" x14ac:dyDescent="0.25"/>
    <row r="56" hidden="1" x14ac:dyDescent="0.25"/>
    <row r="57" hidden="1" x14ac:dyDescent="0.25"/>
    <row r="58" hidden="1" x14ac:dyDescent="0.25"/>
    <row r="59" hidden="1" x14ac:dyDescent="0.25"/>
    <row r="60" hidden="1" x14ac:dyDescent="0.25"/>
    <row r="61" hidden="1" x14ac:dyDescent="0.25"/>
    <row r="62" hidden="1" x14ac:dyDescent="0.25"/>
    <row r="63" hidden="1" x14ac:dyDescent="0.25"/>
    <row r="64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113" hidden="1" x14ac:dyDescent="0.25"/>
    <row r="114" hidden="1" x14ac:dyDescent="0.25"/>
    <row r="115" hidden="1" x14ac:dyDescent="0.25"/>
    <row r="116" hidden="1" x14ac:dyDescent="0.25"/>
    <row r="117" hidden="1" x14ac:dyDescent="0.25"/>
    <row r="118" hidden="1" x14ac:dyDescent="0.25"/>
    <row r="119" hidden="1" x14ac:dyDescent="0.25"/>
    <row r="120" hidden="1" x14ac:dyDescent="0.25"/>
    <row r="121" hidden="1" x14ac:dyDescent="0.25"/>
    <row r="122" hidden="1" x14ac:dyDescent="0.25"/>
    <row r="123" hidden="1" x14ac:dyDescent="0.25"/>
    <row r="124" hidden="1" x14ac:dyDescent="0.25"/>
    <row r="125" hidden="1" x14ac:dyDescent="0.25"/>
    <row r="126" hidden="1" x14ac:dyDescent="0.25"/>
    <row r="127" hidden="1" x14ac:dyDescent="0.25"/>
    <row r="128" hidden="1" x14ac:dyDescent="0.25"/>
    <row r="129" hidden="1" x14ac:dyDescent="0.25"/>
    <row r="130" hidden="1" x14ac:dyDescent="0.25"/>
    <row r="131" hidden="1" x14ac:dyDescent="0.25"/>
    <row r="132" hidden="1" x14ac:dyDescent="0.25"/>
    <row r="133" hidden="1" x14ac:dyDescent="0.25"/>
    <row r="134" hidden="1" x14ac:dyDescent="0.25"/>
    <row r="135" hidden="1" x14ac:dyDescent="0.25"/>
    <row r="136" hidden="1" x14ac:dyDescent="0.25"/>
    <row r="137" hidden="1" x14ac:dyDescent="0.25"/>
    <row r="138" hidden="1" x14ac:dyDescent="0.25"/>
    <row r="139" hidden="1" x14ac:dyDescent="0.25"/>
    <row r="140" hidden="1" x14ac:dyDescent="0.25"/>
    <row r="141" hidden="1" x14ac:dyDescent="0.25"/>
    <row r="142" hidden="1" x14ac:dyDescent="0.25"/>
    <row r="143" hidden="1" x14ac:dyDescent="0.25"/>
    <row r="144" hidden="1" x14ac:dyDescent="0.25"/>
    <row r="145" hidden="1" x14ac:dyDescent="0.25"/>
    <row r="146" hidden="1" x14ac:dyDescent="0.25"/>
    <row r="147" hidden="1" x14ac:dyDescent="0.25"/>
    <row r="148" hidden="1" x14ac:dyDescent="0.25"/>
    <row r="149" hidden="1" x14ac:dyDescent="0.25"/>
    <row r="150" hidden="1" x14ac:dyDescent="0.25"/>
    <row r="151" hidden="1" x14ac:dyDescent="0.25"/>
    <row r="152" hidden="1" x14ac:dyDescent="0.25"/>
    <row r="153" hidden="1" x14ac:dyDescent="0.25"/>
    <row r="154" hidden="1" x14ac:dyDescent="0.25"/>
    <row r="155" hidden="1" x14ac:dyDescent="0.25"/>
    <row r="156" hidden="1" x14ac:dyDescent="0.25"/>
    <row r="157" hidden="1" x14ac:dyDescent="0.25"/>
    <row r="158" hidden="1" x14ac:dyDescent="0.25"/>
    <row r="159" hidden="1" x14ac:dyDescent="0.25"/>
    <row r="160" hidden="1" x14ac:dyDescent="0.25"/>
    <row r="161" hidden="1" x14ac:dyDescent="0.25"/>
    <row r="162" hidden="1" x14ac:dyDescent="0.25"/>
    <row r="163" hidden="1" x14ac:dyDescent="0.25"/>
    <row r="164" hidden="1" x14ac:dyDescent="0.25"/>
    <row r="165" hidden="1" x14ac:dyDescent="0.25"/>
    <row r="166" hidden="1" x14ac:dyDescent="0.25"/>
    <row r="167" hidden="1" x14ac:dyDescent="0.25"/>
    <row r="168" hidden="1" x14ac:dyDescent="0.25"/>
    <row r="169" hidden="1" x14ac:dyDescent="0.25"/>
    <row r="170" hidden="1" x14ac:dyDescent="0.25"/>
    <row r="171" hidden="1" x14ac:dyDescent="0.25"/>
    <row r="172" hidden="1" x14ac:dyDescent="0.25"/>
    <row r="173" hidden="1" x14ac:dyDescent="0.25"/>
    <row r="174" hidden="1" x14ac:dyDescent="0.25"/>
    <row r="175" hidden="1" x14ac:dyDescent="0.25"/>
    <row r="176" hidden="1" x14ac:dyDescent="0.25"/>
    <row r="177" hidden="1" x14ac:dyDescent="0.25"/>
    <row r="178" hidden="1" x14ac:dyDescent="0.25"/>
    <row r="179" hidden="1" x14ac:dyDescent="0.25"/>
    <row r="180" hidden="1" x14ac:dyDescent="0.25"/>
    <row r="181" hidden="1" x14ac:dyDescent="0.25"/>
    <row r="182" hidden="1" x14ac:dyDescent="0.25"/>
    <row r="183" hidden="1" x14ac:dyDescent="0.25"/>
    <row r="184" hidden="1" x14ac:dyDescent="0.25"/>
    <row r="185" hidden="1" x14ac:dyDescent="0.25"/>
    <row r="186" hidden="1" x14ac:dyDescent="0.25"/>
    <row r="187" hidden="1" x14ac:dyDescent="0.25"/>
    <row r="188" hidden="1" x14ac:dyDescent="0.25"/>
    <row r="189" hidden="1" x14ac:dyDescent="0.25"/>
    <row r="190" hidden="1" x14ac:dyDescent="0.25"/>
    <row r="191" hidden="1" x14ac:dyDescent="0.25"/>
    <row r="192" hidden="1" x14ac:dyDescent="0.25"/>
    <row r="193" hidden="1" x14ac:dyDescent="0.25"/>
    <row r="194" hidden="1" x14ac:dyDescent="0.25"/>
    <row r="195" hidden="1" x14ac:dyDescent="0.25"/>
    <row r="196" hidden="1" x14ac:dyDescent="0.25"/>
    <row r="197" hidden="1" x14ac:dyDescent="0.25"/>
    <row r="198" hidden="1" x14ac:dyDescent="0.25"/>
    <row r="199" hidden="1" x14ac:dyDescent="0.25"/>
    <row r="200" hidden="1" x14ac:dyDescent="0.25"/>
    <row r="201" hidden="1" x14ac:dyDescent="0.25"/>
    <row r="202" hidden="1" x14ac:dyDescent="0.25"/>
    <row r="203" hidden="1" x14ac:dyDescent="0.25"/>
    <row r="204" hidden="1" x14ac:dyDescent="0.25"/>
    <row r="205" hidden="1" x14ac:dyDescent="0.25"/>
    <row r="206" hidden="1" x14ac:dyDescent="0.25"/>
    <row r="207" hidden="1" x14ac:dyDescent="0.25"/>
    <row r="208" hidden="1" x14ac:dyDescent="0.25"/>
    <row r="209" hidden="1" x14ac:dyDescent="0.25"/>
    <row r="210" hidden="1" x14ac:dyDescent="0.25"/>
    <row r="211" hidden="1" x14ac:dyDescent="0.25"/>
    <row r="212" hidden="1" x14ac:dyDescent="0.25"/>
    <row r="213" hidden="1" x14ac:dyDescent="0.25"/>
    <row r="214" hidden="1" x14ac:dyDescent="0.25"/>
    <row r="215" hidden="1" x14ac:dyDescent="0.25"/>
    <row r="216" hidden="1" x14ac:dyDescent="0.25"/>
    <row r="217" hidden="1" x14ac:dyDescent="0.25"/>
    <row r="218" hidden="1" x14ac:dyDescent="0.25"/>
    <row r="219" hidden="1" x14ac:dyDescent="0.25"/>
    <row r="220" hidden="1" x14ac:dyDescent="0.25"/>
    <row r="221" hidden="1" x14ac:dyDescent="0.25"/>
    <row r="222" hidden="1" x14ac:dyDescent="0.25"/>
    <row r="223" hidden="1" x14ac:dyDescent="0.25"/>
    <row r="224" hidden="1" x14ac:dyDescent="0.25"/>
    <row r="225" hidden="1" x14ac:dyDescent="0.25"/>
    <row r="226" hidden="1" x14ac:dyDescent="0.25"/>
    <row r="227" hidden="1" x14ac:dyDescent="0.25"/>
    <row r="228" hidden="1" x14ac:dyDescent="0.25"/>
    <row r="229" hidden="1" x14ac:dyDescent="0.25"/>
    <row r="230" hidden="1" x14ac:dyDescent="0.25"/>
    <row r="231" hidden="1" x14ac:dyDescent="0.25"/>
    <row r="232" hidden="1" x14ac:dyDescent="0.25"/>
    <row r="233" hidden="1" x14ac:dyDescent="0.25"/>
    <row r="234" hidden="1" x14ac:dyDescent="0.25"/>
    <row r="235" hidden="1" x14ac:dyDescent="0.25"/>
    <row r="236" hidden="1" x14ac:dyDescent="0.25"/>
    <row r="237" hidden="1" x14ac:dyDescent="0.25"/>
    <row r="238" hidden="1" x14ac:dyDescent="0.25"/>
    <row r="239" hidden="1" x14ac:dyDescent="0.25"/>
    <row r="240" hidden="1" x14ac:dyDescent="0.25"/>
    <row r="241" hidden="1" x14ac:dyDescent="0.25"/>
    <row r="242" hidden="1" x14ac:dyDescent="0.25"/>
    <row r="243" hidden="1" x14ac:dyDescent="0.25"/>
    <row r="244" hidden="1" x14ac:dyDescent="0.25"/>
    <row r="245" hidden="1" x14ac:dyDescent="0.25"/>
    <row r="246" hidden="1" x14ac:dyDescent="0.25"/>
    <row r="247" hidden="1" x14ac:dyDescent="0.25"/>
    <row r="248" hidden="1" x14ac:dyDescent="0.25"/>
    <row r="249" hidden="1" x14ac:dyDescent="0.25"/>
    <row r="250" hidden="1" x14ac:dyDescent="0.25"/>
    <row r="251" hidden="1" x14ac:dyDescent="0.25"/>
    <row r="252" hidden="1" x14ac:dyDescent="0.25"/>
    <row r="253" hidden="1" x14ac:dyDescent="0.25"/>
    <row r="254" hidden="1" x14ac:dyDescent="0.25"/>
    <row r="255" hidden="1" x14ac:dyDescent="0.25"/>
    <row r="256" hidden="1" x14ac:dyDescent="0.25"/>
    <row r="257" hidden="1" x14ac:dyDescent="0.25"/>
    <row r="258" hidden="1" x14ac:dyDescent="0.25"/>
    <row r="259" hidden="1" x14ac:dyDescent="0.25"/>
    <row r="260" hidden="1" x14ac:dyDescent="0.25"/>
    <row r="261" hidden="1" x14ac:dyDescent="0.25"/>
    <row r="262" hidden="1" x14ac:dyDescent="0.25"/>
    <row r="263" hidden="1" x14ac:dyDescent="0.25"/>
    <row r="264" hidden="1" x14ac:dyDescent="0.25"/>
    <row r="265" hidden="1" x14ac:dyDescent="0.25"/>
    <row r="266" hidden="1" x14ac:dyDescent="0.25"/>
    <row r="267" hidden="1" x14ac:dyDescent="0.25"/>
    <row r="268" hidden="1" x14ac:dyDescent="0.25"/>
    <row r="269" hidden="1" x14ac:dyDescent="0.25"/>
    <row r="270" hidden="1" x14ac:dyDescent="0.25"/>
    <row r="271" hidden="1" x14ac:dyDescent="0.25"/>
    <row r="272" hidden="1" x14ac:dyDescent="0.25"/>
    <row r="273" hidden="1" x14ac:dyDescent="0.25"/>
    <row r="274" hidden="1" x14ac:dyDescent="0.25"/>
    <row r="275" hidden="1" x14ac:dyDescent="0.25"/>
    <row r="276" hidden="1" x14ac:dyDescent="0.25"/>
    <row r="277" hidden="1" x14ac:dyDescent="0.25"/>
    <row r="278" hidden="1" x14ac:dyDescent="0.25"/>
    <row r="279" hidden="1" x14ac:dyDescent="0.25"/>
    <row r="280" hidden="1" x14ac:dyDescent="0.25"/>
    <row r="281" hidden="1" x14ac:dyDescent="0.25"/>
    <row r="282" hidden="1" x14ac:dyDescent="0.25"/>
    <row r="283" hidden="1" x14ac:dyDescent="0.25"/>
    <row r="284" hidden="1" x14ac:dyDescent="0.25"/>
    <row r="285" hidden="1" x14ac:dyDescent="0.25"/>
    <row r="286" hidden="1" x14ac:dyDescent="0.25"/>
    <row r="287" hidden="1" x14ac:dyDescent="0.25"/>
    <row r="288" hidden="1" x14ac:dyDescent="0.25"/>
    <row r="289" hidden="1" x14ac:dyDescent="0.25"/>
    <row r="290" hidden="1" x14ac:dyDescent="0.25"/>
    <row r="291" hidden="1" x14ac:dyDescent="0.25"/>
    <row r="292" hidden="1" x14ac:dyDescent="0.25"/>
    <row r="293" hidden="1" x14ac:dyDescent="0.25"/>
    <row r="294" hidden="1" x14ac:dyDescent="0.25"/>
    <row r="295" hidden="1" x14ac:dyDescent="0.25"/>
    <row r="296" hidden="1" x14ac:dyDescent="0.25"/>
    <row r="297" hidden="1" x14ac:dyDescent="0.25"/>
    <row r="298" hidden="1" x14ac:dyDescent="0.25"/>
    <row r="299" hidden="1" x14ac:dyDescent="0.25"/>
    <row r="300" hidden="1" x14ac:dyDescent="0.25"/>
    <row r="301" hidden="1" x14ac:dyDescent="0.25"/>
    <row r="302" hidden="1" x14ac:dyDescent="0.25"/>
    <row r="303" hidden="1" x14ac:dyDescent="0.25"/>
    <row r="304" hidden="1" x14ac:dyDescent="0.25"/>
    <row r="305" hidden="1" x14ac:dyDescent="0.25"/>
    <row r="306" hidden="1" x14ac:dyDescent="0.25"/>
    <row r="307" hidden="1" x14ac:dyDescent="0.25"/>
    <row r="308" hidden="1" x14ac:dyDescent="0.25"/>
    <row r="309" hidden="1" x14ac:dyDescent="0.25"/>
    <row r="310" hidden="1" x14ac:dyDescent="0.25"/>
    <row r="311" hidden="1" x14ac:dyDescent="0.25"/>
    <row r="312" hidden="1" x14ac:dyDescent="0.25"/>
    <row r="313" hidden="1" x14ac:dyDescent="0.25"/>
    <row r="314" hidden="1" x14ac:dyDescent="0.25"/>
    <row r="315" hidden="1" x14ac:dyDescent="0.25"/>
    <row r="316" hidden="1" x14ac:dyDescent="0.25"/>
    <row r="317" hidden="1" x14ac:dyDescent="0.25"/>
    <row r="318" hidden="1" x14ac:dyDescent="0.25"/>
    <row r="319" hidden="1" x14ac:dyDescent="0.25"/>
    <row r="320" hidden="1" x14ac:dyDescent="0.25"/>
    <row r="321" hidden="1" x14ac:dyDescent="0.25"/>
    <row r="322" hidden="1" x14ac:dyDescent="0.25"/>
    <row r="323" hidden="1" x14ac:dyDescent="0.25"/>
    <row r="324" hidden="1" x14ac:dyDescent="0.25"/>
    <row r="325" hidden="1" x14ac:dyDescent="0.25"/>
    <row r="326" hidden="1" x14ac:dyDescent="0.25"/>
    <row r="327" hidden="1" x14ac:dyDescent="0.25"/>
    <row r="328" hidden="1" x14ac:dyDescent="0.25"/>
    <row r="329" hidden="1" x14ac:dyDescent="0.25"/>
    <row r="330" hidden="1" x14ac:dyDescent="0.25"/>
    <row r="331" hidden="1" x14ac:dyDescent="0.25"/>
    <row r="332" hidden="1" x14ac:dyDescent="0.25"/>
  </sheetData>
  <mergeCells count="2">
    <mergeCell ref="B3:E4"/>
    <mergeCell ref="B5:E5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44519-F5EF-4288-9601-E45B46E051AF}">
  <dimension ref="A1:I332"/>
  <sheetViews>
    <sheetView showGridLines="0" topLeftCell="A16" workbookViewId="0">
      <selection activeCell="L23" sqref="L23"/>
    </sheetView>
  </sheetViews>
  <sheetFormatPr defaultRowHeight="15" x14ac:dyDescent="0.25"/>
  <cols>
    <col min="1" max="1" width="12.7109375" customWidth="1" collapsed="1"/>
    <col min="2" max="2" width="28.5703125" customWidth="1" collapsed="1"/>
    <col min="3" max="3" width="34.7109375" customWidth="1" collapsed="1"/>
    <col min="4" max="4" width="36.5703125" customWidth="1" collapsed="1"/>
    <col min="6" max="6" width="12.7109375" customWidth="1" collapsed="1"/>
  </cols>
  <sheetData>
    <row r="1" spans="1:9" ht="24" customHeight="1" x14ac:dyDescent="0.3">
      <c r="A1" s="8"/>
      <c r="B1" s="8"/>
      <c r="C1" s="8"/>
      <c r="D1" s="8"/>
      <c r="F1" s="15" t="s">
        <v>23</v>
      </c>
      <c r="G1" s="8"/>
      <c r="H1" s="8"/>
      <c r="I1" s="8"/>
    </row>
    <row r="2" spans="1:9" x14ac:dyDescent="0.25">
      <c r="A2" s="8"/>
      <c r="B2" s="8"/>
      <c r="C2" s="8"/>
      <c r="D2" s="8"/>
      <c r="F2" s="8"/>
      <c r="G2" s="8"/>
      <c r="H2" s="8"/>
      <c r="I2" s="8"/>
    </row>
    <row r="3" spans="1:9" ht="15" customHeight="1" x14ac:dyDescent="0.25">
      <c r="A3" s="14" t="s">
        <v>22</v>
      </c>
      <c r="B3" s="32" t="s">
        <v>39</v>
      </c>
      <c r="C3" s="32"/>
      <c r="D3" s="32"/>
      <c r="E3" s="32"/>
      <c r="F3" s="13" t="s">
        <v>20</v>
      </c>
      <c r="G3" t="s">
        <v>19</v>
      </c>
      <c r="H3" s="9"/>
      <c r="I3" s="9"/>
    </row>
    <row r="4" spans="1:9" ht="18" customHeight="1" x14ac:dyDescent="0.25">
      <c r="A4" s="8"/>
      <c r="B4" s="32"/>
      <c r="C4" s="32"/>
      <c r="D4" s="32"/>
      <c r="E4" s="32"/>
      <c r="F4" s="12"/>
      <c r="G4" s="11"/>
      <c r="H4" s="9"/>
      <c r="I4" s="9"/>
    </row>
    <row r="5" spans="1:9" ht="36" customHeight="1" x14ac:dyDescent="0.25">
      <c r="A5" s="10" t="s">
        <v>18</v>
      </c>
      <c r="B5" s="32" t="s">
        <v>17</v>
      </c>
      <c r="C5" s="32"/>
      <c r="D5" s="32"/>
      <c r="E5" s="32"/>
      <c r="F5" s="9"/>
      <c r="G5" s="9"/>
      <c r="H5" s="9"/>
      <c r="I5" s="9"/>
    </row>
    <row r="6" spans="1:9" ht="15" customHeight="1" x14ac:dyDescent="0.25">
      <c r="A6" s="8"/>
      <c r="B6" s="8"/>
      <c r="C6" s="8"/>
      <c r="D6" s="8"/>
      <c r="E6" s="8"/>
      <c r="F6" s="8"/>
      <c r="G6" s="8"/>
      <c r="H6" s="8"/>
      <c r="I6" s="8"/>
    </row>
    <row r="7" spans="1:9" s="6" customFormat="1" ht="23.25" customHeight="1" x14ac:dyDescent="0.25">
      <c r="A7" s="7" t="s">
        <v>16</v>
      </c>
      <c r="D7" s="6" t="s">
        <v>15</v>
      </c>
    </row>
    <row r="31" spans="2:4" x14ac:dyDescent="0.25">
      <c r="B31" s="5" t="s">
        <v>14</v>
      </c>
      <c r="C31" s="4" t="s">
        <v>13</v>
      </c>
      <c r="D31" s="4" t="s">
        <v>12</v>
      </c>
    </row>
    <row r="32" spans="2:4" x14ac:dyDescent="0.25">
      <c r="B32" s="16" t="s">
        <v>11</v>
      </c>
      <c r="C32" s="17">
        <v>5.9799999999999995</v>
      </c>
      <c r="D32" s="18">
        <v>5</v>
      </c>
    </row>
    <row r="33" spans="2:4" x14ac:dyDescent="0.25">
      <c r="B33" s="16" t="s">
        <v>10</v>
      </c>
      <c r="C33" s="17">
        <v>14.72</v>
      </c>
      <c r="D33" s="18">
        <v>7</v>
      </c>
    </row>
    <row r="34" spans="2:4" x14ac:dyDescent="0.25">
      <c r="B34" s="16" t="s">
        <v>9</v>
      </c>
      <c r="C34" s="17">
        <v>8.69</v>
      </c>
      <c r="D34" s="18">
        <v>7</v>
      </c>
    </row>
    <row r="35" spans="2:4" x14ac:dyDescent="0.25">
      <c r="B35" s="16" t="s">
        <v>8</v>
      </c>
      <c r="C35" s="17">
        <v>0.62</v>
      </c>
      <c r="D35" s="18">
        <v>2</v>
      </c>
    </row>
    <row r="36" spans="2:4" x14ac:dyDescent="0.25">
      <c r="B36" s="16" t="s">
        <v>7</v>
      </c>
      <c r="C36" s="17">
        <v>1.74</v>
      </c>
      <c r="D36" s="18">
        <v>6</v>
      </c>
    </row>
    <row r="37" spans="2:4" x14ac:dyDescent="0.25">
      <c r="B37" s="16" t="s">
        <v>6</v>
      </c>
      <c r="C37" s="17">
        <v>6.2700000000000005</v>
      </c>
      <c r="D37" s="18">
        <v>19</v>
      </c>
    </row>
    <row r="38" spans="2:4" x14ac:dyDescent="0.25">
      <c r="B38" s="16" t="s">
        <v>5</v>
      </c>
      <c r="C38" s="17">
        <v>12.52</v>
      </c>
      <c r="D38" s="18">
        <v>14</v>
      </c>
    </row>
    <row r="39" spans="2:4" x14ac:dyDescent="0.25">
      <c r="B39" s="16" t="s">
        <v>4</v>
      </c>
      <c r="C39" s="17">
        <v>13.11</v>
      </c>
      <c r="D39" s="18">
        <v>17</v>
      </c>
    </row>
    <row r="40" spans="2:4" x14ac:dyDescent="0.25">
      <c r="B40" s="16" t="s">
        <v>3</v>
      </c>
      <c r="C40" s="17">
        <v>6.65</v>
      </c>
      <c r="D40" s="18">
        <v>9</v>
      </c>
    </row>
    <row r="41" spans="2:4" x14ac:dyDescent="0.25">
      <c r="B41" s="16" t="s">
        <v>2</v>
      </c>
      <c r="C41" s="17">
        <v>3.54</v>
      </c>
      <c r="D41" s="18">
        <v>3</v>
      </c>
    </row>
    <row r="42" spans="2:4" x14ac:dyDescent="0.25">
      <c r="B42" s="16" t="s">
        <v>1</v>
      </c>
      <c r="C42" s="17">
        <v>3.0300000000000002</v>
      </c>
      <c r="D42" s="18">
        <v>4</v>
      </c>
    </row>
    <row r="43" spans="2:4" x14ac:dyDescent="0.25">
      <c r="B43" s="16" t="s">
        <v>0</v>
      </c>
      <c r="C43" s="17"/>
      <c r="D43" s="18">
        <v>1</v>
      </c>
    </row>
    <row r="44" spans="2:4" hidden="1" x14ac:dyDescent="0.25"/>
    <row r="45" spans="2:4" hidden="1" x14ac:dyDescent="0.25"/>
    <row r="46" spans="2:4" hidden="1" x14ac:dyDescent="0.25"/>
    <row r="47" spans="2:4" hidden="1" x14ac:dyDescent="0.25"/>
    <row r="48" spans="2:4" hidden="1" x14ac:dyDescent="0.25"/>
    <row r="49" hidden="1" x14ac:dyDescent="0.25"/>
    <row r="50" hidden="1" x14ac:dyDescent="0.25"/>
    <row r="51" hidden="1" x14ac:dyDescent="0.25"/>
    <row r="52" hidden="1" x14ac:dyDescent="0.25"/>
    <row r="53" hidden="1" x14ac:dyDescent="0.25"/>
    <row r="54" hidden="1" x14ac:dyDescent="0.25"/>
    <row r="55" hidden="1" x14ac:dyDescent="0.25"/>
    <row r="56" hidden="1" x14ac:dyDescent="0.25"/>
    <row r="57" hidden="1" x14ac:dyDescent="0.25"/>
    <row r="58" hidden="1" x14ac:dyDescent="0.25"/>
    <row r="59" hidden="1" x14ac:dyDescent="0.25"/>
    <row r="60" hidden="1" x14ac:dyDescent="0.25"/>
    <row r="61" hidden="1" x14ac:dyDescent="0.25"/>
    <row r="62" hidden="1" x14ac:dyDescent="0.25"/>
    <row r="63" hidden="1" x14ac:dyDescent="0.25"/>
    <row r="64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113" hidden="1" x14ac:dyDescent="0.25"/>
    <row r="114" hidden="1" x14ac:dyDescent="0.25"/>
    <row r="115" hidden="1" x14ac:dyDescent="0.25"/>
    <row r="116" hidden="1" x14ac:dyDescent="0.25"/>
    <row r="117" hidden="1" x14ac:dyDescent="0.25"/>
    <row r="118" hidden="1" x14ac:dyDescent="0.25"/>
    <row r="119" hidden="1" x14ac:dyDescent="0.25"/>
    <row r="120" hidden="1" x14ac:dyDescent="0.25"/>
    <row r="121" hidden="1" x14ac:dyDescent="0.25"/>
    <row r="122" hidden="1" x14ac:dyDescent="0.25"/>
    <row r="123" hidden="1" x14ac:dyDescent="0.25"/>
    <row r="124" hidden="1" x14ac:dyDescent="0.25"/>
    <row r="125" hidden="1" x14ac:dyDescent="0.25"/>
    <row r="126" hidden="1" x14ac:dyDescent="0.25"/>
    <row r="127" hidden="1" x14ac:dyDescent="0.25"/>
    <row r="128" hidden="1" x14ac:dyDescent="0.25"/>
    <row r="129" hidden="1" x14ac:dyDescent="0.25"/>
    <row r="130" hidden="1" x14ac:dyDescent="0.25"/>
    <row r="131" hidden="1" x14ac:dyDescent="0.25"/>
    <row r="132" hidden="1" x14ac:dyDescent="0.25"/>
    <row r="133" hidden="1" x14ac:dyDescent="0.25"/>
    <row r="134" hidden="1" x14ac:dyDescent="0.25"/>
    <row r="135" hidden="1" x14ac:dyDescent="0.25"/>
    <row r="136" hidden="1" x14ac:dyDescent="0.25"/>
    <row r="137" hidden="1" x14ac:dyDescent="0.25"/>
    <row r="138" hidden="1" x14ac:dyDescent="0.25"/>
    <row r="139" hidden="1" x14ac:dyDescent="0.25"/>
    <row r="140" hidden="1" x14ac:dyDescent="0.25"/>
    <row r="141" hidden="1" x14ac:dyDescent="0.25"/>
    <row r="142" hidden="1" x14ac:dyDescent="0.25"/>
    <row r="143" hidden="1" x14ac:dyDescent="0.25"/>
    <row r="144" hidden="1" x14ac:dyDescent="0.25"/>
    <row r="145" hidden="1" x14ac:dyDescent="0.25"/>
    <row r="146" hidden="1" x14ac:dyDescent="0.25"/>
    <row r="147" hidden="1" x14ac:dyDescent="0.25"/>
    <row r="148" hidden="1" x14ac:dyDescent="0.25"/>
    <row r="149" hidden="1" x14ac:dyDescent="0.25"/>
    <row r="150" hidden="1" x14ac:dyDescent="0.25"/>
    <row r="151" hidden="1" x14ac:dyDescent="0.25"/>
    <row r="152" hidden="1" x14ac:dyDescent="0.25"/>
    <row r="153" hidden="1" x14ac:dyDescent="0.25"/>
    <row r="154" hidden="1" x14ac:dyDescent="0.25"/>
    <row r="155" hidden="1" x14ac:dyDescent="0.25"/>
    <row r="156" hidden="1" x14ac:dyDescent="0.25"/>
    <row r="157" hidden="1" x14ac:dyDescent="0.25"/>
    <row r="158" hidden="1" x14ac:dyDescent="0.25"/>
    <row r="159" hidden="1" x14ac:dyDescent="0.25"/>
    <row r="160" hidden="1" x14ac:dyDescent="0.25"/>
    <row r="161" hidden="1" x14ac:dyDescent="0.25"/>
    <row r="162" hidden="1" x14ac:dyDescent="0.25"/>
    <row r="163" hidden="1" x14ac:dyDescent="0.25"/>
    <row r="164" hidden="1" x14ac:dyDescent="0.25"/>
    <row r="165" hidden="1" x14ac:dyDescent="0.25"/>
    <row r="166" hidden="1" x14ac:dyDescent="0.25"/>
    <row r="167" hidden="1" x14ac:dyDescent="0.25"/>
    <row r="168" hidden="1" x14ac:dyDescent="0.25"/>
    <row r="169" hidden="1" x14ac:dyDescent="0.25"/>
    <row r="170" hidden="1" x14ac:dyDescent="0.25"/>
    <row r="171" hidden="1" x14ac:dyDescent="0.25"/>
    <row r="172" hidden="1" x14ac:dyDescent="0.25"/>
    <row r="173" hidden="1" x14ac:dyDescent="0.25"/>
    <row r="174" hidden="1" x14ac:dyDescent="0.25"/>
    <row r="175" hidden="1" x14ac:dyDescent="0.25"/>
    <row r="176" hidden="1" x14ac:dyDescent="0.25"/>
    <row r="177" hidden="1" x14ac:dyDescent="0.25"/>
    <row r="178" hidden="1" x14ac:dyDescent="0.25"/>
    <row r="179" hidden="1" x14ac:dyDescent="0.25"/>
    <row r="180" hidden="1" x14ac:dyDescent="0.25"/>
    <row r="181" hidden="1" x14ac:dyDescent="0.25"/>
    <row r="182" hidden="1" x14ac:dyDescent="0.25"/>
    <row r="183" hidden="1" x14ac:dyDescent="0.25"/>
    <row r="184" hidden="1" x14ac:dyDescent="0.25"/>
    <row r="185" hidden="1" x14ac:dyDescent="0.25"/>
    <row r="186" hidden="1" x14ac:dyDescent="0.25"/>
    <row r="187" hidden="1" x14ac:dyDescent="0.25"/>
    <row r="188" hidden="1" x14ac:dyDescent="0.25"/>
    <row r="189" hidden="1" x14ac:dyDescent="0.25"/>
    <row r="190" hidden="1" x14ac:dyDescent="0.25"/>
    <row r="191" hidden="1" x14ac:dyDescent="0.25"/>
    <row r="192" hidden="1" x14ac:dyDescent="0.25"/>
    <row r="193" hidden="1" x14ac:dyDescent="0.25"/>
    <row r="194" hidden="1" x14ac:dyDescent="0.25"/>
    <row r="195" hidden="1" x14ac:dyDescent="0.25"/>
    <row r="196" hidden="1" x14ac:dyDescent="0.25"/>
    <row r="197" hidden="1" x14ac:dyDescent="0.25"/>
    <row r="198" hidden="1" x14ac:dyDescent="0.25"/>
    <row r="199" hidden="1" x14ac:dyDescent="0.25"/>
    <row r="200" hidden="1" x14ac:dyDescent="0.25"/>
    <row r="201" hidden="1" x14ac:dyDescent="0.25"/>
    <row r="202" hidden="1" x14ac:dyDescent="0.25"/>
    <row r="203" hidden="1" x14ac:dyDescent="0.25"/>
    <row r="204" hidden="1" x14ac:dyDescent="0.25"/>
    <row r="205" hidden="1" x14ac:dyDescent="0.25"/>
    <row r="206" hidden="1" x14ac:dyDescent="0.25"/>
    <row r="207" hidden="1" x14ac:dyDescent="0.25"/>
    <row r="208" hidden="1" x14ac:dyDescent="0.25"/>
    <row r="209" hidden="1" x14ac:dyDescent="0.25"/>
    <row r="210" hidden="1" x14ac:dyDescent="0.25"/>
    <row r="211" hidden="1" x14ac:dyDescent="0.25"/>
    <row r="212" hidden="1" x14ac:dyDescent="0.25"/>
    <row r="213" hidden="1" x14ac:dyDescent="0.25"/>
    <row r="214" hidden="1" x14ac:dyDescent="0.25"/>
    <row r="215" hidden="1" x14ac:dyDescent="0.25"/>
    <row r="216" hidden="1" x14ac:dyDescent="0.25"/>
    <row r="217" hidden="1" x14ac:dyDescent="0.25"/>
    <row r="218" hidden="1" x14ac:dyDescent="0.25"/>
    <row r="219" hidden="1" x14ac:dyDescent="0.25"/>
    <row r="220" hidden="1" x14ac:dyDescent="0.25"/>
    <row r="221" hidden="1" x14ac:dyDescent="0.25"/>
    <row r="222" hidden="1" x14ac:dyDescent="0.25"/>
    <row r="223" hidden="1" x14ac:dyDescent="0.25"/>
    <row r="224" hidden="1" x14ac:dyDescent="0.25"/>
    <row r="225" hidden="1" x14ac:dyDescent="0.25"/>
    <row r="226" hidden="1" x14ac:dyDescent="0.25"/>
    <row r="227" hidden="1" x14ac:dyDescent="0.25"/>
    <row r="228" hidden="1" x14ac:dyDescent="0.25"/>
    <row r="229" hidden="1" x14ac:dyDescent="0.25"/>
    <row r="230" hidden="1" x14ac:dyDescent="0.25"/>
    <row r="231" hidden="1" x14ac:dyDescent="0.25"/>
    <row r="232" hidden="1" x14ac:dyDescent="0.25"/>
    <row r="233" hidden="1" x14ac:dyDescent="0.25"/>
    <row r="234" hidden="1" x14ac:dyDescent="0.25"/>
    <row r="235" hidden="1" x14ac:dyDescent="0.25"/>
    <row r="236" hidden="1" x14ac:dyDescent="0.25"/>
    <row r="237" hidden="1" x14ac:dyDescent="0.25"/>
    <row r="238" hidden="1" x14ac:dyDescent="0.25"/>
    <row r="239" hidden="1" x14ac:dyDescent="0.25"/>
    <row r="240" hidden="1" x14ac:dyDescent="0.25"/>
    <row r="241" hidden="1" x14ac:dyDescent="0.25"/>
    <row r="242" hidden="1" x14ac:dyDescent="0.25"/>
    <row r="243" hidden="1" x14ac:dyDescent="0.25"/>
    <row r="244" hidden="1" x14ac:dyDescent="0.25"/>
    <row r="245" hidden="1" x14ac:dyDescent="0.25"/>
    <row r="246" hidden="1" x14ac:dyDescent="0.25"/>
    <row r="247" hidden="1" x14ac:dyDescent="0.25"/>
    <row r="248" hidden="1" x14ac:dyDescent="0.25"/>
    <row r="249" hidden="1" x14ac:dyDescent="0.25"/>
    <row r="250" hidden="1" x14ac:dyDescent="0.25"/>
    <row r="251" hidden="1" x14ac:dyDescent="0.25"/>
    <row r="252" hidden="1" x14ac:dyDescent="0.25"/>
    <row r="253" hidden="1" x14ac:dyDescent="0.25"/>
    <row r="254" hidden="1" x14ac:dyDescent="0.25"/>
    <row r="255" hidden="1" x14ac:dyDescent="0.25"/>
    <row r="256" hidden="1" x14ac:dyDescent="0.25"/>
    <row r="257" hidden="1" x14ac:dyDescent="0.25"/>
    <row r="258" hidden="1" x14ac:dyDescent="0.25"/>
    <row r="259" hidden="1" x14ac:dyDescent="0.25"/>
    <row r="260" hidden="1" x14ac:dyDescent="0.25"/>
    <row r="261" hidden="1" x14ac:dyDescent="0.25"/>
    <row r="262" hidden="1" x14ac:dyDescent="0.25"/>
    <row r="263" hidden="1" x14ac:dyDescent="0.25"/>
    <row r="264" hidden="1" x14ac:dyDescent="0.25"/>
    <row r="265" hidden="1" x14ac:dyDescent="0.25"/>
    <row r="266" hidden="1" x14ac:dyDescent="0.25"/>
    <row r="267" hidden="1" x14ac:dyDescent="0.25"/>
    <row r="268" hidden="1" x14ac:dyDescent="0.25"/>
    <row r="269" hidden="1" x14ac:dyDescent="0.25"/>
    <row r="270" hidden="1" x14ac:dyDescent="0.25"/>
    <row r="271" hidden="1" x14ac:dyDescent="0.25"/>
    <row r="272" hidden="1" x14ac:dyDescent="0.25"/>
    <row r="273" hidden="1" x14ac:dyDescent="0.25"/>
    <row r="274" hidden="1" x14ac:dyDescent="0.25"/>
    <row r="275" hidden="1" x14ac:dyDescent="0.25"/>
    <row r="276" hidden="1" x14ac:dyDescent="0.25"/>
    <row r="277" hidden="1" x14ac:dyDescent="0.25"/>
    <row r="278" hidden="1" x14ac:dyDescent="0.25"/>
    <row r="279" hidden="1" x14ac:dyDescent="0.25"/>
    <row r="280" hidden="1" x14ac:dyDescent="0.25"/>
    <row r="281" hidden="1" x14ac:dyDescent="0.25"/>
    <row r="282" hidden="1" x14ac:dyDescent="0.25"/>
    <row r="283" hidden="1" x14ac:dyDescent="0.25"/>
    <row r="284" hidden="1" x14ac:dyDescent="0.25"/>
    <row r="285" hidden="1" x14ac:dyDescent="0.25"/>
    <row r="286" hidden="1" x14ac:dyDescent="0.25"/>
    <row r="287" hidden="1" x14ac:dyDescent="0.25"/>
    <row r="288" hidden="1" x14ac:dyDescent="0.25"/>
    <row r="289" hidden="1" x14ac:dyDescent="0.25"/>
    <row r="290" hidden="1" x14ac:dyDescent="0.25"/>
    <row r="291" hidden="1" x14ac:dyDescent="0.25"/>
    <row r="292" hidden="1" x14ac:dyDescent="0.25"/>
    <row r="293" hidden="1" x14ac:dyDescent="0.25"/>
    <row r="294" hidden="1" x14ac:dyDescent="0.25"/>
    <row r="295" hidden="1" x14ac:dyDescent="0.25"/>
    <row r="296" hidden="1" x14ac:dyDescent="0.25"/>
    <row r="297" hidden="1" x14ac:dyDescent="0.25"/>
    <row r="298" hidden="1" x14ac:dyDescent="0.25"/>
    <row r="299" hidden="1" x14ac:dyDescent="0.25"/>
    <row r="300" hidden="1" x14ac:dyDescent="0.25"/>
    <row r="301" hidden="1" x14ac:dyDescent="0.25"/>
    <row r="302" hidden="1" x14ac:dyDescent="0.25"/>
    <row r="303" hidden="1" x14ac:dyDescent="0.25"/>
    <row r="304" hidden="1" x14ac:dyDescent="0.25"/>
    <row r="305" hidden="1" x14ac:dyDescent="0.25"/>
    <row r="306" hidden="1" x14ac:dyDescent="0.25"/>
    <row r="307" hidden="1" x14ac:dyDescent="0.25"/>
    <row r="308" hidden="1" x14ac:dyDescent="0.25"/>
    <row r="309" hidden="1" x14ac:dyDescent="0.25"/>
    <row r="310" hidden="1" x14ac:dyDescent="0.25"/>
    <row r="311" hidden="1" x14ac:dyDescent="0.25"/>
    <row r="312" hidden="1" x14ac:dyDescent="0.25"/>
    <row r="313" hidden="1" x14ac:dyDescent="0.25"/>
    <row r="314" hidden="1" x14ac:dyDescent="0.25"/>
    <row r="315" hidden="1" x14ac:dyDescent="0.25"/>
    <row r="316" hidden="1" x14ac:dyDescent="0.25"/>
    <row r="317" hidden="1" x14ac:dyDescent="0.25"/>
    <row r="318" hidden="1" x14ac:dyDescent="0.25"/>
    <row r="319" hidden="1" x14ac:dyDescent="0.25"/>
    <row r="320" hidden="1" x14ac:dyDescent="0.25"/>
    <row r="321" hidden="1" x14ac:dyDescent="0.25"/>
    <row r="322" hidden="1" x14ac:dyDescent="0.25"/>
    <row r="323" hidden="1" x14ac:dyDescent="0.25"/>
    <row r="324" hidden="1" x14ac:dyDescent="0.25"/>
    <row r="325" hidden="1" x14ac:dyDescent="0.25"/>
    <row r="326" hidden="1" x14ac:dyDescent="0.25"/>
    <row r="327" hidden="1" x14ac:dyDescent="0.25"/>
    <row r="328" hidden="1" x14ac:dyDescent="0.25"/>
    <row r="329" hidden="1" x14ac:dyDescent="0.25"/>
    <row r="330" hidden="1" x14ac:dyDescent="0.25"/>
    <row r="331" hidden="1" x14ac:dyDescent="0.25"/>
    <row r="332" hidden="1" x14ac:dyDescent="0.25"/>
  </sheetData>
  <mergeCells count="2">
    <mergeCell ref="B3:E4"/>
    <mergeCell ref="B5:E5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05BA5-5942-4605-AFBD-AD9D9F5E0628}">
  <dimension ref="A1:I332"/>
  <sheetViews>
    <sheetView showGridLines="0" workbookViewId="0">
      <selection activeCell="L23" sqref="L23"/>
    </sheetView>
  </sheetViews>
  <sheetFormatPr defaultRowHeight="15" x14ac:dyDescent="0.25"/>
  <cols>
    <col min="1" max="1" width="12.7109375" customWidth="1" collapsed="1"/>
    <col min="2" max="2" width="28.5703125" customWidth="1" collapsed="1"/>
    <col min="3" max="3" width="34.7109375" customWidth="1" collapsed="1"/>
    <col min="4" max="4" width="36.5703125" customWidth="1" collapsed="1"/>
    <col min="6" max="6" width="12.7109375" customWidth="1" collapsed="1"/>
  </cols>
  <sheetData>
    <row r="1" spans="1:9" ht="24" customHeight="1" x14ac:dyDescent="0.3">
      <c r="A1" s="8"/>
      <c r="B1" s="8"/>
      <c r="C1" s="8"/>
      <c r="D1" s="8"/>
      <c r="F1" s="15" t="s">
        <v>23</v>
      </c>
      <c r="G1" s="8"/>
      <c r="H1" s="8"/>
      <c r="I1" s="8"/>
    </row>
    <row r="2" spans="1:9" x14ac:dyDescent="0.25">
      <c r="A2" s="8"/>
      <c r="B2" s="8"/>
      <c r="C2" s="8"/>
      <c r="D2" s="8"/>
      <c r="F2" s="8"/>
      <c r="G2" s="8"/>
      <c r="H2" s="8"/>
      <c r="I2" s="8"/>
    </row>
    <row r="3" spans="1:9" ht="15" customHeight="1" x14ac:dyDescent="0.25">
      <c r="A3" s="14" t="s">
        <v>22</v>
      </c>
      <c r="B3" s="32" t="s">
        <v>21</v>
      </c>
      <c r="C3" s="32"/>
      <c r="D3" s="32"/>
      <c r="E3" s="32"/>
      <c r="F3" s="13" t="s">
        <v>20</v>
      </c>
      <c r="G3" t="s">
        <v>19</v>
      </c>
      <c r="H3" s="9"/>
      <c r="I3" s="9"/>
    </row>
    <row r="4" spans="1:9" ht="18" customHeight="1" x14ac:dyDescent="0.25">
      <c r="A4" s="8"/>
      <c r="B4" s="32"/>
      <c r="C4" s="32"/>
      <c r="D4" s="32"/>
      <c r="E4" s="32"/>
      <c r="F4" s="12"/>
      <c r="G4" s="11"/>
      <c r="H4" s="9"/>
      <c r="I4" s="9"/>
    </row>
    <row r="5" spans="1:9" ht="36" customHeight="1" x14ac:dyDescent="0.25">
      <c r="A5" s="10" t="s">
        <v>18</v>
      </c>
      <c r="B5" s="32" t="s">
        <v>17</v>
      </c>
      <c r="C5" s="32"/>
      <c r="D5" s="32"/>
      <c r="E5" s="32"/>
      <c r="F5" s="9"/>
      <c r="G5" s="9"/>
      <c r="H5" s="9"/>
      <c r="I5" s="9"/>
    </row>
    <row r="6" spans="1:9" ht="15" customHeight="1" x14ac:dyDescent="0.25">
      <c r="A6" s="8"/>
      <c r="B6" s="8"/>
      <c r="C6" s="8"/>
      <c r="D6" s="8"/>
      <c r="E6" s="8"/>
      <c r="F6" s="8"/>
      <c r="G6" s="8"/>
      <c r="H6" s="8"/>
      <c r="I6" s="8"/>
    </row>
    <row r="7" spans="1:9" s="6" customFormat="1" ht="23.25" customHeight="1" x14ac:dyDescent="0.25">
      <c r="A7" s="7" t="s">
        <v>16</v>
      </c>
      <c r="D7" s="6" t="s">
        <v>15</v>
      </c>
    </row>
    <row r="31" spans="2:4" x14ac:dyDescent="0.25">
      <c r="B31" s="5" t="s">
        <v>14</v>
      </c>
      <c r="C31" s="4" t="s">
        <v>13</v>
      </c>
      <c r="D31" s="4" t="s">
        <v>12</v>
      </c>
    </row>
    <row r="32" spans="2:4" x14ac:dyDescent="0.25">
      <c r="B32" s="3" t="s">
        <v>11</v>
      </c>
      <c r="C32" s="2">
        <v>8.6999999999999993</v>
      </c>
      <c r="D32" s="1">
        <v>8</v>
      </c>
    </row>
    <row r="33" spans="2:4" x14ac:dyDescent="0.25">
      <c r="B33" s="3" t="s">
        <v>10</v>
      </c>
      <c r="C33" s="2">
        <v>18.919999999999998</v>
      </c>
      <c r="D33" s="1">
        <v>13</v>
      </c>
    </row>
    <row r="34" spans="2:4" x14ac:dyDescent="0.25">
      <c r="B34" s="3" t="s">
        <v>9</v>
      </c>
      <c r="C34" s="2">
        <v>83.17</v>
      </c>
      <c r="D34" s="1">
        <v>20</v>
      </c>
    </row>
    <row r="35" spans="2:4" x14ac:dyDescent="0.25">
      <c r="B35" s="3" t="s">
        <v>8</v>
      </c>
      <c r="C35" s="2">
        <v>12.3</v>
      </c>
      <c r="D35" s="1">
        <v>13</v>
      </c>
    </row>
    <row r="36" spans="2:4" x14ac:dyDescent="0.25">
      <c r="B36" s="3" t="s">
        <v>7</v>
      </c>
      <c r="C36" s="2">
        <v>29.280000000000005</v>
      </c>
      <c r="D36" s="1">
        <v>27</v>
      </c>
    </row>
    <row r="37" spans="2:4" x14ac:dyDescent="0.25">
      <c r="B37" s="3" t="s">
        <v>6</v>
      </c>
      <c r="C37" s="2">
        <v>11.659999999999998</v>
      </c>
      <c r="D37" s="1">
        <v>17</v>
      </c>
    </row>
    <row r="38" spans="2:4" x14ac:dyDescent="0.25">
      <c r="B38" s="3" t="s">
        <v>5</v>
      </c>
      <c r="C38" s="2">
        <v>15.769999999999996</v>
      </c>
      <c r="D38" s="1">
        <v>33</v>
      </c>
    </row>
    <row r="39" spans="2:4" x14ac:dyDescent="0.25">
      <c r="B39" s="3" t="s">
        <v>4</v>
      </c>
      <c r="C39" s="2">
        <v>18.519999999999992</v>
      </c>
      <c r="D39" s="1">
        <v>37</v>
      </c>
    </row>
    <row r="40" spans="2:4" x14ac:dyDescent="0.25">
      <c r="B40" s="3" t="s">
        <v>3</v>
      </c>
      <c r="C40" s="2">
        <v>12.65</v>
      </c>
      <c r="D40" s="1">
        <v>29</v>
      </c>
    </row>
    <row r="41" spans="2:4" x14ac:dyDescent="0.25">
      <c r="B41" s="3" t="s">
        <v>2</v>
      </c>
      <c r="C41" s="2">
        <v>17.260000000000002</v>
      </c>
      <c r="D41" s="1">
        <v>26</v>
      </c>
    </row>
    <row r="42" spans="2:4" x14ac:dyDescent="0.25">
      <c r="B42" s="3" t="s">
        <v>1</v>
      </c>
      <c r="C42" s="2">
        <v>41.870000000000005</v>
      </c>
      <c r="D42" s="1">
        <v>27</v>
      </c>
    </row>
    <row r="43" spans="2:4" x14ac:dyDescent="0.25">
      <c r="B43" s="3" t="s">
        <v>0</v>
      </c>
      <c r="C43" s="2">
        <v>105.88</v>
      </c>
      <c r="D43" s="1">
        <v>7</v>
      </c>
    </row>
    <row r="44" spans="2:4" hidden="1" x14ac:dyDescent="0.25"/>
    <row r="45" spans="2:4" hidden="1" x14ac:dyDescent="0.25"/>
    <row r="46" spans="2:4" hidden="1" x14ac:dyDescent="0.25"/>
    <row r="47" spans="2:4" hidden="1" x14ac:dyDescent="0.25"/>
    <row r="48" spans="2:4" hidden="1" x14ac:dyDescent="0.25"/>
    <row r="49" hidden="1" x14ac:dyDescent="0.25"/>
    <row r="50" hidden="1" x14ac:dyDescent="0.25"/>
    <row r="51" hidden="1" x14ac:dyDescent="0.25"/>
    <row r="52" hidden="1" x14ac:dyDescent="0.25"/>
    <row r="53" hidden="1" x14ac:dyDescent="0.25"/>
    <row r="54" hidden="1" x14ac:dyDescent="0.25"/>
    <row r="55" hidden="1" x14ac:dyDescent="0.25"/>
    <row r="56" hidden="1" x14ac:dyDescent="0.25"/>
    <row r="57" hidden="1" x14ac:dyDescent="0.25"/>
    <row r="58" hidden="1" x14ac:dyDescent="0.25"/>
    <row r="59" hidden="1" x14ac:dyDescent="0.25"/>
    <row r="60" hidden="1" x14ac:dyDescent="0.25"/>
    <row r="61" hidden="1" x14ac:dyDescent="0.25"/>
    <row r="62" hidden="1" x14ac:dyDescent="0.25"/>
    <row r="63" hidden="1" x14ac:dyDescent="0.25"/>
    <row r="64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113" hidden="1" x14ac:dyDescent="0.25"/>
    <row r="114" hidden="1" x14ac:dyDescent="0.25"/>
    <row r="115" hidden="1" x14ac:dyDescent="0.25"/>
    <row r="116" hidden="1" x14ac:dyDescent="0.25"/>
    <row r="117" hidden="1" x14ac:dyDescent="0.25"/>
    <row r="118" hidden="1" x14ac:dyDescent="0.25"/>
    <row r="119" hidden="1" x14ac:dyDescent="0.25"/>
    <row r="120" hidden="1" x14ac:dyDescent="0.25"/>
    <row r="121" hidden="1" x14ac:dyDescent="0.25"/>
    <row r="122" hidden="1" x14ac:dyDescent="0.25"/>
    <row r="123" hidden="1" x14ac:dyDescent="0.25"/>
    <row r="124" hidden="1" x14ac:dyDescent="0.25"/>
    <row r="125" hidden="1" x14ac:dyDescent="0.25"/>
    <row r="126" hidden="1" x14ac:dyDescent="0.25"/>
    <row r="127" hidden="1" x14ac:dyDescent="0.25"/>
    <row r="128" hidden="1" x14ac:dyDescent="0.25"/>
    <row r="129" hidden="1" x14ac:dyDescent="0.25"/>
    <row r="130" hidden="1" x14ac:dyDescent="0.25"/>
    <row r="131" hidden="1" x14ac:dyDescent="0.25"/>
    <row r="132" hidden="1" x14ac:dyDescent="0.25"/>
    <row r="133" hidden="1" x14ac:dyDescent="0.25"/>
    <row r="134" hidden="1" x14ac:dyDescent="0.25"/>
    <row r="135" hidden="1" x14ac:dyDescent="0.25"/>
    <row r="136" hidden="1" x14ac:dyDescent="0.25"/>
    <row r="137" hidden="1" x14ac:dyDescent="0.25"/>
    <row r="138" hidden="1" x14ac:dyDescent="0.25"/>
    <row r="139" hidden="1" x14ac:dyDescent="0.25"/>
    <row r="140" hidden="1" x14ac:dyDescent="0.25"/>
    <row r="141" hidden="1" x14ac:dyDescent="0.25"/>
    <row r="142" hidden="1" x14ac:dyDescent="0.25"/>
    <row r="143" hidden="1" x14ac:dyDescent="0.25"/>
    <row r="144" hidden="1" x14ac:dyDescent="0.25"/>
    <row r="145" hidden="1" x14ac:dyDescent="0.25"/>
    <row r="146" hidden="1" x14ac:dyDescent="0.25"/>
    <row r="147" hidden="1" x14ac:dyDescent="0.25"/>
    <row r="148" hidden="1" x14ac:dyDescent="0.25"/>
    <row r="149" hidden="1" x14ac:dyDescent="0.25"/>
    <row r="150" hidden="1" x14ac:dyDescent="0.25"/>
    <row r="151" hidden="1" x14ac:dyDescent="0.25"/>
    <row r="152" hidden="1" x14ac:dyDescent="0.25"/>
    <row r="153" hidden="1" x14ac:dyDescent="0.25"/>
    <row r="154" hidden="1" x14ac:dyDescent="0.25"/>
    <row r="155" hidden="1" x14ac:dyDescent="0.25"/>
    <row r="156" hidden="1" x14ac:dyDescent="0.25"/>
    <row r="157" hidden="1" x14ac:dyDescent="0.25"/>
    <row r="158" hidden="1" x14ac:dyDescent="0.25"/>
    <row r="159" hidden="1" x14ac:dyDescent="0.25"/>
    <row r="160" hidden="1" x14ac:dyDescent="0.25"/>
    <row r="161" hidden="1" x14ac:dyDescent="0.25"/>
    <row r="162" hidden="1" x14ac:dyDescent="0.25"/>
    <row r="163" hidden="1" x14ac:dyDescent="0.25"/>
    <row r="164" hidden="1" x14ac:dyDescent="0.25"/>
    <row r="165" hidden="1" x14ac:dyDescent="0.25"/>
    <row r="166" hidden="1" x14ac:dyDescent="0.25"/>
    <row r="167" hidden="1" x14ac:dyDescent="0.25"/>
    <row r="168" hidden="1" x14ac:dyDescent="0.25"/>
    <row r="169" hidden="1" x14ac:dyDescent="0.25"/>
    <row r="170" hidden="1" x14ac:dyDescent="0.25"/>
    <row r="171" hidden="1" x14ac:dyDescent="0.25"/>
    <row r="172" hidden="1" x14ac:dyDescent="0.25"/>
    <row r="173" hidden="1" x14ac:dyDescent="0.25"/>
    <row r="174" hidden="1" x14ac:dyDescent="0.25"/>
    <row r="175" hidden="1" x14ac:dyDescent="0.25"/>
    <row r="176" hidden="1" x14ac:dyDescent="0.25"/>
    <row r="177" hidden="1" x14ac:dyDescent="0.25"/>
    <row r="178" hidden="1" x14ac:dyDescent="0.25"/>
    <row r="179" hidden="1" x14ac:dyDescent="0.25"/>
    <row r="180" hidden="1" x14ac:dyDescent="0.25"/>
    <row r="181" hidden="1" x14ac:dyDescent="0.25"/>
    <row r="182" hidden="1" x14ac:dyDescent="0.25"/>
    <row r="183" hidden="1" x14ac:dyDescent="0.25"/>
    <row r="184" hidden="1" x14ac:dyDescent="0.25"/>
    <row r="185" hidden="1" x14ac:dyDescent="0.25"/>
    <row r="186" hidden="1" x14ac:dyDescent="0.25"/>
    <row r="187" hidden="1" x14ac:dyDescent="0.25"/>
    <row r="188" hidden="1" x14ac:dyDescent="0.25"/>
    <row r="189" hidden="1" x14ac:dyDescent="0.25"/>
    <row r="190" hidden="1" x14ac:dyDescent="0.25"/>
    <row r="191" hidden="1" x14ac:dyDescent="0.25"/>
    <row r="192" hidden="1" x14ac:dyDescent="0.25"/>
    <row r="193" hidden="1" x14ac:dyDescent="0.25"/>
    <row r="194" hidden="1" x14ac:dyDescent="0.25"/>
    <row r="195" hidden="1" x14ac:dyDescent="0.25"/>
    <row r="196" hidden="1" x14ac:dyDescent="0.25"/>
    <row r="197" hidden="1" x14ac:dyDescent="0.25"/>
    <row r="198" hidden="1" x14ac:dyDescent="0.25"/>
    <row r="199" hidden="1" x14ac:dyDescent="0.25"/>
    <row r="200" hidden="1" x14ac:dyDescent="0.25"/>
    <row r="201" hidden="1" x14ac:dyDescent="0.25"/>
    <row r="202" hidden="1" x14ac:dyDescent="0.25"/>
    <row r="203" hidden="1" x14ac:dyDescent="0.25"/>
    <row r="204" hidden="1" x14ac:dyDescent="0.25"/>
    <row r="205" hidden="1" x14ac:dyDescent="0.25"/>
    <row r="206" hidden="1" x14ac:dyDescent="0.25"/>
    <row r="207" hidden="1" x14ac:dyDescent="0.25"/>
    <row r="208" hidden="1" x14ac:dyDescent="0.25"/>
    <row r="209" hidden="1" x14ac:dyDescent="0.25"/>
    <row r="210" hidden="1" x14ac:dyDescent="0.25"/>
    <row r="211" hidden="1" x14ac:dyDescent="0.25"/>
    <row r="212" hidden="1" x14ac:dyDescent="0.25"/>
    <row r="213" hidden="1" x14ac:dyDescent="0.25"/>
    <row r="214" hidden="1" x14ac:dyDescent="0.25"/>
    <row r="215" hidden="1" x14ac:dyDescent="0.25"/>
    <row r="216" hidden="1" x14ac:dyDescent="0.25"/>
    <row r="217" hidden="1" x14ac:dyDescent="0.25"/>
    <row r="218" hidden="1" x14ac:dyDescent="0.25"/>
    <row r="219" hidden="1" x14ac:dyDescent="0.25"/>
    <row r="220" hidden="1" x14ac:dyDescent="0.25"/>
    <row r="221" hidden="1" x14ac:dyDescent="0.25"/>
    <row r="222" hidden="1" x14ac:dyDescent="0.25"/>
    <row r="223" hidden="1" x14ac:dyDescent="0.25"/>
    <row r="224" hidden="1" x14ac:dyDescent="0.25"/>
    <row r="225" hidden="1" x14ac:dyDescent="0.25"/>
    <row r="226" hidden="1" x14ac:dyDescent="0.25"/>
    <row r="227" hidden="1" x14ac:dyDescent="0.25"/>
    <row r="228" hidden="1" x14ac:dyDescent="0.25"/>
    <row r="229" hidden="1" x14ac:dyDescent="0.25"/>
    <row r="230" hidden="1" x14ac:dyDescent="0.25"/>
    <row r="231" hidden="1" x14ac:dyDescent="0.25"/>
    <row r="232" hidden="1" x14ac:dyDescent="0.25"/>
    <row r="233" hidden="1" x14ac:dyDescent="0.25"/>
    <row r="234" hidden="1" x14ac:dyDescent="0.25"/>
    <row r="235" hidden="1" x14ac:dyDescent="0.25"/>
    <row r="236" hidden="1" x14ac:dyDescent="0.25"/>
    <row r="237" hidden="1" x14ac:dyDescent="0.25"/>
    <row r="238" hidden="1" x14ac:dyDescent="0.25"/>
    <row r="239" hidden="1" x14ac:dyDescent="0.25"/>
    <row r="240" hidden="1" x14ac:dyDescent="0.25"/>
    <row r="241" hidden="1" x14ac:dyDescent="0.25"/>
    <row r="242" hidden="1" x14ac:dyDescent="0.25"/>
    <row r="243" hidden="1" x14ac:dyDescent="0.25"/>
    <row r="244" hidden="1" x14ac:dyDescent="0.25"/>
    <row r="245" hidden="1" x14ac:dyDescent="0.25"/>
    <row r="246" hidden="1" x14ac:dyDescent="0.25"/>
    <row r="247" hidden="1" x14ac:dyDescent="0.25"/>
    <row r="248" hidden="1" x14ac:dyDescent="0.25"/>
    <row r="249" hidden="1" x14ac:dyDescent="0.25"/>
    <row r="250" hidden="1" x14ac:dyDescent="0.25"/>
    <row r="251" hidden="1" x14ac:dyDescent="0.25"/>
    <row r="252" hidden="1" x14ac:dyDescent="0.25"/>
    <row r="253" hidden="1" x14ac:dyDescent="0.25"/>
    <row r="254" hidden="1" x14ac:dyDescent="0.25"/>
    <row r="255" hidden="1" x14ac:dyDescent="0.25"/>
    <row r="256" hidden="1" x14ac:dyDescent="0.25"/>
    <row r="257" hidden="1" x14ac:dyDescent="0.25"/>
    <row r="258" hidden="1" x14ac:dyDescent="0.25"/>
    <row r="259" hidden="1" x14ac:dyDescent="0.25"/>
    <row r="260" hidden="1" x14ac:dyDescent="0.25"/>
    <row r="261" hidden="1" x14ac:dyDescent="0.25"/>
    <row r="262" hidden="1" x14ac:dyDescent="0.25"/>
    <row r="263" hidden="1" x14ac:dyDescent="0.25"/>
    <row r="264" hidden="1" x14ac:dyDescent="0.25"/>
    <row r="265" hidden="1" x14ac:dyDescent="0.25"/>
    <row r="266" hidden="1" x14ac:dyDescent="0.25"/>
    <row r="267" hidden="1" x14ac:dyDescent="0.25"/>
    <row r="268" hidden="1" x14ac:dyDescent="0.25"/>
    <row r="269" hidden="1" x14ac:dyDescent="0.25"/>
    <row r="270" hidden="1" x14ac:dyDescent="0.25"/>
    <row r="271" hidden="1" x14ac:dyDescent="0.25"/>
    <row r="272" hidden="1" x14ac:dyDescent="0.25"/>
    <row r="273" hidden="1" x14ac:dyDescent="0.25"/>
    <row r="274" hidden="1" x14ac:dyDescent="0.25"/>
    <row r="275" hidden="1" x14ac:dyDescent="0.25"/>
    <row r="276" hidden="1" x14ac:dyDescent="0.25"/>
    <row r="277" hidden="1" x14ac:dyDescent="0.25"/>
    <row r="278" hidden="1" x14ac:dyDescent="0.25"/>
    <row r="279" hidden="1" x14ac:dyDescent="0.25"/>
    <row r="280" hidden="1" x14ac:dyDescent="0.25"/>
    <row r="281" hidden="1" x14ac:dyDescent="0.25"/>
    <row r="282" hidden="1" x14ac:dyDescent="0.25"/>
    <row r="283" hidden="1" x14ac:dyDescent="0.25"/>
    <row r="284" hidden="1" x14ac:dyDescent="0.25"/>
    <row r="285" hidden="1" x14ac:dyDescent="0.25"/>
    <row r="286" hidden="1" x14ac:dyDescent="0.25"/>
    <row r="287" hidden="1" x14ac:dyDescent="0.25"/>
    <row r="288" hidden="1" x14ac:dyDescent="0.25"/>
    <row r="289" hidden="1" x14ac:dyDescent="0.25"/>
    <row r="290" hidden="1" x14ac:dyDescent="0.25"/>
    <row r="291" hidden="1" x14ac:dyDescent="0.25"/>
    <row r="292" hidden="1" x14ac:dyDescent="0.25"/>
    <row r="293" hidden="1" x14ac:dyDescent="0.25"/>
    <row r="294" hidden="1" x14ac:dyDescent="0.25"/>
    <row r="295" hidden="1" x14ac:dyDescent="0.25"/>
    <row r="296" hidden="1" x14ac:dyDescent="0.25"/>
    <row r="297" hidden="1" x14ac:dyDescent="0.25"/>
    <row r="298" hidden="1" x14ac:dyDescent="0.25"/>
    <row r="299" hidden="1" x14ac:dyDescent="0.25"/>
    <row r="300" hidden="1" x14ac:dyDescent="0.25"/>
    <row r="301" hidden="1" x14ac:dyDescent="0.25"/>
    <row r="302" hidden="1" x14ac:dyDescent="0.25"/>
    <row r="303" hidden="1" x14ac:dyDescent="0.25"/>
    <row r="304" hidden="1" x14ac:dyDescent="0.25"/>
    <row r="305" hidden="1" x14ac:dyDescent="0.25"/>
    <row r="306" hidden="1" x14ac:dyDescent="0.25"/>
    <row r="307" hidden="1" x14ac:dyDescent="0.25"/>
    <row r="308" hidden="1" x14ac:dyDescent="0.25"/>
    <row r="309" hidden="1" x14ac:dyDescent="0.25"/>
    <row r="310" hidden="1" x14ac:dyDescent="0.25"/>
    <row r="311" hidden="1" x14ac:dyDescent="0.25"/>
    <row r="312" hidden="1" x14ac:dyDescent="0.25"/>
    <row r="313" hidden="1" x14ac:dyDescent="0.25"/>
    <row r="314" hidden="1" x14ac:dyDescent="0.25"/>
    <row r="315" hidden="1" x14ac:dyDescent="0.25"/>
    <row r="316" hidden="1" x14ac:dyDescent="0.25"/>
    <row r="317" hidden="1" x14ac:dyDescent="0.25"/>
    <row r="318" hidden="1" x14ac:dyDescent="0.25"/>
    <row r="319" hidden="1" x14ac:dyDescent="0.25"/>
    <row r="320" hidden="1" x14ac:dyDescent="0.25"/>
    <row r="321" hidden="1" x14ac:dyDescent="0.25"/>
    <row r="322" hidden="1" x14ac:dyDescent="0.25"/>
    <row r="323" hidden="1" x14ac:dyDescent="0.25"/>
    <row r="324" hidden="1" x14ac:dyDescent="0.25"/>
    <row r="325" hidden="1" x14ac:dyDescent="0.25"/>
    <row r="326" hidden="1" x14ac:dyDescent="0.25"/>
    <row r="327" hidden="1" x14ac:dyDescent="0.25"/>
    <row r="328" hidden="1" x14ac:dyDescent="0.25"/>
    <row r="329" hidden="1" x14ac:dyDescent="0.25"/>
    <row r="330" hidden="1" x14ac:dyDescent="0.25"/>
    <row r="331" hidden="1" x14ac:dyDescent="0.25"/>
    <row r="332" hidden="1" x14ac:dyDescent="0.25"/>
  </sheetData>
  <mergeCells count="2">
    <mergeCell ref="B3:E4"/>
    <mergeCell ref="B5:E5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5F366-B240-47EB-849D-429D47C28E31}">
  <dimension ref="A1:I332"/>
  <sheetViews>
    <sheetView showGridLines="0" topLeftCell="A16" workbookViewId="0">
      <selection activeCell="L23" sqref="L23"/>
    </sheetView>
  </sheetViews>
  <sheetFormatPr defaultRowHeight="15" x14ac:dyDescent="0.25"/>
  <cols>
    <col min="1" max="1" width="12.7109375" customWidth="1" collapsed="1"/>
    <col min="2" max="2" width="28.5703125" customWidth="1" collapsed="1"/>
    <col min="3" max="3" width="34.7109375" customWidth="1" collapsed="1"/>
    <col min="4" max="4" width="36.5703125" customWidth="1" collapsed="1"/>
    <col min="6" max="6" width="12.7109375" customWidth="1" collapsed="1"/>
  </cols>
  <sheetData>
    <row r="1" spans="1:9" ht="24" customHeight="1" x14ac:dyDescent="0.3">
      <c r="A1" s="8"/>
      <c r="B1" s="8"/>
      <c r="C1" s="8"/>
      <c r="D1" s="8"/>
      <c r="F1" s="15" t="s">
        <v>23</v>
      </c>
      <c r="G1" s="8"/>
      <c r="H1" s="8"/>
      <c r="I1" s="8"/>
    </row>
    <row r="2" spans="1:9" x14ac:dyDescent="0.25">
      <c r="A2" s="8"/>
      <c r="B2" s="8"/>
      <c r="C2" s="8"/>
      <c r="D2" s="8"/>
      <c r="F2" s="8"/>
      <c r="G2" s="8"/>
      <c r="H2" s="8"/>
      <c r="I2" s="8"/>
    </row>
    <row r="3" spans="1:9" ht="15" customHeight="1" x14ac:dyDescent="0.25">
      <c r="A3" s="14" t="s">
        <v>22</v>
      </c>
      <c r="B3" s="32" t="s">
        <v>24</v>
      </c>
      <c r="C3" s="32"/>
      <c r="D3" s="32"/>
      <c r="E3" s="32"/>
      <c r="F3" s="13" t="s">
        <v>20</v>
      </c>
      <c r="G3" t="s">
        <v>19</v>
      </c>
      <c r="H3" s="9"/>
      <c r="I3" s="9"/>
    </row>
    <row r="4" spans="1:9" ht="18" customHeight="1" x14ac:dyDescent="0.25">
      <c r="A4" s="8"/>
      <c r="B4" s="32"/>
      <c r="C4" s="32"/>
      <c r="D4" s="32"/>
      <c r="E4" s="32"/>
      <c r="F4" s="12"/>
      <c r="G4" s="11"/>
      <c r="H4" s="9"/>
      <c r="I4" s="9"/>
    </row>
    <row r="5" spans="1:9" ht="36" customHeight="1" x14ac:dyDescent="0.25">
      <c r="A5" s="10" t="s">
        <v>18</v>
      </c>
      <c r="B5" s="32" t="s">
        <v>17</v>
      </c>
      <c r="C5" s="32"/>
      <c r="D5" s="32"/>
      <c r="E5" s="32"/>
      <c r="F5" s="9"/>
      <c r="G5" s="9"/>
      <c r="H5" s="9"/>
      <c r="I5" s="9"/>
    </row>
    <row r="6" spans="1:9" ht="15" customHeight="1" x14ac:dyDescent="0.25">
      <c r="A6" s="8"/>
      <c r="B6" s="8"/>
      <c r="C6" s="8"/>
      <c r="D6" s="8"/>
      <c r="E6" s="8"/>
      <c r="F6" s="8"/>
      <c r="G6" s="8"/>
      <c r="H6" s="8"/>
      <c r="I6" s="8"/>
    </row>
    <row r="7" spans="1:9" s="6" customFormat="1" ht="23.25" customHeight="1" x14ac:dyDescent="0.25">
      <c r="A7" s="7" t="s">
        <v>16</v>
      </c>
      <c r="D7" s="6" t="s">
        <v>15</v>
      </c>
    </row>
    <row r="31" spans="2:4" x14ac:dyDescent="0.25">
      <c r="B31" s="5" t="s">
        <v>14</v>
      </c>
      <c r="C31" s="4" t="s">
        <v>13</v>
      </c>
      <c r="D31" s="4" t="s">
        <v>12</v>
      </c>
    </row>
    <row r="32" spans="2:4" x14ac:dyDescent="0.25">
      <c r="B32" s="16" t="s">
        <v>11</v>
      </c>
      <c r="C32" s="17">
        <v>6.6499999999999995</v>
      </c>
      <c r="D32" s="18">
        <v>4</v>
      </c>
    </row>
    <row r="33" spans="2:4" x14ac:dyDescent="0.25">
      <c r="B33" s="16" t="s">
        <v>10</v>
      </c>
      <c r="C33" s="17">
        <v>0.05</v>
      </c>
      <c r="D33" s="18">
        <v>3</v>
      </c>
    </row>
    <row r="34" spans="2:4" x14ac:dyDescent="0.25">
      <c r="B34" s="16" t="s">
        <v>9</v>
      </c>
      <c r="C34" s="17">
        <v>6.2299999999999995</v>
      </c>
      <c r="D34" s="18">
        <v>7</v>
      </c>
    </row>
    <row r="35" spans="2:4" x14ac:dyDescent="0.25">
      <c r="B35" s="16" t="s">
        <v>8</v>
      </c>
      <c r="C35" s="17">
        <v>14.64</v>
      </c>
      <c r="D35" s="18">
        <v>8</v>
      </c>
    </row>
    <row r="36" spans="2:4" x14ac:dyDescent="0.25">
      <c r="B36" s="16" t="s">
        <v>7</v>
      </c>
      <c r="C36" s="17">
        <v>11.4</v>
      </c>
      <c r="D36" s="18">
        <v>8</v>
      </c>
    </row>
    <row r="37" spans="2:4" x14ac:dyDescent="0.25">
      <c r="B37" s="16" t="s">
        <v>6</v>
      </c>
      <c r="C37" s="17">
        <v>0.79</v>
      </c>
      <c r="D37" s="18">
        <v>7</v>
      </c>
    </row>
    <row r="38" spans="2:4" x14ac:dyDescent="0.25">
      <c r="B38" s="16" t="s">
        <v>5</v>
      </c>
      <c r="C38" s="17">
        <v>2.8</v>
      </c>
      <c r="D38" s="18">
        <v>8</v>
      </c>
    </row>
    <row r="39" spans="2:4" x14ac:dyDescent="0.25">
      <c r="B39" s="16" t="s">
        <v>4</v>
      </c>
      <c r="C39" s="17">
        <v>24.37</v>
      </c>
      <c r="D39" s="18">
        <v>13</v>
      </c>
    </row>
    <row r="40" spans="2:4" x14ac:dyDescent="0.25">
      <c r="B40" s="16" t="s">
        <v>3</v>
      </c>
      <c r="C40" s="17">
        <v>33.700000000000003</v>
      </c>
      <c r="D40" s="18">
        <v>15</v>
      </c>
    </row>
    <row r="41" spans="2:4" x14ac:dyDescent="0.25">
      <c r="B41" s="16" t="s">
        <v>2</v>
      </c>
      <c r="C41" s="17">
        <v>48.519999999999975</v>
      </c>
      <c r="D41" s="18">
        <v>23</v>
      </c>
    </row>
    <row r="42" spans="2:4" x14ac:dyDescent="0.25">
      <c r="B42" s="16" t="s">
        <v>1</v>
      </c>
      <c r="C42" s="17">
        <v>4.419999999999999</v>
      </c>
      <c r="D42" s="18">
        <v>12</v>
      </c>
    </row>
    <row r="43" spans="2:4" x14ac:dyDescent="0.25">
      <c r="B43" s="16" t="s">
        <v>0</v>
      </c>
      <c r="C43" s="17">
        <v>1.58</v>
      </c>
      <c r="D43" s="18">
        <v>3</v>
      </c>
    </row>
    <row r="44" spans="2:4" hidden="1" x14ac:dyDescent="0.25"/>
    <row r="45" spans="2:4" hidden="1" x14ac:dyDescent="0.25"/>
    <row r="46" spans="2:4" hidden="1" x14ac:dyDescent="0.25"/>
    <row r="47" spans="2:4" hidden="1" x14ac:dyDescent="0.25"/>
    <row r="48" spans="2:4" hidden="1" x14ac:dyDescent="0.25"/>
    <row r="49" hidden="1" x14ac:dyDescent="0.25"/>
    <row r="50" hidden="1" x14ac:dyDescent="0.25"/>
    <row r="51" hidden="1" x14ac:dyDescent="0.25"/>
    <row r="52" hidden="1" x14ac:dyDescent="0.25"/>
    <row r="53" hidden="1" x14ac:dyDescent="0.25"/>
    <row r="54" hidden="1" x14ac:dyDescent="0.25"/>
    <row r="55" hidden="1" x14ac:dyDescent="0.25"/>
    <row r="56" hidden="1" x14ac:dyDescent="0.25"/>
    <row r="57" hidden="1" x14ac:dyDescent="0.25"/>
    <row r="58" hidden="1" x14ac:dyDescent="0.25"/>
    <row r="59" hidden="1" x14ac:dyDescent="0.25"/>
    <row r="60" hidden="1" x14ac:dyDescent="0.25"/>
    <row r="61" hidden="1" x14ac:dyDescent="0.25"/>
    <row r="62" hidden="1" x14ac:dyDescent="0.25"/>
    <row r="63" hidden="1" x14ac:dyDescent="0.25"/>
    <row r="64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113" hidden="1" x14ac:dyDescent="0.25"/>
    <row r="114" hidden="1" x14ac:dyDescent="0.25"/>
    <row r="115" hidden="1" x14ac:dyDescent="0.25"/>
    <row r="116" hidden="1" x14ac:dyDescent="0.25"/>
    <row r="117" hidden="1" x14ac:dyDescent="0.25"/>
    <row r="118" hidden="1" x14ac:dyDescent="0.25"/>
    <row r="119" hidden="1" x14ac:dyDescent="0.25"/>
    <row r="120" hidden="1" x14ac:dyDescent="0.25"/>
    <row r="121" hidden="1" x14ac:dyDescent="0.25"/>
    <row r="122" hidden="1" x14ac:dyDescent="0.25"/>
    <row r="123" hidden="1" x14ac:dyDescent="0.25"/>
    <row r="124" hidden="1" x14ac:dyDescent="0.25"/>
    <row r="125" hidden="1" x14ac:dyDescent="0.25"/>
    <row r="126" hidden="1" x14ac:dyDescent="0.25"/>
    <row r="127" hidden="1" x14ac:dyDescent="0.25"/>
    <row r="128" hidden="1" x14ac:dyDescent="0.25"/>
    <row r="129" hidden="1" x14ac:dyDescent="0.25"/>
    <row r="130" hidden="1" x14ac:dyDescent="0.25"/>
    <row r="131" hidden="1" x14ac:dyDescent="0.25"/>
    <row r="132" hidden="1" x14ac:dyDescent="0.25"/>
    <row r="133" hidden="1" x14ac:dyDescent="0.25"/>
    <row r="134" hidden="1" x14ac:dyDescent="0.25"/>
    <row r="135" hidden="1" x14ac:dyDescent="0.25"/>
    <row r="136" hidden="1" x14ac:dyDescent="0.25"/>
    <row r="137" hidden="1" x14ac:dyDescent="0.25"/>
    <row r="138" hidden="1" x14ac:dyDescent="0.25"/>
    <row r="139" hidden="1" x14ac:dyDescent="0.25"/>
    <row r="140" hidden="1" x14ac:dyDescent="0.25"/>
    <row r="141" hidden="1" x14ac:dyDescent="0.25"/>
    <row r="142" hidden="1" x14ac:dyDescent="0.25"/>
    <row r="143" hidden="1" x14ac:dyDescent="0.25"/>
    <row r="144" hidden="1" x14ac:dyDescent="0.25"/>
    <row r="145" hidden="1" x14ac:dyDescent="0.25"/>
    <row r="146" hidden="1" x14ac:dyDescent="0.25"/>
    <row r="147" hidden="1" x14ac:dyDescent="0.25"/>
    <row r="148" hidden="1" x14ac:dyDescent="0.25"/>
    <row r="149" hidden="1" x14ac:dyDescent="0.25"/>
    <row r="150" hidden="1" x14ac:dyDescent="0.25"/>
    <row r="151" hidden="1" x14ac:dyDescent="0.25"/>
    <row r="152" hidden="1" x14ac:dyDescent="0.25"/>
    <row r="153" hidden="1" x14ac:dyDescent="0.25"/>
    <row r="154" hidden="1" x14ac:dyDescent="0.25"/>
    <row r="155" hidden="1" x14ac:dyDescent="0.25"/>
    <row r="156" hidden="1" x14ac:dyDescent="0.25"/>
    <row r="157" hidden="1" x14ac:dyDescent="0.25"/>
    <row r="158" hidden="1" x14ac:dyDescent="0.25"/>
    <row r="159" hidden="1" x14ac:dyDescent="0.25"/>
    <row r="160" hidden="1" x14ac:dyDescent="0.25"/>
    <row r="161" hidden="1" x14ac:dyDescent="0.25"/>
    <row r="162" hidden="1" x14ac:dyDescent="0.25"/>
    <row r="163" hidden="1" x14ac:dyDescent="0.25"/>
    <row r="164" hidden="1" x14ac:dyDescent="0.25"/>
    <row r="165" hidden="1" x14ac:dyDescent="0.25"/>
    <row r="166" hidden="1" x14ac:dyDescent="0.25"/>
    <row r="167" hidden="1" x14ac:dyDescent="0.25"/>
    <row r="168" hidden="1" x14ac:dyDescent="0.25"/>
    <row r="169" hidden="1" x14ac:dyDescent="0.25"/>
    <row r="170" hidden="1" x14ac:dyDescent="0.25"/>
    <row r="171" hidden="1" x14ac:dyDescent="0.25"/>
    <row r="172" hidden="1" x14ac:dyDescent="0.25"/>
    <row r="173" hidden="1" x14ac:dyDescent="0.25"/>
    <row r="174" hidden="1" x14ac:dyDescent="0.25"/>
    <row r="175" hidden="1" x14ac:dyDescent="0.25"/>
    <row r="176" hidden="1" x14ac:dyDescent="0.25"/>
    <row r="177" hidden="1" x14ac:dyDescent="0.25"/>
    <row r="178" hidden="1" x14ac:dyDescent="0.25"/>
    <row r="179" hidden="1" x14ac:dyDescent="0.25"/>
    <row r="180" hidden="1" x14ac:dyDescent="0.25"/>
    <row r="181" hidden="1" x14ac:dyDescent="0.25"/>
    <row r="182" hidden="1" x14ac:dyDescent="0.25"/>
    <row r="183" hidden="1" x14ac:dyDescent="0.25"/>
    <row r="184" hidden="1" x14ac:dyDescent="0.25"/>
    <row r="185" hidden="1" x14ac:dyDescent="0.25"/>
    <row r="186" hidden="1" x14ac:dyDescent="0.25"/>
    <row r="187" hidden="1" x14ac:dyDescent="0.25"/>
    <row r="188" hidden="1" x14ac:dyDescent="0.25"/>
    <row r="189" hidden="1" x14ac:dyDescent="0.25"/>
    <row r="190" hidden="1" x14ac:dyDescent="0.25"/>
    <row r="191" hidden="1" x14ac:dyDescent="0.25"/>
    <row r="192" hidden="1" x14ac:dyDescent="0.25"/>
    <row r="193" hidden="1" x14ac:dyDescent="0.25"/>
    <row r="194" hidden="1" x14ac:dyDescent="0.25"/>
    <row r="195" hidden="1" x14ac:dyDescent="0.25"/>
    <row r="196" hidden="1" x14ac:dyDescent="0.25"/>
    <row r="197" hidden="1" x14ac:dyDescent="0.25"/>
    <row r="198" hidden="1" x14ac:dyDescent="0.25"/>
    <row r="199" hidden="1" x14ac:dyDescent="0.25"/>
    <row r="200" hidden="1" x14ac:dyDescent="0.25"/>
    <row r="201" hidden="1" x14ac:dyDescent="0.25"/>
    <row r="202" hidden="1" x14ac:dyDescent="0.25"/>
    <row r="203" hidden="1" x14ac:dyDescent="0.25"/>
    <row r="204" hidden="1" x14ac:dyDescent="0.25"/>
    <row r="205" hidden="1" x14ac:dyDescent="0.25"/>
    <row r="206" hidden="1" x14ac:dyDescent="0.25"/>
    <row r="207" hidden="1" x14ac:dyDescent="0.25"/>
    <row r="208" hidden="1" x14ac:dyDescent="0.25"/>
    <row r="209" hidden="1" x14ac:dyDescent="0.25"/>
    <row r="210" hidden="1" x14ac:dyDescent="0.25"/>
    <row r="211" hidden="1" x14ac:dyDescent="0.25"/>
    <row r="212" hidden="1" x14ac:dyDescent="0.25"/>
    <row r="213" hidden="1" x14ac:dyDescent="0.25"/>
    <row r="214" hidden="1" x14ac:dyDescent="0.25"/>
    <row r="215" hidden="1" x14ac:dyDescent="0.25"/>
    <row r="216" hidden="1" x14ac:dyDescent="0.25"/>
    <row r="217" hidden="1" x14ac:dyDescent="0.25"/>
    <row r="218" hidden="1" x14ac:dyDescent="0.25"/>
    <row r="219" hidden="1" x14ac:dyDescent="0.25"/>
    <row r="220" hidden="1" x14ac:dyDescent="0.25"/>
    <row r="221" hidden="1" x14ac:dyDescent="0.25"/>
    <row r="222" hidden="1" x14ac:dyDescent="0.25"/>
    <row r="223" hidden="1" x14ac:dyDescent="0.25"/>
    <row r="224" hidden="1" x14ac:dyDescent="0.25"/>
    <row r="225" hidden="1" x14ac:dyDescent="0.25"/>
    <row r="226" hidden="1" x14ac:dyDescent="0.25"/>
    <row r="227" hidden="1" x14ac:dyDescent="0.25"/>
    <row r="228" hidden="1" x14ac:dyDescent="0.25"/>
    <row r="229" hidden="1" x14ac:dyDescent="0.25"/>
    <row r="230" hidden="1" x14ac:dyDescent="0.25"/>
    <row r="231" hidden="1" x14ac:dyDescent="0.25"/>
    <row r="232" hidden="1" x14ac:dyDescent="0.25"/>
    <row r="233" hidden="1" x14ac:dyDescent="0.25"/>
    <row r="234" hidden="1" x14ac:dyDescent="0.25"/>
    <row r="235" hidden="1" x14ac:dyDescent="0.25"/>
    <row r="236" hidden="1" x14ac:dyDescent="0.25"/>
    <row r="237" hidden="1" x14ac:dyDescent="0.25"/>
    <row r="238" hidden="1" x14ac:dyDescent="0.25"/>
    <row r="239" hidden="1" x14ac:dyDescent="0.25"/>
    <row r="240" hidden="1" x14ac:dyDescent="0.25"/>
    <row r="241" hidden="1" x14ac:dyDescent="0.25"/>
    <row r="242" hidden="1" x14ac:dyDescent="0.25"/>
    <row r="243" hidden="1" x14ac:dyDescent="0.25"/>
    <row r="244" hidden="1" x14ac:dyDescent="0.25"/>
    <row r="245" hidden="1" x14ac:dyDescent="0.25"/>
    <row r="246" hidden="1" x14ac:dyDescent="0.25"/>
    <row r="247" hidden="1" x14ac:dyDescent="0.25"/>
    <row r="248" hidden="1" x14ac:dyDescent="0.25"/>
    <row r="249" hidden="1" x14ac:dyDescent="0.25"/>
    <row r="250" hidden="1" x14ac:dyDescent="0.25"/>
    <row r="251" hidden="1" x14ac:dyDescent="0.25"/>
    <row r="252" hidden="1" x14ac:dyDescent="0.25"/>
    <row r="253" hidden="1" x14ac:dyDescent="0.25"/>
    <row r="254" hidden="1" x14ac:dyDescent="0.25"/>
    <row r="255" hidden="1" x14ac:dyDescent="0.25"/>
    <row r="256" hidden="1" x14ac:dyDescent="0.25"/>
    <row r="257" hidden="1" x14ac:dyDescent="0.25"/>
    <row r="258" hidden="1" x14ac:dyDescent="0.25"/>
    <row r="259" hidden="1" x14ac:dyDescent="0.25"/>
    <row r="260" hidden="1" x14ac:dyDescent="0.25"/>
    <row r="261" hidden="1" x14ac:dyDescent="0.25"/>
    <row r="262" hidden="1" x14ac:dyDescent="0.25"/>
    <row r="263" hidden="1" x14ac:dyDescent="0.25"/>
    <row r="264" hidden="1" x14ac:dyDescent="0.25"/>
    <row r="265" hidden="1" x14ac:dyDescent="0.25"/>
    <row r="266" hidden="1" x14ac:dyDescent="0.25"/>
    <row r="267" hidden="1" x14ac:dyDescent="0.25"/>
    <row r="268" hidden="1" x14ac:dyDescent="0.25"/>
    <row r="269" hidden="1" x14ac:dyDescent="0.25"/>
    <row r="270" hidden="1" x14ac:dyDescent="0.25"/>
    <row r="271" hidden="1" x14ac:dyDescent="0.25"/>
    <row r="272" hidden="1" x14ac:dyDescent="0.25"/>
    <row r="273" hidden="1" x14ac:dyDescent="0.25"/>
    <row r="274" hidden="1" x14ac:dyDescent="0.25"/>
    <row r="275" hidden="1" x14ac:dyDescent="0.25"/>
    <row r="276" hidden="1" x14ac:dyDescent="0.25"/>
    <row r="277" hidden="1" x14ac:dyDescent="0.25"/>
    <row r="278" hidden="1" x14ac:dyDescent="0.25"/>
    <row r="279" hidden="1" x14ac:dyDescent="0.25"/>
    <row r="280" hidden="1" x14ac:dyDescent="0.25"/>
    <row r="281" hidden="1" x14ac:dyDescent="0.25"/>
    <row r="282" hidden="1" x14ac:dyDescent="0.25"/>
    <row r="283" hidden="1" x14ac:dyDescent="0.25"/>
    <row r="284" hidden="1" x14ac:dyDescent="0.25"/>
    <row r="285" hidden="1" x14ac:dyDescent="0.25"/>
    <row r="286" hidden="1" x14ac:dyDescent="0.25"/>
    <row r="287" hidden="1" x14ac:dyDescent="0.25"/>
    <row r="288" hidden="1" x14ac:dyDescent="0.25"/>
    <row r="289" hidden="1" x14ac:dyDescent="0.25"/>
    <row r="290" hidden="1" x14ac:dyDescent="0.25"/>
    <row r="291" hidden="1" x14ac:dyDescent="0.25"/>
    <row r="292" hidden="1" x14ac:dyDescent="0.25"/>
    <row r="293" hidden="1" x14ac:dyDescent="0.25"/>
    <row r="294" hidden="1" x14ac:dyDescent="0.25"/>
    <row r="295" hidden="1" x14ac:dyDescent="0.25"/>
    <row r="296" hidden="1" x14ac:dyDescent="0.25"/>
    <row r="297" hidden="1" x14ac:dyDescent="0.25"/>
    <row r="298" hidden="1" x14ac:dyDescent="0.25"/>
    <row r="299" hidden="1" x14ac:dyDescent="0.25"/>
    <row r="300" hidden="1" x14ac:dyDescent="0.25"/>
    <row r="301" hidden="1" x14ac:dyDescent="0.25"/>
    <row r="302" hidden="1" x14ac:dyDescent="0.25"/>
    <row r="303" hidden="1" x14ac:dyDescent="0.25"/>
    <row r="304" hidden="1" x14ac:dyDescent="0.25"/>
    <row r="305" hidden="1" x14ac:dyDescent="0.25"/>
    <row r="306" hidden="1" x14ac:dyDescent="0.25"/>
    <row r="307" hidden="1" x14ac:dyDescent="0.25"/>
    <row r="308" hidden="1" x14ac:dyDescent="0.25"/>
    <row r="309" hidden="1" x14ac:dyDescent="0.25"/>
    <row r="310" hidden="1" x14ac:dyDescent="0.25"/>
    <row r="311" hidden="1" x14ac:dyDescent="0.25"/>
    <row r="312" hidden="1" x14ac:dyDescent="0.25"/>
    <row r="313" hidden="1" x14ac:dyDescent="0.25"/>
    <row r="314" hidden="1" x14ac:dyDescent="0.25"/>
    <row r="315" hidden="1" x14ac:dyDescent="0.25"/>
    <row r="316" hidden="1" x14ac:dyDescent="0.25"/>
    <row r="317" hidden="1" x14ac:dyDescent="0.25"/>
    <row r="318" hidden="1" x14ac:dyDescent="0.25"/>
    <row r="319" hidden="1" x14ac:dyDescent="0.25"/>
    <row r="320" hidden="1" x14ac:dyDescent="0.25"/>
    <row r="321" hidden="1" x14ac:dyDescent="0.25"/>
    <row r="322" hidden="1" x14ac:dyDescent="0.25"/>
    <row r="323" hidden="1" x14ac:dyDescent="0.25"/>
    <row r="324" hidden="1" x14ac:dyDescent="0.25"/>
    <row r="325" hidden="1" x14ac:dyDescent="0.25"/>
    <row r="326" hidden="1" x14ac:dyDescent="0.25"/>
    <row r="327" hidden="1" x14ac:dyDescent="0.25"/>
    <row r="328" hidden="1" x14ac:dyDescent="0.25"/>
    <row r="329" hidden="1" x14ac:dyDescent="0.25"/>
    <row r="330" hidden="1" x14ac:dyDescent="0.25"/>
    <row r="331" hidden="1" x14ac:dyDescent="0.25"/>
    <row r="332" hidden="1" x14ac:dyDescent="0.25"/>
  </sheetData>
  <mergeCells count="2">
    <mergeCell ref="B3:E4"/>
    <mergeCell ref="B5:E5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3989B-2394-4EF6-A4D6-5C798AB90669}">
  <dimension ref="A1:I332"/>
  <sheetViews>
    <sheetView showGridLines="0" topLeftCell="A16" workbookViewId="0">
      <selection activeCell="L23" sqref="L23"/>
    </sheetView>
  </sheetViews>
  <sheetFormatPr defaultRowHeight="15" x14ac:dyDescent="0.25"/>
  <cols>
    <col min="1" max="1" width="12.7109375" customWidth="1" collapsed="1"/>
    <col min="2" max="2" width="28.5703125" customWidth="1" collapsed="1"/>
    <col min="3" max="3" width="34.7109375" customWidth="1" collapsed="1"/>
    <col min="4" max="4" width="36.5703125" customWidth="1" collapsed="1"/>
    <col min="6" max="6" width="12.7109375" customWidth="1" collapsed="1"/>
  </cols>
  <sheetData>
    <row r="1" spans="1:9" ht="24" customHeight="1" x14ac:dyDescent="0.3">
      <c r="A1" s="8"/>
      <c r="B1" s="8"/>
      <c r="C1" s="8"/>
      <c r="D1" s="8"/>
      <c r="F1" s="15" t="s">
        <v>23</v>
      </c>
      <c r="G1" s="8"/>
      <c r="H1" s="8"/>
      <c r="I1" s="8"/>
    </row>
    <row r="2" spans="1:9" x14ac:dyDescent="0.25">
      <c r="A2" s="8"/>
      <c r="B2" s="8"/>
      <c r="C2" s="8"/>
      <c r="D2" s="8"/>
      <c r="F2" s="8"/>
      <c r="G2" s="8"/>
      <c r="H2" s="8"/>
      <c r="I2" s="8"/>
    </row>
    <row r="3" spans="1:9" ht="15" customHeight="1" x14ac:dyDescent="0.25">
      <c r="A3" s="14" t="s">
        <v>22</v>
      </c>
      <c r="B3" s="32" t="s">
        <v>25</v>
      </c>
      <c r="C3" s="32"/>
      <c r="D3" s="32"/>
      <c r="E3" s="32"/>
      <c r="F3" s="13" t="s">
        <v>20</v>
      </c>
      <c r="G3" t="s">
        <v>19</v>
      </c>
      <c r="H3" s="9"/>
      <c r="I3" s="9"/>
    </row>
    <row r="4" spans="1:9" ht="18" customHeight="1" x14ac:dyDescent="0.25">
      <c r="A4" s="8"/>
      <c r="B4" s="32"/>
      <c r="C4" s="32"/>
      <c r="D4" s="32"/>
      <c r="E4" s="32"/>
      <c r="F4" s="12"/>
      <c r="G4" s="11"/>
      <c r="H4" s="9"/>
      <c r="I4" s="9"/>
    </row>
    <row r="5" spans="1:9" ht="36" customHeight="1" x14ac:dyDescent="0.25">
      <c r="A5" s="10" t="s">
        <v>18</v>
      </c>
      <c r="B5" s="32" t="s">
        <v>17</v>
      </c>
      <c r="C5" s="32"/>
      <c r="D5" s="32"/>
      <c r="E5" s="32"/>
      <c r="F5" s="9"/>
      <c r="G5" s="9"/>
      <c r="H5" s="9"/>
      <c r="I5" s="9"/>
    </row>
    <row r="6" spans="1:9" ht="15" customHeight="1" x14ac:dyDescent="0.25">
      <c r="A6" s="8"/>
      <c r="B6" s="8"/>
      <c r="C6" s="8"/>
      <c r="D6" s="8"/>
      <c r="E6" s="8"/>
      <c r="F6" s="8"/>
      <c r="G6" s="8"/>
      <c r="H6" s="8"/>
      <c r="I6" s="8"/>
    </row>
    <row r="7" spans="1:9" s="6" customFormat="1" ht="23.25" customHeight="1" x14ac:dyDescent="0.25">
      <c r="A7" s="7" t="s">
        <v>16</v>
      </c>
      <c r="D7" s="6" t="s">
        <v>15</v>
      </c>
    </row>
    <row r="31" spans="2:4" x14ac:dyDescent="0.25">
      <c r="B31" s="5" t="s">
        <v>14</v>
      </c>
      <c r="C31" s="4" t="s">
        <v>13</v>
      </c>
      <c r="D31" s="4" t="s">
        <v>12</v>
      </c>
    </row>
    <row r="32" spans="2:4" x14ac:dyDescent="0.25">
      <c r="B32" s="16" t="s">
        <v>11</v>
      </c>
      <c r="C32" s="17">
        <v>37.410000000000004</v>
      </c>
      <c r="D32" s="18">
        <v>9</v>
      </c>
    </row>
    <row r="33" spans="2:4" x14ac:dyDescent="0.25">
      <c r="B33" s="16" t="s">
        <v>10</v>
      </c>
      <c r="C33" s="17">
        <v>16.920000000000002</v>
      </c>
      <c r="D33" s="18">
        <v>5</v>
      </c>
    </row>
    <row r="34" spans="2:4" x14ac:dyDescent="0.25">
      <c r="B34" s="16" t="s">
        <v>9</v>
      </c>
      <c r="C34" s="17">
        <v>186.53000000000003</v>
      </c>
      <c r="D34" s="18">
        <v>15</v>
      </c>
    </row>
    <row r="35" spans="2:4" x14ac:dyDescent="0.25">
      <c r="B35" s="16" t="s">
        <v>8</v>
      </c>
      <c r="C35" s="17">
        <v>5.64</v>
      </c>
      <c r="D35" s="18">
        <v>17</v>
      </c>
    </row>
    <row r="36" spans="2:4" x14ac:dyDescent="0.25">
      <c r="B36" s="16" t="s">
        <v>7</v>
      </c>
      <c r="C36" s="17">
        <v>42.28</v>
      </c>
      <c r="D36" s="18">
        <v>29</v>
      </c>
    </row>
    <row r="37" spans="2:4" x14ac:dyDescent="0.25">
      <c r="B37" s="16" t="s">
        <v>6</v>
      </c>
      <c r="C37" s="17">
        <v>47.109999999999992</v>
      </c>
      <c r="D37" s="18">
        <v>31</v>
      </c>
    </row>
    <row r="38" spans="2:4" x14ac:dyDescent="0.25">
      <c r="B38" s="16" t="s">
        <v>5</v>
      </c>
      <c r="C38" s="17">
        <v>52.319999999999993</v>
      </c>
      <c r="D38" s="18">
        <v>28</v>
      </c>
    </row>
    <row r="39" spans="2:4" x14ac:dyDescent="0.25">
      <c r="B39" s="16" t="s">
        <v>4</v>
      </c>
      <c r="C39" s="17">
        <v>362.66</v>
      </c>
      <c r="D39" s="18">
        <v>39</v>
      </c>
    </row>
    <row r="40" spans="2:4" x14ac:dyDescent="0.25">
      <c r="B40" s="16" t="s">
        <v>3</v>
      </c>
      <c r="C40" s="17">
        <v>58.65</v>
      </c>
      <c r="D40" s="18">
        <v>32</v>
      </c>
    </row>
    <row r="41" spans="2:4" x14ac:dyDescent="0.25">
      <c r="B41" s="16" t="s">
        <v>2</v>
      </c>
      <c r="C41" s="17">
        <v>460.49999999999994</v>
      </c>
      <c r="D41" s="18">
        <v>51</v>
      </c>
    </row>
    <row r="42" spans="2:4" x14ac:dyDescent="0.25">
      <c r="B42" s="16" t="s">
        <v>1</v>
      </c>
      <c r="C42" s="17">
        <v>108.69</v>
      </c>
      <c r="D42" s="18">
        <v>38</v>
      </c>
    </row>
    <row r="43" spans="2:4" x14ac:dyDescent="0.25">
      <c r="B43" s="16" t="s">
        <v>0</v>
      </c>
      <c r="C43" s="17">
        <v>13.49</v>
      </c>
      <c r="D43" s="18">
        <v>8</v>
      </c>
    </row>
    <row r="44" spans="2:4" hidden="1" x14ac:dyDescent="0.25"/>
    <row r="45" spans="2:4" hidden="1" x14ac:dyDescent="0.25"/>
    <row r="46" spans="2:4" hidden="1" x14ac:dyDescent="0.25"/>
    <row r="47" spans="2:4" hidden="1" x14ac:dyDescent="0.25"/>
    <row r="48" spans="2:4" hidden="1" x14ac:dyDescent="0.25"/>
    <row r="49" hidden="1" x14ac:dyDescent="0.25"/>
    <row r="50" hidden="1" x14ac:dyDescent="0.25"/>
    <row r="51" hidden="1" x14ac:dyDescent="0.25"/>
    <row r="52" hidden="1" x14ac:dyDescent="0.25"/>
    <row r="53" hidden="1" x14ac:dyDescent="0.25"/>
    <row r="54" hidden="1" x14ac:dyDescent="0.25"/>
    <row r="55" hidden="1" x14ac:dyDescent="0.25"/>
    <row r="56" hidden="1" x14ac:dyDescent="0.25"/>
    <row r="57" hidden="1" x14ac:dyDescent="0.25"/>
    <row r="58" hidden="1" x14ac:dyDescent="0.25"/>
    <row r="59" hidden="1" x14ac:dyDescent="0.25"/>
    <row r="60" hidden="1" x14ac:dyDescent="0.25"/>
    <row r="61" hidden="1" x14ac:dyDescent="0.25"/>
    <row r="62" hidden="1" x14ac:dyDescent="0.25"/>
    <row r="63" hidden="1" x14ac:dyDescent="0.25"/>
    <row r="64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113" hidden="1" x14ac:dyDescent="0.25"/>
    <row r="114" hidden="1" x14ac:dyDescent="0.25"/>
    <row r="115" hidden="1" x14ac:dyDescent="0.25"/>
    <row r="116" hidden="1" x14ac:dyDescent="0.25"/>
    <row r="117" hidden="1" x14ac:dyDescent="0.25"/>
    <row r="118" hidden="1" x14ac:dyDescent="0.25"/>
    <row r="119" hidden="1" x14ac:dyDescent="0.25"/>
    <row r="120" hidden="1" x14ac:dyDescent="0.25"/>
    <row r="121" hidden="1" x14ac:dyDescent="0.25"/>
    <row r="122" hidden="1" x14ac:dyDescent="0.25"/>
    <row r="123" hidden="1" x14ac:dyDescent="0.25"/>
    <row r="124" hidden="1" x14ac:dyDescent="0.25"/>
    <row r="125" hidden="1" x14ac:dyDescent="0.25"/>
    <row r="126" hidden="1" x14ac:dyDescent="0.25"/>
    <row r="127" hidden="1" x14ac:dyDescent="0.25"/>
    <row r="128" hidden="1" x14ac:dyDescent="0.25"/>
    <row r="129" hidden="1" x14ac:dyDescent="0.25"/>
    <row r="130" hidden="1" x14ac:dyDescent="0.25"/>
    <row r="131" hidden="1" x14ac:dyDescent="0.25"/>
    <row r="132" hidden="1" x14ac:dyDescent="0.25"/>
    <row r="133" hidden="1" x14ac:dyDescent="0.25"/>
    <row r="134" hidden="1" x14ac:dyDescent="0.25"/>
    <row r="135" hidden="1" x14ac:dyDescent="0.25"/>
    <row r="136" hidden="1" x14ac:dyDescent="0.25"/>
    <row r="137" hidden="1" x14ac:dyDescent="0.25"/>
    <row r="138" hidden="1" x14ac:dyDescent="0.25"/>
    <row r="139" hidden="1" x14ac:dyDescent="0.25"/>
    <row r="140" hidden="1" x14ac:dyDescent="0.25"/>
    <row r="141" hidden="1" x14ac:dyDescent="0.25"/>
    <row r="142" hidden="1" x14ac:dyDescent="0.25"/>
    <row r="143" hidden="1" x14ac:dyDescent="0.25"/>
    <row r="144" hidden="1" x14ac:dyDescent="0.25"/>
    <row r="145" hidden="1" x14ac:dyDescent="0.25"/>
    <row r="146" hidden="1" x14ac:dyDescent="0.25"/>
    <row r="147" hidden="1" x14ac:dyDescent="0.25"/>
    <row r="148" hidden="1" x14ac:dyDescent="0.25"/>
    <row r="149" hidden="1" x14ac:dyDescent="0.25"/>
    <row r="150" hidden="1" x14ac:dyDescent="0.25"/>
    <row r="151" hidden="1" x14ac:dyDescent="0.25"/>
    <row r="152" hidden="1" x14ac:dyDescent="0.25"/>
    <row r="153" hidden="1" x14ac:dyDescent="0.25"/>
    <row r="154" hidden="1" x14ac:dyDescent="0.25"/>
    <row r="155" hidden="1" x14ac:dyDescent="0.25"/>
    <row r="156" hidden="1" x14ac:dyDescent="0.25"/>
    <row r="157" hidden="1" x14ac:dyDescent="0.25"/>
    <row r="158" hidden="1" x14ac:dyDescent="0.25"/>
    <row r="159" hidden="1" x14ac:dyDescent="0.25"/>
    <row r="160" hidden="1" x14ac:dyDescent="0.25"/>
    <row r="161" hidden="1" x14ac:dyDescent="0.25"/>
    <row r="162" hidden="1" x14ac:dyDescent="0.25"/>
    <row r="163" hidden="1" x14ac:dyDescent="0.25"/>
    <row r="164" hidden="1" x14ac:dyDescent="0.25"/>
    <row r="165" hidden="1" x14ac:dyDescent="0.25"/>
    <row r="166" hidden="1" x14ac:dyDescent="0.25"/>
    <row r="167" hidden="1" x14ac:dyDescent="0.25"/>
    <row r="168" hidden="1" x14ac:dyDescent="0.25"/>
    <row r="169" hidden="1" x14ac:dyDescent="0.25"/>
    <row r="170" hidden="1" x14ac:dyDescent="0.25"/>
    <row r="171" hidden="1" x14ac:dyDescent="0.25"/>
    <row r="172" hidden="1" x14ac:dyDescent="0.25"/>
    <row r="173" hidden="1" x14ac:dyDescent="0.25"/>
    <row r="174" hidden="1" x14ac:dyDescent="0.25"/>
    <row r="175" hidden="1" x14ac:dyDescent="0.25"/>
    <row r="176" hidden="1" x14ac:dyDescent="0.25"/>
    <row r="177" hidden="1" x14ac:dyDescent="0.25"/>
    <row r="178" hidden="1" x14ac:dyDescent="0.25"/>
    <row r="179" hidden="1" x14ac:dyDescent="0.25"/>
    <row r="180" hidden="1" x14ac:dyDescent="0.25"/>
    <row r="181" hidden="1" x14ac:dyDescent="0.25"/>
    <row r="182" hidden="1" x14ac:dyDescent="0.25"/>
    <row r="183" hidden="1" x14ac:dyDescent="0.25"/>
    <row r="184" hidden="1" x14ac:dyDescent="0.25"/>
    <row r="185" hidden="1" x14ac:dyDescent="0.25"/>
    <row r="186" hidden="1" x14ac:dyDescent="0.25"/>
    <row r="187" hidden="1" x14ac:dyDescent="0.25"/>
    <row r="188" hidden="1" x14ac:dyDescent="0.25"/>
    <row r="189" hidden="1" x14ac:dyDescent="0.25"/>
    <row r="190" hidden="1" x14ac:dyDescent="0.25"/>
    <row r="191" hidden="1" x14ac:dyDescent="0.25"/>
    <row r="192" hidden="1" x14ac:dyDescent="0.25"/>
    <row r="193" hidden="1" x14ac:dyDescent="0.25"/>
    <row r="194" hidden="1" x14ac:dyDescent="0.25"/>
    <row r="195" hidden="1" x14ac:dyDescent="0.25"/>
    <row r="196" hidden="1" x14ac:dyDescent="0.25"/>
    <row r="197" hidden="1" x14ac:dyDescent="0.25"/>
    <row r="198" hidden="1" x14ac:dyDescent="0.25"/>
    <row r="199" hidden="1" x14ac:dyDescent="0.25"/>
    <row r="200" hidden="1" x14ac:dyDescent="0.25"/>
    <row r="201" hidden="1" x14ac:dyDescent="0.25"/>
    <row r="202" hidden="1" x14ac:dyDescent="0.25"/>
    <row r="203" hidden="1" x14ac:dyDescent="0.25"/>
    <row r="204" hidden="1" x14ac:dyDescent="0.25"/>
    <row r="205" hidden="1" x14ac:dyDescent="0.25"/>
    <row r="206" hidden="1" x14ac:dyDescent="0.25"/>
    <row r="207" hidden="1" x14ac:dyDescent="0.25"/>
    <row r="208" hidden="1" x14ac:dyDescent="0.25"/>
    <row r="209" hidden="1" x14ac:dyDescent="0.25"/>
    <row r="210" hidden="1" x14ac:dyDescent="0.25"/>
    <row r="211" hidden="1" x14ac:dyDescent="0.25"/>
    <row r="212" hidden="1" x14ac:dyDescent="0.25"/>
    <row r="213" hidden="1" x14ac:dyDescent="0.25"/>
    <row r="214" hidden="1" x14ac:dyDescent="0.25"/>
    <row r="215" hidden="1" x14ac:dyDescent="0.25"/>
    <row r="216" hidden="1" x14ac:dyDescent="0.25"/>
    <row r="217" hidden="1" x14ac:dyDescent="0.25"/>
    <row r="218" hidden="1" x14ac:dyDescent="0.25"/>
    <row r="219" hidden="1" x14ac:dyDescent="0.25"/>
    <row r="220" hidden="1" x14ac:dyDescent="0.25"/>
    <row r="221" hidden="1" x14ac:dyDescent="0.25"/>
    <row r="222" hidden="1" x14ac:dyDescent="0.25"/>
    <row r="223" hidden="1" x14ac:dyDescent="0.25"/>
    <row r="224" hidden="1" x14ac:dyDescent="0.25"/>
    <row r="225" hidden="1" x14ac:dyDescent="0.25"/>
    <row r="226" hidden="1" x14ac:dyDescent="0.25"/>
    <row r="227" hidden="1" x14ac:dyDescent="0.25"/>
    <row r="228" hidden="1" x14ac:dyDescent="0.25"/>
    <row r="229" hidden="1" x14ac:dyDescent="0.25"/>
    <row r="230" hidden="1" x14ac:dyDescent="0.25"/>
    <row r="231" hidden="1" x14ac:dyDescent="0.25"/>
    <row r="232" hidden="1" x14ac:dyDescent="0.25"/>
    <row r="233" hidden="1" x14ac:dyDescent="0.25"/>
    <row r="234" hidden="1" x14ac:dyDescent="0.25"/>
    <row r="235" hidden="1" x14ac:dyDescent="0.25"/>
    <row r="236" hidden="1" x14ac:dyDescent="0.25"/>
    <row r="237" hidden="1" x14ac:dyDescent="0.25"/>
    <row r="238" hidden="1" x14ac:dyDescent="0.25"/>
    <row r="239" hidden="1" x14ac:dyDescent="0.25"/>
    <row r="240" hidden="1" x14ac:dyDescent="0.25"/>
    <row r="241" hidden="1" x14ac:dyDescent="0.25"/>
    <row r="242" hidden="1" x14ac:dyDescent="0.25"/>
    <row r="243" hidden="1" x14ac:dyDescent="0.25"/>
    <row r="244" hidden="1" x14ac:dyDescent="0.25"/>
    <row r="245" hidden="1" x14ac:dyDescent="0.25"/>
    <row r="246" hidden="1" x14ac:dyDescent="0.25"/>
    <row r="247" hidden="1" x14ac:dyDescent="0.25"/>
    <row r="248" hidden="1" x14ac:dyDescent="0.25"/>
    <row r="249" hidden="1" x14ac:dyDescent="0.25"/>
    <row r="250" hidden="1" x14ac:dyDescent="0.25"/>
    <row r="251" hidden="1" x14ac:dyDescent="0.25"/>
    <row r="252" hidden="1" x14ac:dyDescent="0.25"/>
    <row r="253" hidden="1" x14ac:dyDescent="0.25"/>
    <row r="254" hidden="1" x14ac:dyDescent="0.25"/>
    <row r="255" hidden="1" x14ac:dyDescent="0.25"/>
    <row r="256" hidden="1" x14ac:dyDescent="0.25"/>
    <row r="257" hidden="1" x14ac:dyDescent="0.25"/>
    <row r="258" hidden="1" x14ac:dyDescent="0.25"/>
    <row r="259" hidden="1" x14ac:dyDescent="0.25"/>
    <row r="260" hidden="1" x14ac:dyDescent="0.25"/>
    <row r="261" hidden="1" x14ac:dyDescent="0.25"/>
    <row r="262" hidden="1" x14ac:dyDescent="0.25"/>
    <row r="263" hidden="1" x14ac:dyDescent="0.25"/>
    <row r="264" hidden="1" x14ac:dyDescent="0.25"/>
    <row r="265" hidden="1" x14ac:dyDescent="0.25"/>
    <row r="266" hidden="1" x14ac:dyDescent="0.25"/>
    <row r="267" hidden="1" x14ac:dyDescent="0.25"/>
    <row r="268" hidden="1" x14ac:dyDescent="0.25"/>
    <row r="269" hidden="1" x14ac:dyDescent="0.25"/>
    <row r="270" hidden="1" x14ac:dyDescent="0.25"/>
    <row r="271" hidden="1" x14ac:dyDescent="0.25"/>
    <row r="272" hidden="1" x14ac:dyDescent="0.25"/>
    <row r="273" hidden="1" x14ac:dyDescent="0.25"/>
    <row r="274" hidden="1" x14ac:dyDescent="0.25"/>
    <row r="275" hidden="1" x14ac:dyDescent="0.25"/>
    <row r="276" hidden="1" x14ac:dyDescent="0.25"/>
    <row r="277" hidden="1" x14ac:dyDescent="0.25"/>
    <row r="278" hidden="1" x14ac:dyDescent="0.25"/>
    <row r="279" hidden="1" x14ac:dyDescent="0.25"/>
    <row r="280" hidden="1" x14ac:dyDescent="0.25"/>
    <row r="281" hidden="1" x14ac:dyDescent="0.25"/>
    <row r="282" hidden="1" x14ac:dyDescent="0.25"/>
    <row r="283" hidden="1" x14ac:dyDescent="0.25"/>
    <row r="284" hidden="1" x14ac:dyDescent="0.25"/>
    <row r="285" hidden="1" x14ac:dyDescent="0.25"/>
    <row r="286" hidden="1" x14ac:dyDescent="0.25"/>
    <row r="287" hidden="1" x14ac:dyDescent="0.25"/>
    <row r="288" hidden="1" x14ac:dyDescent="0.25"/>
    <row r="289" hidden="1" x14ac:dyDescent="0.25"/>
    <row r="290" hidden="1" x14ac:dyDescent="0.25"/>
    <row r="291" hidden="1" x14ac:dyDescent="0.25"/>
    <row r="292" hidden="1" x14ac:dyDescent="0.25"/>
    <row r="293" hidden="1" x14ac:dyDescent="0.25"/>
    <row r="294" hidden="1" x14ac:dyDescent="0.25"/>
    <row r="295" hidden="1" x14ac:dyDescent="0.25"/>
    <row r="296" hidden="1" x14ac:dyDescent="0.25"/>
    <row r="297" hidden="1" x14ac:dyDescent="0.25"/>
    <row r="298" hidden="1" x14ac:dyDescent="0.25"/>
    <row r="299" hidden="1" x14ac:dyDescent="0.25"/>
    <row r="300" hidden="1" x14ac:dyDescent="0.25"/>
    <row r="301" hidden="1" x14ac:dyDescent="0.25"/>
    <row r="302" hidden="1" x14ac:dyDescent="0.25"/>
    <row r="303" hidden="1" x14ac:dyDescent="0.25"/>
    <row r="304" hidden="1" x14ac:dyDescent="0.25"/>
    <row r="305" hidden="1" x14ac:dyDescent="0.25"/>
    <row r="306" hidden="1" x14ac:dyDescent="0.25"/>
    <row r="307" hidden="1" x14ac:dyDescent="0.25"/>
    <row r="308" hidden="1" x14ac:dyDescent="0.25"/>
    <row r="309" hidden="1" x14ac:dyDescent="0.25"/>
    <row r="310" hidden="1" x14ac:dyDescent="0.25"/>
    <row r="311" hidden="1" x14ac:dyDescent="0.25"/>
    <row r="312" hidden="1" x14ac:dyDescent="0.25"/>
    <row r="313" hidden="1" x14ac:dyDescent="0.25"/>
    <row r="314" hidden="1" x14ac:dyDescent="0.25"/>
    <row r="315" hidden="1" x14ac:dyDescent="0.25"/>
    <row r="316" hidden="1" x14ac:dyDescent="0.25"/>
    <row r="317" hidden="1" x14ac:dyDescent="0.25"/>
    <row r="318" hidden="1" x14ac:dyDescent="0.25"/>
    <row r="319" hidden="1" x14ac:dyDescent="0.25"/>
    <row r="320" hidden="1" x14ac:dyDescent="0.25"/>
    <row r="321" hidden="1" x14ac:dyDescent="0.25"/>
    <row r="322" hidden="1" x14ac:dyDescent="0.25"/>
    <row r="323" hidden="1" x14ac:dyDescent="0.25"/>
    <row r="324" hidden="1" x14ac:dyDescent="0.25"/>
    <row r="325" hidden="1" x14ac:dyDescent="0.25"/>
    <row r="326" hidden="1" x14ac:dyDescent="0.25"/>
    <row r="327" hidden="1" x14ac:dyDescent="0.25"/>
    <row r="328" hidden="1" x14ac:dyDescent="0.25"/>
    <row r="329" hidden="1" x14ac:dyDescent="0.25"/>
    <row r="330" hidden="1" x14ac:dyDescent="0.25"/>
    <row r="331" hidden="1" x14ac:dyDescent="0.25"/>
    <row r="332" hidden="1" x14ac:dyDescent="0.25"/>
  </sheetData>
  <mergeCells count="2">
    <mergeCell ref="B3:E4"/>
    <mergeCell ref="B5:E5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6CC92-C71D-4937-99C6-AB55FFEB7910}">
  <dimension ref="A1:I332"/>
  <sheetViews>
    <sheetView showGridLines="0" topLeftCell="A16" workbookViewId="0">
      <selection activeCell="L23" sqref="L23"/>
    </sheetView>
  </sheetViews>
  <sheetFormatPr defaultRowHeight="15" x14ac:dyDescent="0.25"/>
  <cols>
    <col min="1" max="1" width="12.7109375" customWidth="1" collapsed="1"/>
    <col min="2" max="2" width="28.5703125" customWidth="1" collapsed="1"/>
    <col min="3" max="3" width="34.7109375" customWidth="1" collapsed="1"/>
    <col min="4" max="4" width="36.5703125" customWidth="1" collapsed="1"/>
    <col min="6" max="6" width="12.7109375" customWidth="1" collapsed="1"/>
  </cols>
  <sheetData>
    <row r="1" spans="1:9" ht="24" customHeight="1" x14ac:dyDescent="0.3">
      <c r="A1" s="8"/>
      <c r="B1" s="8"/>
      <c r="C1" s="8"/>
      <c r="D1" s="8"/>
      <c r="F1" s="15" t="s">
        <v>23</v>
      </c>
      <c r="G1" s="8"/>
      <c r="H1" s="8"/>
      <c r="I1" s="8"/>
    </row>
    <row r="2" spans="1:9" x14ac:dyDescent="0.25">
      <c r="A2" s="8"/>
      <c r="B2" s="8"/>
      <c r="C2" s="8"/>
      <c r="D2" s="8"/>
      <c r="F2" s="8"/>
      <c r="G2" s="8"/>
      <c r="H2" s="8"/>
      <c r="I2" s="8"/>
    </row>
    <row r="3" spans="1:9" ht="15" customHeight="1" x14ac:dyDescent="0.25">
      <c r="A3" s="14" t="s">
        <v>22</v>
      </c>
      <c r="B3" s="32" t="s">
        <v>26</v>
      </c>
      <c r="C3" s="32"/>
      <c r="D3" s="32"/>
      <c r="E3" s="32"/>
      <c r="F3" s="13" t="s">
        <v>20</v>
      </c>
      <c r="G3" t="s">
        <v>19</v>
      </c>
      <c r="H3" s="9"/>
      <c r="I3" s="9"/>
    </row>
    <row r="4" spans="1:9" ht="18" customHeight="1" x14ac:dyDescent="0.25">
      <c r="A4" s="8"/>
      <c r="B4" s="32"/>
      <c r="C4" s="32"/>
      <c r="D4" s="32"/>
      <c r="E4" s="32"/>
      <c r="F4" s="12"/>
      <c r="G4" s="11"/>
      <c r="H4" s="9"/>
      <c r="I4" s="9"/>
    </row>
    <row r="5" spans="1:9" ht="36" customHeight="1" x14ac:dyDescent="0.25">
      <c r="A5" s="10" t="s">
        <v>18</v>
      </c>
      <c r="B5" s="32" t="s">
        <v>17</v>
      </c>
      <c r="C5" s="32"/>
      <c r="D5" s="32"/>
      <c r="E5" s="32"/>
      <c r="F5" s="9"/>
      <c r="G5" s="9"/>
      <c r="H5" s="9"/>
      <c r="I5" s="9"/>
    </row>
    <row r="6" spans="1:9" ht="15" customHeight="1" x14ac:dyDescent="0.25">
      <c r="A6" s="8"/>
      <c r="B6" s="8"/>
      <c r="C6" s="8"/>
      <c r="D6" s="8"/>
      <c r="E6" s="8"/>
      <c r="F6" s="8"/>
      <c r="G6" s="8"/>
      <c r="H6" s="8"/>
      <c r="I6" s="8"/>
    </row>
    <row r="7" spans="1:9" s="6" customFormat="1" ht="23.25" customHeight="1" x14ac:dyDescent="0.25">
      <c r="A7" s="7" t="s">
        <v>16</v>
      </c>
      <c r="D7" s="6" t="s">
        <v>15</v>
      </c>
    </row>
    <row r="31" spans="2:4" x14ac:dyDescent="0.25">
      <c r="B31" s="5" t="s">
        <v>14</v>
      </c>
      <c r="C31" s="4" t="s">
        <v>13</v>
      </c>
      <c r="D31" s="4" t="s">
        <v>12</v>
      </c>
    </row>
    <row r="32" spans="2:4" x14ac:dyDescent="0.25">
      <c r="B32" s="16" t="s">
        <v>11</v>
      </c>
      <c r="C32" s="17">
        <v>21.06</v>
      </c>
      <c r="D32" s="18">
        <v>7</v>
      </c>
    </row>
    <row r="33" spans="2:4" x14ac:dyDescent="0.25">
      <c r="B33" s="16" t="s">
        <v>10</v>
      </c>
      <c r="C33" s="17">
        <v>15.649999999999999</v>
      </c>
      <c r="D33" s="18">
        <v>9</v>
      </c>
    </row>
    <row r="34" spans="2:4" x14ac:dyDescent="0.25">
      <c r="B34" s="16" t="s">
        <v>9</v>
      </c>
      <c r="C34" s="17">
        <v>10.97</v>
      </c>
      <c r="D34" s="18">
        <v>17</v>
      </c>
    </row>
    <row r="35" spans="2:4" x14ac:dyDescent="0.25">
      <c r="B35" s="16" t="s">
        <v>8</v>
      </c>
      <c r="C35" s="17">
        <v>12.639999999999999</v>
      </c>
      <c r="D35" s="18">
        <v>25</v>
      </c>
    </row>
    <row r="36" spans="2:4" x14ac:dyDescent="0.25">
      <c r="B36" s="16" t="s">
        <v>7</v>
      </c>
      <c r="C36" s="17">
        <v>239.39</v>
      </c>
      <c r="D36" s="18">
        <v>34</v>
      </c>
    </row>
    <row r="37" spans="2:4" x14ac:dyDescent="0.25">
      <c r="B37" s="16" t="s">
        <v>6</v>
      </c>
      <c r="C37" s="17">
        <v>97.679999999999978</v>
      </c>
      <c r="D37" s="18">
        <v>61</v>
      </c>
    </row>
    <row r="38" spans="2:4" x14ac:dyDescent="0.25">
      <c r="B38" s="16" t="s">
        <v>5</v>
      </c>
      <c r="C38" s="17">
        <v>163.95000000000002</v>
      </c>
      <c r="D38" s="18">
        <v>73</v>
      </c>
    </row>
    <row r="39" spans="2:4" x14ac:dyDescent="0.25">
      <c r="B39" s="16" t="s">
        <v>4</v>
      </c>
      <c r="C39" s="17">
        <v>129.17000000000002</v>
      </c>
      <c r="D39" s="18">
        <v>71</v>
      </c>
    </row>
    <row r="40" spans="2:4" x14ac:dyDescent="0.25">
      <c r="B40" s="16" t="s">
        <v>3</v>
      </c>
      <c r="C40" s="17">
        <v>127.16999999999999</v>
      </c>
      <c r="D40" s="18">
        <v>64</v>
      </c>
    </row>
    <row r="41" spans="2:4" x14ac:dyDescent="0.25">
      <c r="B41" s="16" t="s">
        <v>2</v>
      </c>
      <c r="C41" s="17">
        <v>61.599999999999987</v>
      </c>
      <c r="D41" s="18">
        <v>47</v>
      </c>
    </row>
    <row r="42" spans="2:4" x14ac:dyDescent="0.25">
      <c r="B42" s="16" t="s">
        <v>1</v>
      </c>
      <c r="C42" s="17">
        <v>165.4</v>
      </c>
      <c r="D42" s="18">
        <v>33</v>
      </c>
    </row>
    <row r="43" spans="2:4" x14ac:dyDescent="0.25">
      <c r="B43" s="16" t="s">
        <v>0</v>
      </c>
      <c r="C43" s="17">
        <v>91.259999999999977</v>
      </c>
      <c r="D43" s="18">
        <v>11</v>
      </c>
    </row>
    <row r="44" spans="2:4" hidden="1" x14ac:dyDescent="0.25"/>
    <row r="45" spans="2:4" hidden="1" x14ac:dyDescent="0.25"/>
    <row r="46" spans="2:4" hidden="1" x14ac:dyDescent="0.25"/>
    <row r="47" spans="2:4" hidden="1" x14ac:dyDescent="0.25"/>
    <row r="48" spans="2:4" hidden="1" x14ac:dyDescent="0.25"/>
    <row r="49" hidden="1" x14ac:dyDescent="0.25"/>
    <row r="50" hidden="1" x14ac:dyDescent="0.25"/>
    <row r="51" hidden="1" x14ac:dyDescent="0.25"/>
    <row r="52" hidden="1" x14ac:dyDescent="0.25"/>
    <row r="53" hidden="1" x14ac:dyDescent="0.25"/>
    <row r="54" hidden="1" x14ac:dyDescent="0.25"/>
    <row r="55" hidden="1" x14ac:dyDescent="0.25"/>
    <row r="56" hidden="1" x14ac:dyDescent="0.25"/>
    <row r="57" hidden="1" x14ac:dyDescent="0.25"/>
    <row r="58" hidden="1" x14ac:dyDescent="0.25"/>
    <row r="59" hidden="1" x14ac:dyDescent="0.25"/>
    <row r="60" hidden="1" x14ac:dyDescent="0.25"/>
    <row r="61" hidden="1" x14ac:dyDescent="0.25"/>
    <row r="62" hidden="1" x14ac:dyDescent="0.25"/>
    <row r="63" hidden="1" x14ac:dyDescent="0.25"/>
    <row r="64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113" hidden="1" x14ac:dyDescent="0.25"/>
    <row r="114" hidden="1" x14ac:dyDescent="0.25"/>
    <row r="115" hidden="1" x14ac:dyDescent="0.25"/>
    <row r="116" hidden="1" x14ac:dyDescent="0.25"/>
    <row r="117" hidden="1" x14ac:dyDescent="0.25"/>
    <row r="118" hidden="1" x14ac:dyDescent="0.25"/>
    <row r="119" hidden="1" x14ac:dyDescent="0.25"/>
    <row r="120" hidden="1" x14ac:dyDescent="0.25"/>
    <row r="121" hidden="1" x14ac:dyDescent="0.25"/>
    <row r="122" hidden="1" x14ac:dyDescent="0.25"/>
    <row r="123" hidden="1" x14ac:dyDescent="0.25"/>
    <row r="124" hidden="1" x14ac:dyDescent="0.25"/>
    <row r="125" hidden="1" x14ac:dyDescent="0.25"/>
    <row r="126" hidden="1" x14ac:dyDescent="0.25"/>
    <row r="127" hidden="1" x14ac:dyDescent="0.25"/>
    <row r="128" hidden="1" x14ac:dyDescent="0.25"/>
    <row r="129" hidden="1" x14ac:dyDescent="0.25"/>
    <row r="130" hidden="1" x14ac:dyDescent="0.25"/>
    <row r="131" hidden="1" x14ac:dyDescent="0.25"/>
    <row r="132" hidden="1" x14ac:dyDescent="0.25"/>
    <row r="133" hidden="1" x14ac:dyDescent="0.25"/>
    <row r="134" hidden="1" x14ac:dyDescent="0.25"/>
    <row r="135" hidden="1" x14ac:dyDescent="0.25"/>
    <row r="136" hidden="1" x14ac:dyDescent="0.25"/>
    <row r="137" hidden="1" x14ac:dyDescent="0.25"/>
    <row r="138" hidden="1" x14ac:dyDescent="0.25"/>
    <row r="139" hidden="1" x14ac:dyDescent="0.25"/>
    <row r="140" hidden="1" x14ac:dyDescent="0.25"/>
    <row r="141" hidden="1" x14ac:dyDescent="0.25"/>
    <row r="142" hidden="1" x14ac:dyDescent="0.25"/>
    <row r="143" hidden="1" x14ac:dyDescent="0.25"/>
    <row r="144" hidden="1" x14ac:dyDescent="0.25"/>
    <row r="145" hidden="1" x14ac:dyDescent="0.25"/>
    <row r="146" hidden="1" x14ac:dyDescent="0.25"/>
    <row r="147" hidden="1" x14ac:dyDescent="0.25"/>
    <row r="148" hidden="1" x14ac:dyDescent="0.25"/>
    <row r="149" hidden="1" x14ac:dyDescent="0.25"/>
    <row r="150" hidden="1" x14ac:dyDescent="0.25"/>
    <row r="151" hidden="1" x14ac:dyDescent="0.25"/>
    <row r="152" hidden="1" x14ac:dyDescent="0.25"/>
    <row r="153" hidden="1" x14ac:dyDescent="0.25"/>
    <row r="154" hidden="1" x14ac:dyDescent="0.25"/>
    <row r="155" hidden="1" x14ac:dyDescent="0.25"/>
    <row r="156" hidden="1" x14ac:dyDescent="0.25"/>
    <row r="157" hidden="1" x14ac:dyDescent="0.25"/>
    <row r="158" hidden="1" x14ac:dyDescent="0.25"/>
    <row r="159" hidden="1" x14ac:dyDescent="0.25"/>
    <row r="160" hidden="1" x14ac:dyDescent="0.25"/>
    <row r="161" hidden="1" x14ac:dyDescent="0.25"/>
    <row r="162" hidden="1" x14ac:dyDescent="0.25"/>
    <row r="163" hidden="1" x14ac:dyDescent="0.25"/>
    <row r="164" hidden="1" x14ac:dyDescent="0.25"/>
    <row r="165" hidden="1" x14ac:dyDescent="0.25"/>
    <row r="166" hidden="1" x14ac:dyDescent="0.25"/>
    <row r="167" hidden="1" x14ac:dyDescent="0.25"/>
    <row r="168" hidden="1" x14ac:dyDescent="0.25"/>
    <row r="169" hidden="1" x14ac:dyDescent="0.25"/>
    <row r="170" hidden="1" x14ac:dyDescent="0.25"/>
    <row r="171" hidden="1" x14ac:dyDescent="0.25"/>
    <row r="172" hidden="1" x14ac:dyDescent="0.25"/>
    <row r="173" hidden="1" x14ac:dyDescent="0.25"/>
    <row r="174" hidden="1" x14ac:dyDescent="0.25"/>
    <row r="175" hidden="1" x14ac:dyDescent="0.25"/>
    <row r="176" hidden="1" x14ac:dyDescent="0.25"/>
    <row r="177" hidden="1" x14ac:dyDescent="0.25"/>
    <row r="178" hidden="1" x14ac:dyDescent="0.25"/>
    <row r="179" hidden="1" x14ac:dyDescent="0.25"/>
    <row r="180" hidden="1" x14ac:dyDescent="0.25"/>
    <row r="181" hidden="1" x14ac:dyDescent="0.25"/>
    <row r="182" hidden="1" x14ac:dyDescent="0.25"/>
    <row r="183" hidden="1" x14ac:dyDescent="0.25"/>
    <row r="184" hidden="1" x14ac:dyDescent="0.25"/>
    <row r="185" hidden="1" x14ac:dyDescent="0.25"/>
    <row r="186" hidden="1" x14ac:dyDescent="0.25"/>
    <row r="187" hidden="1" x14ac:dyDescent="0.25"/>
    <row r="188" hidden="1" x14ac:dyDescent="0.25"/>
    <row r="189" hidden="1" x14ac:dyDescent="0.25"/>
    <row r="190" hidden="1" x14ac:dyDescent="0.25"/>
    <row r="191" hidden="1" x14ac:dyDescent="0.25"/>
    <row r="192" hidden="1" x14ac:dyDescent="0.25"/>
    <row r="193" hidden="1" x14ac:dyDescent="0.25"/>
    <row r="194" hidden="1" x14ac:dyDescent="0.25"/>
    <row r="195" hidden="1" x14ac:dyDescent="0.25"/>
    <row r="196" hidden="1" x14ac:dyDescent="0.25"/>
    <row r="197" hidden="1" x14ac:dyDescent="0.25"/>
    <row r="198" hidden="1" x14ac:dyDescent="0.25"/>
    <row r="199" hidden="1" x14ac:dyDescent="0.25"/>
    <row r="200" hidden="1" x14ac:dyDescent="0.25"/>
    <row r="201" hidden="1" x14ac:dyDescent="0.25"/>
    <row r="202" hidden="1" x14ac:dyDescent="0.25"/>
    <row r="203" hidden="1" x14ac:dyDescent="0.25"/>
    <row r="204" hidden="1" x14ac:dyDescent="0.25"/>
    <row r="205" hidden="1" x14ac:dyDescent="0.25"/>
    <row r="206" hidden="1" x14ac:dyDescent="0.25"/>
    <row r="207" hidden="1" x14ac:dyDescent="0.25"/>
    <row r="208" hidden="1" x14ac:dyDescent="0.25"/>
    <row r="209" hidden="1" x14ac:dyDescent="0.25"/>
    <row r="210" hidden="1" x14ac:dyDescent="0.25"/>
    <row r="211" hidden="1" x14ac:dyDescent="0.25"/>
    <row r="212" hidden="1" x14ac:dyDescent="0.25"/>
    <row r="213" hidden="1" x14ac:dyDescent="0.25"/>
    <row r="214" hidden="1" x14ac:dyDescent="0.25"/>
    <row r="215" hidden="1" x14ac:dyDescent="0.25"/>
    <row r="216" hidden="1" x14ac:dyDescent="0.25"/>
    <row r="217" hidden="1" x14ac:dyDescent="0.25"/>
    <row r="218" hidden="1" x14ac:dyDescent="0.25"/>
    <row r="219" hidden="1" x14ac:dyDescent="0.25"/>
    <row r="220" hidden="1" x14ac:dyDescent="0.25"/>
    <row r="221" hidden="1" x14ac:dyDescent="0.25"/>
    <row r="222" hidden="1" x14ac:dyDescent="0.25"/>
    <row r="223" hidden="1" x14ac:dyDescent="0.25"/>
    <row r="224" hidden="1" x14ac:dyDescent="0.25"/>
    <row r="225" hidden="1" x14ac:dyDescent="0.25"/>
    <row r="226" hidden="1" x14ac:dyDescent="0.25"/>
    <row r="227" hidden="1" x14ac:dyDescent="0.25"/>
    <row r="228" hidden="1" x14ac:dyDescent="0.25"/>
    <row r="229" hidden="1" x14ac:dyDescent="0.25"/>
    <row r="230" hidden="1" x14ac:dyDescent="0.25"/>
    <row r="231" hidden="1" x14ac:dyDescent="0.25"/>
    <row r="232" hidden="1" x14ac:dyDescent="0.25"/>
    <row r="233" hidden="1" x14ac:dyDescent="0.25"/>
    <row r="234" hidden="1" x14ac:dyDescent="0.25"/>
    <row r="235" hidden="1" x14ac:dyDescent="0.25"/>
    <row r="236" hidden="1" x14ac:dyDescent="0.25"/>
    <row r="237" hidden="1" x14ac:dyDescent="0.25"/>
    <row r="238" hidden="1" x14ac:dyDescent="0.25"/>
    <row r="239" hidden="1" x14ac:dyDescent="0.25"/>
    <row r="240" hidden="1" x14ac:dyDescent="0.25"/>
    <row r="241" hidden="1" x14ac:dyDescent="0.25"/>
    <row r="242" hidden="1" x14ac:dyDescent="0.25"/>
    <row r="243" hidden="1" x14ac:dyDescent="0.25"/>
    <row r="244" hidden="1" x14ac:dyDescent="0.25"/>
    <row r="245" hidden="1" x14ac:dyDescent="0.25"/>
    <row r="246" hidden="1" x14ac:dyDescent="0.25"/>
    <row r="247" hidden="1" x14ac:dyDescent="0.25"/>
    <row r="248" hidden="1" x14ac:dyDescent="0.25"/>
    <row r="249" hidden="1" x14ac:dyDescent="0.25"/>
    <row r="250" hidden="1" x14ac:dyDescent="0.25"/>
    <row r="251" hidden="1" x14ac:dyDescent="0.25"/>
    <row r="252" hidden="1" x14ac:dyDescent="0.25"/>
    <row r="253" hidden="1" x14ac:dyDescent="0.25"/>
    <row r="254" hidden="1" x14ac:dyDescent="0.25"/>
    <row r="255" hidden="1" x14ac:dyDescent="0.25"/>
    <row r="256" hidden="1" x14ac:dyDescent="0.25"/>
    <row r="257" hidden="1" x14ac:dyDescent="0.25"/>
    <row r="258" hidden="1" x14ac:dyDescent="0.25"/>
    <row r="259" hidden="1" x14ac:dyDescent="0.25"/>
    <row r="260" hidden="1" x14ac:dyDescent="0.25"/>
    <row r="261" hidden="1" x14ac:dyDescent="0.25"/>
    <row r="262" hidden="1" x14ac:dyDescent="0.25"/>
    <row r="263" hidden="1" x14ac:dyDescent="0.25"/>
    <row r="264" hidden="1" x14ac:dyDescent="0.25"/>
    <row r="265" hidden="1" x14ac:dyDescent="0.25"/>
    <row r="266" hidden="1" x14ac:dyDescent="0.25"/>
    <row r="267" hidden="1" x14ac:dyDescent="0.25"/>
    <row r="268" hidden="1" x14ac:dyDescent="0.25"/>
    <row r="269" hidden="1" x14ac:dyDescent="0.25"/>
    <row r="270" hidden="1" x14ac:dyDescent="0.25"/>
    <row r="271" hidden="1" x14ac:dyDescent="0.25"/>
    <row r="272" hidden="1" x14ac:dyDescent="0.25"/>
    <row r="273" hidden="1" x14ac:dyDescent="0.25"/>
    <row r="274" hidden="1" x14ac:dyDescent="0.25"/>
    <row r="275" hidden="1" x14ac:dyDescent="0.25"/>
    <row r="276" hidden="1" x14ac:dyDescent="0.25"/>
    <row r="277" hidden="1" x14ac:dyDescent="0.25"/>
    <row r="278" hidden="1" x14ac:dyDescent="0.25"/>
    <row r="279" hidden="1" x14ac:dyDescent="0.25"/>
    <row r="280" hidden="1" x14ac:dyDescent="0.25"/>
    <row r="281" hidden="1" x14ac:dyDescent="0.25"/>
    <row r="282" hidden="1" x14ac:dyDescent="0.25"/>
    <row r="283" hidden="1" x14ac:dyDescent="0.25"/>
    <row r="284" hidden="1" x14ac:dyDescent="0.25"/>
    <row r="285" hidden="1" x14ac:dyDescent="0.25"/>
    <row r="286" hidden="1" x14ac:dyDescent="0.25"/>
    <row r="287" hidden="1" x14ac:dyDescent="0.25"/>
    <row r="288" hidden="1" x14ac:dyDescent="0.25"/>
    <row r="289" hidden="1" x14ac:dyDescent="0.25"/>
    <row r="290" hidden="1" x14ac:dyDescent="0.25"/>
    <row r="291" hidden="1" x14ac:dyDescent="0.25"/>
    <row r="292" hidden="1" x14ac:dyDescent="0.25"/>
    <row r="293" hidden="1" x14ac:dyDescent="0.25"/>
    <row r="294" hidden="1" x14ac:dyDescent="0.25"/>
    <row r="295" hidden="1" x14ac:dyDescent="0.25"/>
    <row r="296" hidden="1" x14ac:dyDescent="0.25"/>
    <row r="297" hidden="1" x14ac:dyDescent="0.25"/>
    <row r="298" hidden="1" x14ac:dyDescent="0.25"/>
    <row r="299" hidden="1" x14ac:dyDescent="0.25"/>
    <row r="300" hidden="1" x14ac:dyDescent="0.25"/>
    <row r="301" hidden="1" x14ac:dyDescent="0.25"/>
    <row r="302" hidden="1" x14ac:dyDescent="0.25"/>
    <row r="303" hidden="1" x14ac:dyDescent="0.25"/>
    <row r="304" hidden="1" x14ac:dyDescent="0.25"/>
    <row r="305" hidden="1" x14ac:dyDescent="0.25"/>
    <row r="306" hidden="1" x14ac:dyDescent="0.25"/>
    <row r="307" hidden="1" x14ac:dyDescent="0.25"/>
    <row r="308" hidden="1" x14ac:dyDescent="0.25"/>
    <row r="309" hidden="1" x14ac:dyDescent="0.25"/>
    <row r="310" hidden="1" x14ac:dyDescent="0.25"/>
    <row r="311" hidden="1" x14ac:dyDescent="0.25"/>
    <row r="312" hidden="1" x14ac:dyDescent="0.25"/>
    <row r="313" hidden="1" x14ac:dyDescent="0.25"/>
    <row r="314" hidden="1" x14ac:dyDescent="0.25"/>
    <row r="315" hidden="1" x14ac:dyDescent="0.25"/>
    <row r="316" hidden="1" x14ac:dyDescent="0.25"/>
    <row r="317" hidden="1" x14ac:dyDescent="0.25"/>
    <row r="318" hidden="1" x14ac:dyDescent="0.25"/>
    <row r="319" hidden="1" x14ac:dyDescent="0.25"/>
    <row r="320" hidden="1" x14ac:dyDescent="0.25"/>
    <row r="321" hidden="1" x14ac:dyDescent="0.25"/>
    <row r="322" hidden="1" x14ac:dyDescent="0.25"/>
    <row r="323" hidden="1" x14ac:dyDescent="0.25"/>
    <row r="324" hidden="1" x14ac:dyDescent="0.25"/>
    <row r="325" hidden="1" x14ac:dyDescent="0.25"/>
    <row r="326" hidden="1" x14ac:dyDescent="0.25"/>
    <row r="327" hidden="1" x14ac:dyDescent="0.25"/>
    <row r="328" hidden="1" x14ac:dyDescent="0.25"/>
    <row r="329" hidden="1" x14ac:dyDescent="0.25"/>
    <row r="330" hidden="1" x14ac:dyDescent="0.25"/>
    <row r="331" hidden="1" x14ac:dyDescent="0.25"/>
    <row r="332" hidden="1" x14ac:dyDescent="0.25"/>
  </sheetData>
  <mergeCells count="2">
    <mergeCell ref="B3:E4"/>
    <mergeCell ref="B5:E5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6A565-D55D-43C6-9C69-EF02C7558CB2}">
  <dimension ref="A1:I332"/>
  <sheetViews>
    <sheetView showGridLines="0" topLeftCell="A16" workbookViewId="0">
      <selection activeCell="L23" sqref="L23"/>
    </sheetView>
  </sheetViews>
  <sheetFormatPr defaultRowHeight="15" x14ac:dyDescent="0.25"/>
  <cols>
    <col min="1" max="1" width="12.7109375" customWidth="1" collapsed="1"/>
    <col min="2" max="2" width="28.5703125" customWidth="1" collapsed="1"/>
    <col min="3" max="3" width="34.7109375" customWidth="1" collapsed="1"/>
    <col min="4" max="4" width="36.5703125" customWidth="1" collapsed="1"/>
    <col min="6" max="6" width="12.7109375" customWidth="1" collapsed="1"/>
  </cols>
  <sheetData>
    <row r="1" spans="1:9" ht="24" customHeight="1" x14ac:dyDescent="0.3">
      <c r="A1" s="8"/>
      <c r="B1" s="8"/>
      <c r="C1" s="8"/>
      <c r="D1" s="8"/>
      <c r="F1" s="15" t="s">
        <v>23</v>
      </c>
      <c r="G1" s="8"/>
      <c r="H1" s="8"/>
      <c r="I1" s="8"/>
    </row>
    <row r="2" spans="1:9" x14ac:dyDescent="0.25">
      <c r="A2" s="8"/>
      <c r="B2" s="8"/>
      <c r="C2" s="8"/>
      <c r="D2" s="8"/>
      <c r="F2" s="8"/>
      <c r="G2" s="8"/>
      <c r="H2" s="8"/>
      <c r="I2" s="8"/>
    </row>
    <row r="3" spans="1:9" ht="15" customHeight="1" x14ac:dyDescent="0.25">
      <c r="A3" s="14" t="s">
        <v>22</v>
      </c>
      <c r="B3" s="32" t="s">
        <v>27</v>
      </c>
      <c r="C3" s="32"/>
      <c r="D3" s="32"/>
      <c r="E3" s="32"/>
      <c r="F3" s="13" t="s">
        <v>20</v>
      </c>
      <c r="G3" t="s">
        <v>19</v>
      </c>
      <c r="H3" s="9"/>
      <c r="I3" s="9"/>
    </row>
    <row r="4" spans="1:9" ht="18" customHeight="1" x14ac:dyDescent="0.25">
      <c r="A4" s="8"/>
      <c r="B4" s="32"/>
      <c r="C4" s="32"/>
      <c r="D4" s="32"/>
      <c r="E4" s="32"/>
      <c r="F4" s="12"/>
      <c r="G4" s="11"/>
      <c r="H4" s="9"/>
      <c r="I4" s="9"/>
    </row>
    <row r="5" spans="1:9" ht="36" customHeight="1" x14ac:dyDescent="0.25">
      <c r="A5" s="10" t="s">
        <v>18</v>
      </c>
      <c r="B5" s="32" t="s">
        <v>17</v>
      </c>
      <c r="C5" s="32"/>
      <c r="D5" s="32"/>
      <c r="E5" s="32"/>
      <c r="F5" s="9"/>
      <c r="G5" s="9"/>
      <c r="H5" s="9"/>
      <c r="I5" s="9"/>
    </row>
    <row r="6" spans="1:9" ht="15" customHeight="1" x14ac:dyDescent="0.25">
      <c r="A6" s="8"/>
      <c r="B6" s="8"/>
      <c r="C6" s="8"/>
      <c r="D6" s="8"/>
      <c r="E6" s="8"/>
      <c r="F6" s="8"/>
      <c r="G6" s="8"/>
      <c r="H6" s="8"/>
      <c r="I6" s="8"/>
    </row>
    <row r="7" spans="1:9" s="6" customFormat="1" ht="23.25" customHeight="1" x14ac:dyDescent="0.25">
      <c r="A7" s="7" t="s">
        <v>16</v>
      </c>
      <c r="D7" s="6" t="s">
        <v>15</v>
      </c>
    </row>
    <row r="31" spans="2:4" x14ac:dyDescent="0.25">
      <c r="B31" s="5" t="s">
        <v>14</v>
      </c>
      <c r="C31" s="4" t="s">
        <v>13</v>
      </c>
      <c r="D31" s="4" t="s">
        <v>12</v>
      </c>
    </row>
    <row r="32" spans="2:4" x14ac:dyDescent="0.25">
      <c r="B32" s="16" t="s">
        <v>11</v>
      </c>
      <c r="C32" s="17">
        <v>40.67</v>
      </c>
      <c r="D32" s="18">
        <v>9</v>
      </c>
    </row>
    <row r="33" spans="2:4" x14ac:dyDescent="0.25">
      <c r="B33" s="16" t="s">
        <v>10</v>
      </c>
      <c r="C33" s="17">
        <v>38.19</v>
      </c>
      <c r="D33" s="18">
        <v>23</v>
      </c>
    </row>
    <row r="34" spans="2:4" x14ac:dyDescent="0.25">
      <c r="B34" s="16" t="s">
        <v>9</v>
      </c>
      <c r="C34" s="17">
        <v>31.839999999999996</v>
      </c>
      <c r="D34" s="18">
        <v>19</v>
      </c>
    </row>
    <row r="35" spans="2:4" x14ac:dyDescent="0.25">
      <c r="B35" s="16" t="s">
        <v>8</v>
      </c>
      <c r="C35" s="17">
        <v>53.11</v>
      </c>
      <c r="D35" s="18">
        <v>25</v>
      </c>
    </row>
    <row r="36" spans="2:4" x14ac:dyDescent="0.25">
      <c r="B36" s="16" t="s">
        <v>7</v>
      </c>
      <c r="C36" s="17">
        <v>84.46</v>
      </c>
      <c r="D36" s="18">
        <v>34</v>
      </c>
    </row>
    <row r="37" spans="2:4" x14ac:dyDescent="0.25">
      <c r="B37" s="16" t="s">
        <v>6</v>
      </c>
      <c r="C37" s="17">
        <v>76.47999999999999</v>
      </c>
      <c r="D37" s="18">
        <v>52</v>
      </c>
    </row>
    <row r="38" spans="2:4" x14ac:dyDescent="0.25">
      <c r="B38" s="16" t="s">
        <v>5</v>
      </c>
      <c r="C38" s="17">
        <v>136.35000000000002</v>
      </c>
      <c r="D38" s="18">
        <v>49</v>
      </c>
    </row>
    <row r="39" spans="2:4" x14ac:dyDescent="0.25">
      <c r="B39" s="16" t="s">
        <v>4</v>
      </c>
      <c r="C39" s="17">
        <v>135.02000000000001</v>
      </c>
      <c r="D39" s="18">
        <v>52</v>
      </c>
    </row>
    <row r="40" spans="2:4" x14ac:dyDescent="0.25">
      <c r="B40" s="16" t="s">
        <v>3</v>
      </c>
      <c r="C40" s="17">
        <v>74.02</v>
      </c>
      <c r="D40" s="18">
        <v>62</v>
      </c>
    </row>
    <row r="41" spans="2:4" x14ac:dyDescent="0.25">
      <c r="B41" s="16" t="s">
        <v>2</v>
      </c>
      <c r="C41" s="17">
        <v>131.27000000000001</v>
      </c>
      <c r="D41" s="18">
        <v>72</v>
      </c>
    </row>
    <row r="42" spans="2:4" x14ac:dyDescent="0.25">
      <c r="B42" s="16" t="s">
        <v>1</v>
      </c>
      <c r="C42" s="17">
        <v>342.54999999999995</v>
      </c>
      <c r="D42" s="18">
        <v>54</v>
      </c>
    </row>
    <row r="43" spans="2:4" x14ac:dyDescent="0.25">
      <c r="B43" s="16" t="s">
        <v>0</v>
      </c>
      <c r="C43" s="17">
        <v>102.95</v>
      </c>
      <c r="D43" s="18">
        <v>16</v>
      </c>
    </row>
    <row r="44" spans="2:4" hidden="1" x14ac:dyDescent="0.25"/>
    <row r="45" spans="2:4" hidden="1" x14ac:dyDescent="0.25"/>
    <row r="46" spans="2:4" hidden="1" x14ac:dyDescent="0.25"/>
    <row r="47" spans="2:4" hidden="1" x14ac:dyDescent="0.25"/>
    <row r="48" spans="2:4" hidden="1" x14ac:dyDescent="0.25"/>
    <row r="49" hidden="1" x14ac:dyDescent="0.25"/>
    <row r="50" hidden="1" x14ac:dyDescent="0.25"/>
    <row r="51" hidden="1" x14ac:dyDescent="0.25"/>
    <row r="52" hidden="1" x14ac:dyDescent="0.25"/>
    <row r="53" hidden="1" x14ac:dyDescent="0.25"/>
    <row r="54" hidden="1" x14ac:dyDescent="0.25"/>
    <row r="55" hidden="1" x14ac:dyDescent="0.25"/>
    <row r="56" hidden="1" x14ac:dyDescent="0.25"/>
    <row r="57" hidden="1" x14ac:dyDescent="0.25"/>
    <row r="58" hidden="1" x14ac:dyDescent="0.25"/>
    <row r="59" hidden="1" x14ac:dyDescent="0.25"/>
    <row r="60" hidden="1" x14ac:dyDescent="0.25"/>
    <row r="61" hidden="1" x14ac:dyDescent="0.25"/>
    <row r="62" hidden="1" x14ac:dyDescent="0.25"/>
    <row r="63" hidden="1" x14ac:dyDescent="0.25"/>
    <row r="64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113" hidden="1" x14ac:dyDescent="0.25"/>
    <row r="114" hidden="1" x14ac:dyDescent="0.25"/>
    <row r="115" hidden="1" x14ac:dyDescent="0.25"/>
    <row r="116" hidden="1" x14ac:dyDescent="0.25"/>
    <row r="117" hidden="1" x14ac:dyDescent="0.25"/>
    <row r="118" hidden="1" x14ac:dyDescent="0.25"/>
    <row r="119" hidden="1" x14ac:dyDescent="0.25"/>
    <row r="120" hidden="1" x14ac:dyDescent="0.25"/>
    <row r="121" hidden="1" x14ac:dyDescent="0.25"/>
    <row r="122" hidden="1" x14ac:dyDescent="0.25"/>
    <row r="123" hidden="1" x14ac:dyDescent="0.25"/>
    <row r="124" hidden="1" x14ac:dyDescent="0.25"/>
    <row r="125" hidden="1" x14ac:dyDescent="0.25"/>
    <row r="126" hidden="1" x14ac:dyDescent="0.25"/>
    <row r="127" hidden="1" x14ac:dyDescent="0.25"/>
    <row r="128" hidden="1" x14ac:dyDescent="0.25"/>
    <row r="129" hidden="1" x14ac:dyDescent="0.25"/>
    <row r="130" hidden="1" x14ac:dyDescent="0.25"/>
    <row r="131" hidden="1" x14ac:dyDescent="0.25"/>
    <row r="132" hidden="1" x14ac:dyDescent="0.25"/>
    <row r="133" hidden="1" x14ac:dyDescent="0.25"/>
    <row r="134" hidden="1" x14ac:dyDescent="0.25"/>
    <row r="135" hidden="1" x14ac:dyDescent="0.25"/>
    <row r="136" hidden="1" x14ac:dyDescent="0.25"/>
    <row r="137" hidden="1" x14ac:dyDescent="0.25"/>
    <row r="138" hidden="1" x14ac:dyDescent="0.25"/>
    <row r="139" hidden="1" x14ac:dyDescent="0.25"/>
    <row r="140" hidden="1" x14ac:dyDescent="0.25"/>
    <row r="141" hidden="1" x14ac:dyDescent="0.25"/>
    <row r="142" hidden="1" x14ac:dyDescent="0.25"/>
    <row r="143" hidden="1" x14ac:dyDescent="0.25"/>
    <row r="144" hidden="1" x14ac:dyDescent="0.25"/>
    <row r="145" hidden="1" x14ac:dyDescent="0.25"/>
    <row r="146" hidden="1" x14ac:dyDescent="0.25"/>
    <row r="147" hidden="1" x14ac:dyDescent="0.25"/>
    <row r="148" hidden="1" x14ac:dyDescent="0.25"/>
    <row r="149" hidden="1" x14ac:dyDescent="0.25"/>
    <row r="150" hidden="1" x14ac:dyDescent="0.25"/>
    <row r="151" hidden="1" x14ac:dyDescent="0.25"/>
    <row r="152" hidden="1" x14ac:dyDescent="0.25"/>
    <row r="153" hidden="1" x14ac:dyDescent="0.25"/>
    <row r="154" hidden="1" x14ac:dyDescent="0.25"/>
    <row r="155" hidden="1" x14ac:dyDescent="0.25"/>
    <row r="156" hidden="1" x14ac:dyDescent="0.25"/>
    <row r="157" hidden="1" x14ac:dyDescent="0.25"/>
    <row r="158" hidden="1" x14ac:dyDescent="0.25"/>
    <row r="159" hidden="1" x14ac:dyDescent="0.25"/>
    <row r="160" hidden="1" x14ac:dyDescent="0.25"/>
    <row r="161" hidden="1" x14ac:dyDescent="0.25"/>
    <row r="162" hidden="1" x14ac:dyDescent="0.25"/>
    <row r="163" hidden="1" x14ac:dyDescent="0.25"/>
    <row r="164" hidden="1" x14ac:dyDescent="0.25"/>
    <row r="165" hidden="1" x14ac:dyDescent="0.25"/>
    <row r="166" hidden="1" x14ac:dyDescent="0.25"/>
    <row r="167" hidden="1" x14ac:dyDescent="0.25"/>
    <row r="168" hidden="1" x14ac:dyDescent="0.25"/>
    <row r="169" hidden="1" x14ac:dyDescent="0.25"/>
    <row r="170" hidden="1" x14ac:dyDescent="0.25"/>
    <row r="171" hidden="1" x14ac:dyDescent="0.25"/>
    <row r="172" hidden="1" x14ac:dyDescent="0.25"/>
    <row r="173" hidden="1" x14ac:dyDescent="0.25"/>
    <row r="174" hidden="1" x14ac:dyDescent="0.25"/>
    <row r="175" hidden="1" x14ac:dyDescent="0.25"/>
    <row r="176" hidden="1" x14ac:dyDescent="0.25"/>
    <row r="177" hidden="1" x14ac:dyDescent="0.25"/>
    <row r="178" hidden="1" x14ac:dyDescent="0.25"/>
    <row r="179" hidden="1" x14ac:dyDescent="0.25"/>
    <row r="180" hidden="1" x14ac:dyDescent="0.25"/>
    <row r="181" hidden="1" x14ac:dyDescent="0.25"/>
    <row r="182" hidden="1" x14ac:dyDescent="0.25"/>
    <row r="183" hidden="1" x14ac:dyDescent="0.25"/>
    <row r="184" hidden="1" x14ac:dyDescent="0.25"/>
    <row r="185" hidden="1" x14ac:dyDescent="0.25"/>
    <row r="186" hidden="1" x14ac:dyDescent="0.25"/>
    <row r="187" hidden="1" x14ac:dyDescent="0.25"/>
    <row r="188" hidden="1" x14ac:dyDescent="0.25"/>
    <row r="189" hidden="1" x14ac:dyDescent="0.25"/>
    <row r="190" hidden="1" x14ac:dyDescent="0.25"/>
    <row r="191" hidden="1" x14ac:dyDescent="0.25"/>
    <row r="192" hidden="1" x14ac:dyDescent="0.25"/>
    <row r="193" hidden="1" x14ac:dyDescent="0.25"/>
    <row r="194" hidden="1" x14ac:dyDescent="0.25"/>
    <row r="195" hidden="1" x14ac:dyDescent="0.25"/>
    <row r="196" hidden="1" x14ac:dyDescent="0.25"/>
    <row r="197" hidden="1" x14ac:dyDescent="0.25"/>
    <row r="198" hidden="1" x14ac:dyDescent="0.25"/>
    <row r="199" hidden="1" x14ac:dyDescent="0.25"/>
    <row r="200" hidden="1" x14ac:dyDescent="0.25"/>
    <row r="201" hidden="1" x14ac:dyDescent="0.25"/>
    <row r="202" hidden="1" x14ac:dyDescent="0.25"/>
    <row r="203" hidden="1" x14ac:dyDescent="0.25"/>
    <row r="204" hidden="1" x14ac:dyDescent="0.25"/>
    <row r="205" hidden="1" x14ac:dyDescent="0.25"/>
    <row r="206" hidden="1" x14ac:dyDescent="0.25"/>
    <row r="207" hidden="1" x14ac:dyDescent="0.25"/>
    <row r="208" hidden="1" x14ac:dyDescent="0.25"/>
    <row r="209" hidden="1" x14ac:dyDescent="0.25"/>
    <row r="210" hidden="1" x14ac:dyDescent="0.25"/>
    <row r="211" hidden="1" x14ac:dyDescent="0.25"/>
    <row r="212" hidden="1" x14ac:dyDescent="0.25"/>
    <row r="213" hidden="1" x14ac:dyDescent="0.25"/>
    <row r="214" hidden="1" x14ac:dyDescent="0.25"/>
    <row r="215" hidden="1" x14ac:dyDescent="0.25"/>
    <row r="216" hidden="1" x14ac:dyDescent="0.25"/>
    <row r="217" hidden="1" x14ac:dyDescent="0.25"/>
    <row r="218" hidden="1" x14ac:dyDescent="0.25"/>
    <row r="219" hidden="1" x14ac:dyDescent="0.25"/>
    <row r="220" hidden="1" x14ac:dyDescent="0.25"/>
    <row r="221" hidden="1" x14ac:dyDescent="0.25"/>
    <row r="222" hidden="1" x14ac:dyDescent="0.25"/>
    <row r="223" hidden="1" x14ac:dyDescent="0.25"/>
    <row r="224" hidden="1" x14ac:dyDescent="0.25"/>
    <row r="225" hidden="1" x14ac:dyDescent="0.25"/>
    <row r="226" hidden="1" x14ac:dyDescent="0.25"/>
    <row r="227" hidden="1" x14ac:dyDescent="0.25"/>
    <row r="228" hidden="1" x14ac:dyDescent="0.25"/>
    <row r="229" hidden="1" x14ac:dyDescent="0.25"/>
    <row r="230" hidden="1" x14ac:dyDescent="0.25"/>
    <row r="231" hidden="1" x14ac:dyDescent="0.25"/>
    <row r="232" hidden="1" x14ac:dyDescent="0.25"/>
    <row r="233" hidden="1" x14ac:dyDescent="0.25"/>
    <row r="234" hidden="1" x14ac:dyDescent="0.25"/>
    <row r="235" hidden="1" x14ac:dyDescent="0.25"/>
    <row r="236" hidden="1" x14ac:dyDescent="0.25"/>
    <row r="237" hidden="1" x14ac:dyDescent="0.25"/>
    <row r="238" hidden="1" x14ac:dyDescent="0.25"/>
    <row r="239" hidden="1" x14ac:dyDescent="0.25"/>
    <row r="240" hidden="1" x14ac:dyDescent="0.25"/>
    <row r="241" hidden="1" x14ac:dyDescent="0.25"/>
    <row r="242" hidden="1" x14ac:dyDescent="0.25"/>
    <row r="243" hidden="1" x14ac:dyDescent="0.25"/>
    <row r="244" hidden="1" x14ac:dyDescent="0.25"/>
    <row r="245" hidden="1" x14ac:dyDescent="0.25"/>
    <row r="246" hidden="1" x14ac:dyDescent="0.25"/>
    <row r="247" hidden="1" x14ac:dyDescent="0.25"/>
    <row r="248" hidden="1" x14ac:dyDescent="0.25"/>
    <row r="249" hidden="1" x14ac:dyDescent="0.25"/>
    <row r="250" hidden="1" x14ac:dyDescent="0.25"/>
    <row r="251" hidden="1" x14ac:dyDescent="0.25"/>
    <row r="252" hidden="1" x14ac:dyDescent="0.25"/>
    <row r="253" hidden="1" x14ac:dyDescent="0.25"/>
    <row r="254" hidden="1" x14ac:dyDescent="0.25"/>
    <row r="255" hidden="1" x14ac:dyDescent="0.25"/>
    <row r="256" hidden="1" x14ac:dyDescent="0.25"/>
    <row r="257" hidden="1" x14ac:dyDescent="0.25"/>
    <row r="258" hidden="1" x14ac:dyDescent="0.25"/>
    <row r="259" hidden="1" x14ac:dyDescent="0.25"/>
    <row r="260" hidden="1" x14ac:dyDescent="0.25"/>
    <row r="261" hidden="1" x14ac:dyDescent="0.25"/>
    <row r="262" hidden="1" x14ac:dyDescent="0.25"/>
    <row r="263" hidden="1" x14ac:dyDescent="0.25"/>
    <row r="264" hidden="1" x14ac:dyDescent="0.25"/>
    <row r="265" hidden="1" x14ac:dyDescent="0.25"/>
    <row r="266" hidden="1" x14ac:dyDescent="0.25"/>
    <row r="267" hidden="1" x14ac:dyDescent="0.25"/>
    <row r="268" hidden="1" x14ac:dyDescent="0.25"/>
    <row r="269" hidden="1" x14ac:dyDescent="0.25"/>
    <row r="270" hidden="1" x14ac:dyDescent="0.25"/>
    <row r="271" hidden="1" x14ac:dyDescent="0.25"/>
    <row r="272" hidden="1" x14ac:dyDescent="0.25"/>
    <row r="273" hidden="1" x14ac:dyDescent="0.25"/>
    <row r="274" hidden="1" x14ac:dyDescent="0.25"/>
    <row r="275" hidden="1" x14ac:dyDescent="0.25"/>
    <row r="276" hidden="1" x14ac:dyDescent="0.25"/>
    <row r="277" hidden="1" x14ac:dyDescent="0.25"/>
    <row r="278" hidden="1" x14ac:dyDescent="0.25"/>
    <row r="279" hidden="1" x14ac:dyDescent="0.25"/>
    <row r="280" hidden="1" x14ac:dyDescent="0.25"/>
    <row r="281" hidden="1" x14ac:dyDescent="0.25"/>
    <row r="282" hidden="1" x14ac:dyDescent="0.25"/>
    <row r="283" hidden="1" x14ac:dyDescent="0.25"/>
    <row r="284" hidden="1" x14ac:dyDescent="0.25"/>
    <row r="285" hidden="1" x14ac:dyDescent="0.25"/>
    <row r="286" hidden="1" x14ac:dyDescent="0.25"/>
    <row r="287" hidden="1" x14ac:dyDescent="0.25"/>
    <row r="288" hidden="1" x14ac:dyDescent="0.25"/>
    <row r="289" hidden="1" x14ac:dyDescent="0.25"/>
    <row r="290" hidden="1" x14ac:dyDescent="0.25"/>
    <row r="291" hidden="1" x14ac:dyDescent="0.25"/>
    <row r="292" hidden="1" x14ac:dyDescent="0.25"/>
    <row r="293" hidden="1" x14ac:dyDescent="0.25"/>
    <row r="294" hidden="1" x14ac:dyDescent="0.25"/>
    <row r="295" hidden="1" x14ac:dyDescent="0.25"/>
    <row r="296" hidden="1" x14ac:dyDescent="0.25"/>
    <row r="297" hidden="1" x14ac:dyDescent="0.25"/>
    <row r="298" hidden="1" x14ac:dyDescent="0.25"/>
    <row r="299" hidden="1" x14ac:dyDescent="0.25"/>
    <row r="300" hidden="1" x14ac:dyDescent="0.25"/>
    <row r="301" hidden="1" x14ac:dyDescent="0.25"/>
    <row r="302" hidden="1" x14ac:dyDescent="0.25"/>
    <row r="303" hidden="1" x14ac:dyDescent="0.25"/>
    <row r="304" hidden="1" x14ac:dyDescent="0.25"/>
    <row r="305" hidden="1" x14ac:dyDescent="0.25"/>
    <row r="306" hidden="1" x14ac:dyDescent="0.25"/>
    <row r="307" hidden="1" x14ac:dyDescent="0.25"/>
    <row r="308" hidden="1" x14ac:dyDescent="0.25"/>
    <row r="309" hidden="1" x14ac:dyDescent="0.25"/>
    <row r="310" hidden="1" x14ac:dyDescent="0.25"/>
    <row r="311" hidden="1" x14ac:dyDescent="0.25"/>
    <row r="312" hidden="1" x14ac:dyDescent="0.25"/>
    <row r="313" hidden="1" x14ac:dyDescent="0.25"/>
    <row r="314" hidden="1" x14ac:dyDescent="0.25"/>
    <row r="315" hidden="1" x14ac:dyDescent="0.25"/>
    <row r="316" hidden="1" x14ac:dyDescent="0.25"/>
    <row r="317" hidden="1" x14ac:dyDescent="0.25"/>
    <row r="318" hidden="1" x14ac:dyDescent="0.25"/>
    <row r="319" hidden="1" x14ac:dyDescent="0.25"/>
    <row r="320" hidden="1" x14ac:dyDescent="0.25"/>
    <row r="321" hidden="1" x14ac:dyDescent="0.25"/>
    <row r="322" hidden="1" x14ac:dyDescent="0.25"/>
    <row r="323" hidden="1" x14ac:dyDescent="0.25"/>
    <row r="324" hidden="1" x14ac:dyDescent="0.25"/>
    <row r="325" hidden="1" x14ac:dyDescent="0.25"/>
    <row r="326" hidden="1" x14ac:dyDescent="0.25"/>
    <row r="327" hidden="1" x14ac:dyDescent="0.25"/>
    <row r="328" hidden="1" x14ac:dyDescent="0.25"/>
    <row r="329" hidden="1" x14ac:dyDescent="0.25"/>
    <row r="330" hidden="1" x14ac:dyDescent="0.25"/>
    <row r="331" hidden="1" x14ac:dyDescent="0.25"/>
    <row r="332" hidden="1" x14ac:dyDescent="0.25"/>
  </sheetData>
  <mergeCells count="2">
    <mergeCell ref="B3:E4"/>
    <mergeCell ref="B5:E5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D8355-1CFC-46D2-97D5-8419F44BCF48}">
  <dimension ref="A1:I332"/>
  <sheetViews>
    <sheetView showGridLines="0" topLeftCell="A22" workbookViewId="0">
      <selection activeCell="L23" sqref="L23"/>
    </sheetView>
  </sheetViews>
  <sheetFormatPr defaultRowHeight="15" x14ac:dyDescent="0.25"/>
  <cols>
    <col min="1" max="1" width="12.7109375" customWidth="1" collapsed="1"/>
    <col min="2" max="2" width="28.5703125" customWidth="1" collapsed="1"/>
    <col min="3" max="3" width="34.7109375" customWidth="1" collapsed="1"/>
    <col min="4" max="4" width="36.5703125" customWidth="1" collapsed="1"/>
    <col min="6" max="6" width="12.7109375" customWidth="1" collapsed="1"/>
  </cols>
  <sheetData>
    <row r="1" spans="1:9" ht="24" customHeight="1" x14ac:dyDescent="0.3">
      <c r="A1" s="8"/>
      <c r="B1" s="8"/>
      <c r="C1" s="8"/>
      <c r="D1" s="8"/>
      <c r="F1" s="15" t="s">
        <v>23</v>
      </c>
      <c r="G1" s="8"/>
      <c r="H1" s="8"/>
      <c r="I1" s="8"/>
    </row>
    <row r="2" spans="1:9" x14ac:dyDescent="0.25">
      <c r="A2" s="8"/>
      <c r="B2" s="8"/>
      <c r="C2" s="8"/>
      <c r="D2" s="8"/>
      <c r="F2" s="8"/>
      <c r="G2" s="8"/>
      <c r="H2" s="8"/>
      <c r="I2" s="8"/>
    </row>
    <row r="3" spans="1:9" ht="15" customHeight="1" x14ac:dyDescent="0.25">
      <c r="A3" s="14" t="s">
        <v>22</v>
      </c>
      <c r="B3" s="32" t="s">
        <v>28</v>
      </c>
      <c r="C3" s="32"/>
      <c r="D3" s="32"/>
      <c r="E3" s="32"/>
      <c r="F3" s="13" t="s">
        <v>20</v>
      </c>
      <c r="G3" t="s">
        <v>19</v>
      </c>
      <c r="H3" s="9"/>
      <c r="I3" s="9"/>
    </row>
    <row r="4" spans="1:9" ht="18" customHeight="1" x14ac:dyDescent="0.25">
      <c r="A4" s="8"/>
      <c r="B4" s="32"/>
      <c r="C4" s="32"/>
      <c r="D4" s="32"/>
      <c r="E4" s="32"/>
      <c r="F4" s="12"/>
      <c r="G4" s="11"/>
      <c r="H4" s="9"/>
      <c r="I4" s="9"/>
    </row>
    <row r="5" spans="1:9" ht="36" customHeight="1" x14ac:dyDescent="0.25">
      <c r="A5" s="10" t="s">
        <v>18</v>
      </c>
      <c r="B5" s="32" t="s">
        <v>17</v>
      </c>
      <c r="C5" s="32"/>
      <c r="D5" s="32"/>
      <c r="E5" s="32"/>
      <c r="F5" s="9"/>
      <c r="G5" s="9"/>
      <c r="H5" s="9"/>
      <c r="I5" s="9"/>
    </row>
    <row r="6" spans="1:9" ht="15" customHeight="1" x14ac:dyDescent="0.25">
      <c r="A6" s="8"/>
      <c r="B6" s="8"/>
      <c r="C6" s="8"/>
      <c r="D6" s="8"/>
      <c r="E6" s="8"/>
      <c r="F6" s="8"/>
      <c r="G6" s="8"/>
      <c r="H6" s="8"/>
      <c r="I6" s="8"/>
    </row>
    <row r="7" spans="1:9" s="6" customFormat="1" ht="23.25" customHeight="1" x14ac:dyDescent="0.25">
      <c r="A7" s="7" t="s">
        <v>16</v>
      </c>
      <c r="D7" s="6" t="s">
        <v>15</v>
      </c>
    </row>
    <row r="31" spans="2:4" x14ac:dyDescent="0.25">
      <c r="B31" s="5" t="s">
        <v>14</v>
      </c>
      <c r="C31" s="4" t="s">
        <v>13</v>
      </c>
      <c r="D31" s="4" t="s">
        <v>12</v>
      </c>
    </row>
    <row r="32" spans="2:4" x14ac:dyDescent="0.25">
      <c r="B32" s="16" t="s">
        <v>10</v>
      </c>
      <c r="C32" s="17">
        <v>1.53</v>
      </c>
      <c r="D32" s="18">
        <v>2</v>
      </c>
    </row>
    <row r="33" spans="2:4" x14ac:dyDescent="0.25">
      <c r="B33" s="16" t="s">
        <v>9</v>
      </c>
      <c r="C33" s="17">
        <v>13.34</v>
      </c>
      <c r="D33" s="18">
        <v>3</v>
      </c>
    </row>
    <row r="34" spans="2:4" x14ac:dyDescent="0.25">
      <c r="B34" s="16" t="s">
        <v>8</v>
      </c>
      <c r="C34" s="17">
        <v>6.8</v>
      </c>
      <c r="D34" s="18">
        <v>4</v>
      </c>
    </row>
    <row r="35" spans="2:4" x14ac:dyDescent="0.25">
      <c r="B35" s="16" t="s">
        <v>7</v>
      </c>
      <c r="C35" s="17">
        <v>3.4099999999999997</v>
      </c>
      <c r="D35" s="18">
        <v>13</v>
      </c>
    </row>
    <row r="36" spans="2:4" x14ac:dyDescent="0.25">
      <c r="B36" s="16" t="s">
        <v>6</v>
      </c>
      <c r="C36" s="17">
        <v>13.08</v>
      </c>
      <c r="D36" s="18">
        <v>15</v>
      </c>
    </row>
    <row r="37" spans="2:4" x14ac:dyDescent="0.25">
      <c r="B37" s="16" t="s">
        <v>5</v>
      </c>
      <c r="C37" s="17">
        <v>17.900000000000002</v>
      </c>
      <c r="D37" s="18">
        <v>11</v>
      </c>
    </row>
    <row r="38" spans="2:4" x14ac:dyDescent="0.25">
      <c r="B38" s="16" t="s">
        <v>4</v>
      </c>
      <c r="C38" s="17">
        <v>18.13</v>
      </c>
      <c r="D38" s="18">
        <v>14</v>
      </c>
    </row>
    <row r="39" spans="2:4" x14ac:dyDescent="0.25">
      <c r="B39" s="16" t="s">
        <v>3</v>
      </c>
      <c r="C39" s="17">
        <v>22.42</v>
      </c>
      <c r="D39" s="18">
        <v>16</v>
      </c>
    </row>
    <row r="40" spans="2:4" x14ac:dyDescent="0.25">
      <c r="B40" s="16" t="s">
        <v>2</v>
      </c>
      <c r="C40" s="17">
        <v>14.149999999999997</v>
      </c>
      <c r="D40" s="18">
        <v>12</v>
      </c>
    </row>
    <row r="41" spans="2:4" x14ac:dyDescent="0.25">
      <c r="B41" s="16" t="s">
        <v>1</v>
      </c>
      <c r="C41" s="17">
        <v>27.56</v>
      </c>
      <c r="D41" s="18">
        <v>13</v>
      </c>
    </row>
    <row r="42" spans="2:4" x14ac:dyDescent="0.25">
      <c r="B42" s="16" t="s">
        <v>0</v>
      </c>
      <c r="C42" s="17">
        <v>52</v>
      </c>
      <c r="D42" s="18">
        <v>8</v>
      </c>
    </row>
    <row r="43" spans="2:4" hidden="1" x14ac:dyDescent="0.25"/>
    <row r="44" spans="2:4" hidden="1" x14ac:dyDescent="0.25"/>
    <row r="45" spans="2:4" hidden="1" x14ac:dyDescent="0.25"/>
    <row r="46" spans="2:4" hidden="1" x14ac:dyDescent="0.25"/>
    <row r="47" spans="2:4" hidden="1" x14ac:dyDescent="0.25"/>
    <row r="48" spans="2:4" hidden="1" x14ac:dyDescent="0.25"/>
    <row r="49" hidden="1" x14ac:dyDescent="0.25"/>
    <row r="50" hidden="1" x14ac:dyDescent="0.25"/>
    <row r="51" hidden="1" x14ac:dyDescent="0.25"/>
    <row r="52" hidden="1" x14ac:dyDescent="0.25"/>
    <row r="53" hidden="1" x14ac:dyDescent="0.25"/>
    <row r="54" hidden="1" x14ac:dyDescent="0.25"/>
    <row r="55" hidden="1" x14ac:dyDescent="0.25"/>
    <row r="56" hidden="1" x14ac:dyDescent="0.25"/>
    <row r="57" hidden="1" x14ac:dyDescent="0.25"/>
    <row r="58" hidden="1" x14ac:dyDescent="0.25"/>
    <row r="59" hidden="1" x14ac:dyDescent="0.25"/>
    <row r="60" hidden="1" x14ac:dyDescent="0.25"/>
    <row r="61" hidden="1" x14ac:dyDescent="0.25"/>
    <row r="62" hidden="1" x14ac:dyDescent="0.25"/>
    <row r="63" hidden="1" x14ac:dyDescent="0.25"/>
    <row r="64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113" hidden="1" x14ac:dyDescent="0.25"/>
    <row r="114" hidden="1" x14ac:dyDescent="0.25"/>
    <row r="115" hidden="1" x14ac:dyDescent="0.25"/>
    <row r="116" hidden="1" x14ac:dyDescent="0.25"/>
    <row r="117" hidden="1" x14ac:dyDescent="0.25"/>
    <row r="118" hidden="1" x14ac:dyDescent="0.25"/>
    <row r="119" hidden="1" x14ac:dyDescent="0.25"/>
    <row r="120" hidden="1" x14ac:dyDescent="0.25"/>
    <row r="121" hidden="1" x14ac:dyDescent="0.25"/>
    <row r="122" hidden="1" x14ac:dyDescent="0.25"/>
    <row r="123" hidden="1" x14ac:dyDescent="0.25"/>
    <row r="124" hidden="1" x14ac:dyDescent="0.25"/>
    <row r="125" hidden="1" x14ac:dyDescent="0.25"/>
    <row r="126" hidden="1" x14ac:dyDescent="0.25"/>
    <row r="127" hidden="1" x14ac:dyDescent="0.25"/>
    <row r="128" hidden="1" x14ac:dyDescent="0.25"/>
    <row r="129" hidden="1" x14ac:dyDescent="0.25"/>
    <row r="130" hidden="1" x14ac:dyDescent="0.25"/>
    <row r="131" hidden="1" x14ac:dyDescent="0.25"/>
    <row r="132" hidden="1" x14ac:dyDescent="0.25"/>
    <row r="133" hidden="1" x14ac:dyDescent="0.25"/>
    <row r="134" hidden="1" x14ac:dyDescent="0.25"/>
    <row r="135" hidden="1" x14ac:dyDescent="0.25"/>
    <row r="136" hidden="1" x14ac:dyDescent="0.25"/>
    <row r="137" hidden="1" x14ac:dyDescent="0.25"/>
    <row r="138" hidden="1" x14ac:dyDescent="0.25"/>
    <row r="139" hidden="1" x14ac:dyDescent="0.25"/>
    <row r="140" hidden="1" x14ac:dyDescent="0.25"/>
    <row r="141" hidden="1" x14ac:dyDescent="0.25"/>
    <row r="142" hidden="1" x14ac:dyDescent="0.25"/>
    <row r="143" hidden="1" x14ac:dyDescent="0.25"/>
    <row r="144" hidden="1" x14ac:dyDescent="0.25"/>
    <row r="145" hidden="1" x14ac:dyDescent="0.25"/>
    <row r="146" hidden="1" x14ac:dyDescent="0.25"/>
    <row r="147" hidden="1" x14ac:dyDescent="0.25"/>
    <row r="148" hidden="1" x14ac:dyDescent="0.25"/>
    <row r="149" hidden="1" x14ac:dyDescent="0.25"/>
    <row r="150" hidden="1" x14ac:dyDescent="0.25"/>
    <row r="151" hidden="1" x14ac:dyDescent="0.25"/>
    <row r="152" hidden="1" x14ac:dyDescent="0.25"/>
    <row r="153" hidden="1" x14ac:dyDescent="0.25"/>
    <row r="154" hidden="1" x14ac:dyDescent="0.25"/>
    <row r="155" hidden="1" x14ac:dyDescent="0.25"/>
    <row r="156" hidden="1" x14ac:dyDescent="0.25"/>
    <row r="157" hidden="1" x14ac:dyDescent="0.25"/>
    <row r="158" hidden="1" x14ac:dyDescent="0.25"/>
    <row r="159" hidden="1" x14ac:dyDescent="0.25"/>
    <row r="160" hidden="1" x14ac:dyDescent="0.25"/>
    <row r="161" hidden="1" x14ac:dyDescent="0.25"/>
    <row r="162" hidden="1" x14ac:dyDescent="0.25"/>
    <row r="163" hidden="1" x14ac:dyDescent="0.25"/>
    <row r="164" hidden="1" x14ac:dyDescent="0.25"/>
    <row r="165" hidden="1" x14ac:dyDescent="0.25"/>
    <row r="166" hidden="1" x14ac:dyDescent="0.25"/>
    <row r="167" hidden="1" x14ac:dyDescent="0.25"/>
    <row r="168" hidden="1" x14ac:dyDescent="0.25"/>
    <row r="169" hidden="1" x14ac:dyDescent="0.25"/>
    <row r="170" hidden="1" x14ac:dyDescent="0.25"/>
    <row r="171" hidden="1" x14ac:dyDescent="0.25"/>
    <row r="172" hidden="1" x14ac:dyDescent="0.25"/>
    <row r="173" hidden="1" x14ac:dyDescent="0.25"/>
    <row r="174" hidden="1" x14ac:dyDescent="0.25"/>
    <row r="175" hidden="1" x14ac:dyDescent="0.25"/>
    <row r="176" hidden="1" x14ac:dyDescent="0.25"/>
    <row r="177" hidden="1" x14ac:dyDescent="0.25"/>
    <row r="178" hidden="1" x14ac:dyDescent="0.25"/>
    <row r="179" hidden="1" x14ac:dyDescent="0.25"/>
    <row r="180" hidden="1" x14ac:dyDescent="0.25"/>
    <row r="181" hidden="1" x14ac:dyDescent="0.25"/>
    <row r="182" hidden="1" x14ac:dyDescent="0.25"/>
    <row r="183" hidden="1" x14ac:dyDescent="0.25"/>
    <row r="184" hidden="1" x14ac:dyDescent="0.25"/>
    <row r="185" hidden="1" x14ac:dyDescent="0.25"/>
    <row r="186" hidden="1" x14ac:dyDescent="0.25"/>
    <row r="187" hidden="1" x14ac:dyDescent="0.25"/>
    <row r="188" hidden="1" x14ac:dyDescent="0.25"/>
    <row r="189" hidden="1" x14ac:dyDescent="0.25"/>
    <row r="190" hidden="1" x14ac:dyDescent="0.25"/>
    <row r="191" hidden="1" x14ac:dyDescent="0.25"/>
    <row r="192" hidden="1" x14ac:dyDescent="0.25"/>
    <row r="193" hidden="1" x14ac:dyDescent="0.25"/>
    <row r="194" hidden="1" x14ac:dyDescent="0.25"/>
    <row r="195" hidden="1" x14ac:dyDescent="0.25"/>
    <row r="196" hidden="1" x14ac:dyDescent="0.25"/>
    <row r="197" hidden="1" x14ac:dyDescent="0.25"/>
    <row r="198" hidden="1" x14ac:dyDescent="0.25"/>
    <row r="199" hidden="1" x14ac:dyDescent="0.25"/>
    <row r="200" hidden="1" x14ac:dyDescent="0.25"/>
    <row r="201" hidden="1" x14ac:dyDescent="0.25"/>
    <row r="202" hidden="1" x14ac:dyDescent="0.25"/>
    <row r="203" hidden="1" x14ac:dyDescent="0.25"/>
    <row r="204" hidden="1" x14ac:dyDescent="0.25"/>
    <row r="205" hidden="1" x14ac:dyDescent="0.25"/>
    <row r="206" hidden="1" x14ac:dyDescent="0.25"/>
    <row r="207" hidden="1" x14ac:dyDescent="0.25"/>
    <row r="208" hidden="1" x14ac:dyDescent="0.25"/>
    <row r="209" hidden="1" x14ac:dyDescent="0.25"/>
    <row r="210" hidden="1" x14ac:dyDescent="0.25"/>
    <row r="211" hidden="1" x14ac:dyDescent="0.25"/>
    <row r="212" hidden="1" x14ac:dyDescent="0.25"/>
    <row r="213" hidden="1" x14ac:dyDescent="0.25"/>
    <row r="214" hidden="1" x14ac:dyDescent="0.25"/>
    <row r="215" hidden="1" x14ac:dyDescent="0.25"/>
    <row r="216" hidden="1" x14ac:dyDescent="0.25"/>
    <row r="217" hidden="1" x14ac:dyDescent="0.25"/>
    <row r="218" hidden="1" x14ac:dyDescent="0.25"/>
    <row r="219" hidden="1" x14ac:dyDescent="0.25"/>
    <row r="220" hidden="1" x14ac:dyDescent="0.25"/>
    <row r="221" hidden="1" x14ac:dyDescent="0.25"/>
    <row r="222" hidden="1" x14ac:dyDescent="0.25"/>
    <row r="223" hidden="1" x14ac:dyDescent="0.25"/>
    <row r="224" hidden="1" x14ac:dyDescent="0.25"/>
    <row r="225" hidden="1" x14ac:dyDescent="0.25"/>
    <row r="226" hidden="1" x14ac:dyDescent="0.25"/>
    <row r="227" hidden="1" x14ac:dyDescent="0.25"/>
    <row r="228" hidden="1" x14ac:dyDescent="0.25"/>
    <row r="229" hidden="1" x14ac:dyDescent="0.25"/>
    <row r="230" hidden="1" x14ac:dyDescent="0.25"/>
    <row r="231" hidden="1" x14ac:dyDescent="0.25"/>
    <row r="232" hidden="1" x14ac:dyDescent="0.25"/>
    <row r="233" hidden="1" x14ac:dyDescent="0.25"/>
    <row r="234" hidden="1" x14ac:dyDescent="0.25"/>
    <row r="235" hidden="1" x14ac:dyDescent="0.25"/>
    <row r="236" hidden="1" x14ac:dyDescent="0.25"/>
    <row r="237" hidden="1" x14ac:dyDescent="0.25"/>
    <row r="238" hidden="1" x14ac:dyDescent="0.25"/>
    <row r="239" hidden="1" x14ac:dyDescent="0.25"/>
    <row r="240" hidden="1" x14ac:dyDescent="0.25"/>
    <row r="241" hidden="1" x14ac:dyDescent="0.25"/>
    <row r="242" hidden="1" x14ac:dyDescent="0.25"/>
    <row r="243" hidden="1" x14ac:dyDescent="0.25"/>
    <row r="244" hidden="1" x14ac:dyDescent="0.25"/>
    <row r="245" hidden="1" x14ac:dyDescent="0.25"/>
    <row r="246" hidden="1" x14ac:dyDescent="0.25"/>
    <row r="247" hidden="1" x14ac:dyDescent="0.25"/>
    <row r="248" hidden="1" x14ac:dyDescent="0.25"/>
    <row r="249" hidden="1" x14ac:dyDescent="0.25"/>
    <row r="250" hidden="1" x14ac:dyDescent="0.25"/>
    <row r="251" hidden="1" x14ac:dyDescent="0.25"/>
    <row r="252" hidden="1" x14ac:dyDescent="0.25"/>
    <row r="253" hidden="1" x14ac:dyDescent="0.25"/>
    <row r="254" hidden="1" x14ac:dyDescent="0.25"/>
    <row r="255" hidden="1" x14ac:dyDescent="0.25"/>
    <row r="256" hidden="1" x14ac:dyDescent="0.25"/>
    <row r="257" hidden="1" x14ac:dyDescent="0.25"/>
    <row r="258" hidden="1" x14ac:dyDescent="0.25"/>
    <row r="259" hidden="1" x14ac:dyDescent="0.25"/>
    <row r="260" hidden="1" x14ac:dyDescent="0.25"/>
    <row r="261" hidden="1" x14ac:dyDescent="0.25"/>
    <row r="262" hidden="1" x14ac:dyDescent="0.25"/>
    <row r="263" hidden="1" x14ac:dyDescent="0.25"/>
    <row r="264" hidden="1" x14ac:dyDescent="0.25"/>
    <row r="265" hidden="1" x14ac:dyDescent="0.25"/>
    <row r="266" hidden="1" x14ac:dyDescent="0.25"/>
    <row r="267" hidden="1" x14ac:dyDescent="0.25"/>
    <row r="268" hidden="1" x14ac:dyDescent="0.25"/>
    <row r="269" hidden="1" x14ac:dyDescent="0.25"/>
    <row r="270" hidden="1" x14ac:dyDescent="0.25"/>
    <row r="271" hidden="1" x14ac:dyDescent="0.25"/>
    <row r="272" hidden="1" x14ac:dyDescent="0.25"/>
    <row r="273" hidden="1" x14ac:dyDescent="0.25"/>
    <row r="274" hidden="1" x14ac:dyDescent="0.25"/>
    <row r="275" hidden="1" x14ac:dyDescent="0.25"/>
    <row r="276" hidden="1" x14ac:dyDescent="0.25"/>
    <row r="277" hidden="1" x14ac:dyDescent="0.25"/>
    <row r="278" hidden="1" x14ac:dyDescent="0.25"/>
    <row r="279" hidden="1" x14ac:dyDescent="0.25"/>
    <row r="280" hidden="1" x14ac:dyDescent="0.25"/>
    <row r="281" hidden="1" x14ac:dyDescent="0.25"/>
    <row r="282" hidden="1" x14ac:dyDescent="0.25"/>
    <row r="283" hidden="1" x14ac:dyDescent="0.25"/>
    <row r="284" hidden="1" x14ac:dyDescent="0.25"/>
    <row r="285" hidden="1" x14ac:dyDescent="0.25"/>
    <row r="286" hidden="1" x14ac:dyDescent="0.25"/>
    <row r="287" hidden="1" x14ac:dyDescent="0.25"/>
    <row r="288" hidden="1" x14ac:dyDescent="0.25"/>
    <row r="289" hidden="1" x14ac:dyDescent="0.25"/>
    <row r="290" hidden="1" x14ac:dyDescent="0.25"/>
    <row r="291" hidden="1" x14ac:dyDescent="0.25"/>
    <row r="292" hidden="1" x14ac:dyDescent="0.25"/>
    <row r="293" hidden="1" x14ac:dyDescent="0.25"/>
    <row r="294" hidden="1" x14ac:dyDescent="0.25"/>
    <row r="295" hidden="1" x14ac:dyDescent="0.25"/>
    <row r="296" hidden="1" x14ac:dyDescent="0.25"/>
    <row r="297" hidden="1" x14ac:dyDescent="0.25"/>
    <row r="298" hidden="1" x14ac:dyDescent="0.25"/>
    <row r="299" hidden="1" x14ac:dyDescent="0.25"/>
    <row r="300" hidden="1" x14ac:dyDescent="0.25"/>
    <row r="301" hidden="1" x14ac:dyDescent="0.25"/>
    <row r="302" hidden="1" x14ac:dyDescent="0.25"/>
    <row r="303" hidden="1" x14ac:dyDescent="0.25"/>
    <row r="304" hidden="1" x14ac:dyDescent="0.25"/>
    <row r="305" hidden="1" x14ac:dyDescent="0.25"/>
    <row r="306" hidden="1" x14ac:dyDescent="0.25"/>
    <row r="307" hidden="1" x14ac:dyDescent="0.25"/>
    <row r="308" hidden="1" x14ac:dyDescent="0.25"/>
    <row r="309" hidden="1" x14ac:dyDescent="0.25"/>
    <row r="310" hidden="1" x14ac:dyDescent="0.25"/>
    <row r="311" hidden="1" x14ac:dyDescent="0.25"/>
    <row r="312" hidden="1" x14ac:dyDescent="0.25"/>
    <row r="313" hidden="1" x14ac:dyDescent="0.25"/>
    <row r="314" hidden="1" x14ac:dyDescent="0.25"/>
    <row r="315" hidden="1" x14ac:dyDescent="0.25"/>
    <row r="316" hidden="1" x14ac:dyDescent="0.25"/>
    <row r="317" hidden="1" x14ac:dyDescent="0.25"/>
    <row r="318" hidden="1" x14ac:dyDescent="0.25"/>
    <row r="319" hidden="1" x14ac:dyDescent="0.25"/>
    <row r="320" hidden="1" x14ac:dyDescent="0.25"/>
    <row r="321" hidden="1" x14ac:dyDescent="0.25"/>
    <row r="322" hidden="1" x14ac:dyDescent="0.25"/>
    <row r="323" hidden="1" x14ac:dyDescent="0.25"/>
    <row r="324" hidden="1" x14ac:dyDescent="0.25"/>
    <row r="325" hidden="1" x14ac:dyDescent="0.25"/>
    <row r="326" hidden="1" x14ac:dyDescent="0.25"/>
    <row r="327" hidden="1" x14ac:dyDescent="0.25"/>
    <row r="328" hidden="1" x14ac:dyDescent="0.25"/>
    <row r="329" hidden="1" x14ac:dyDescent="0.25"/>
    <row r="330" hidden="1" x14ac:dyDescent="0.25"/>
    <row r="331" hidden="1" x14ac:dyDescent="0.25"/>
    <row r="332" hidden="1" x14ac:dyDescent="0.25"/>
  </sheetData>
  <mergeCells count="2">
    <mergeCell ref="B3:E4"/>
    <mergeCell ref="B5:E5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D6D80-D090-43F3-B39C-C18A78DB550B}">
  <dimension ref="A1:I332"/>
  <sheetViews>
    <sheetView showGridLines="0" topLeftCell="A22" workbookViewId="0">
      <selection activeCell="L23" sqref="L23"/>
    </sheetView>
  </sheetViews>
  <sheetFormatPr defaultRowHeight="15" x14ac:dyDescent="0.25"/>
  <cols>
    <col min="1" max="1" width="12.7109375" customWidth="1" collapsed="1"/>
    <col min="2" max="2" width="28.5703125" customWidth="1" collapsed="1"/>
    <col min="3" max="3" width="34.7109375" customWidth="1" collapsed="1"/>
    <col min="4" max="4" width="36.5703125" customWidth="1" collapsed="1"/>
    <col min="6" max="6" width="12.7109375" customWidth="1" collapsed="1"/>
  </cols>
  <sheetData>
    <row r="1" spans="1:9" ht="24" customHeight="1" x14ac:dyDescent="0.3">
      <c r="A1" s="8"/>
      <c r="B1" s="8"/>
      <c r="C1" s="8"/>
      <c r="D1" s="8"/>
      <c r="F1" s="15" t="s">
        <v>23</v>
      </c>
      <c r="G1" s="8"/>
      <c r="H1" s="8"/>
      <c r="I1" s="8"/>
    </row>
    <row r="2" spans="1:9" x14ac:dyDescent="0.25">
      <c r="A2" s="8"/>
      <c r="B2" s="8"/>
      <c r="C2" s="8"/>
      <c r="D2" s="8"/>
      <c r="F2" s="8"/>
      <c r="G2" s="8"/>
      <c r="H2" s="8"/>
      <c r="I2" s="8"/>
    </row>
    <row r="3" spans="1:9" ht="15" customHeight="1" x14ac:dyDescent="0.25">
      <c r="A3" s="14" t="s">
        <v>22</v>
      </c>
      <c r="B3" s="32" t="s">
        <v>29</v>
      </c>
      <c r="C3" s="32"/>
      <c r="D3" s="32"/>
      <c r="E3" s="32"/>
      <c r="F3" s="13" t="s">
        <v>20</v>
      </c>
      <c r="G3" t="s">
        <v>19</v>
      </c>
      <c r="H3" s="9"/>
      <c r="I3" s="9"/>
    </row>
    <row r="4" spans="1:9" ht="18" customHeight="1" x14ac:dyDescent="0.25">
      <c r="A4" s="8"/>
      <c r="B4" s="32"/>
      <c r="C4" s="32"/>
      <c r="D4" s="32"/>
      <c r="E4" s="32"/>
      <c r="F4" s="12"/>
      <c r="G4" s="11"/>
      <c r="H4" s="9"/>
      <c r="I4" s="9"/>
    </row>
    <row r="5" spans="1:9" ht="36" customHeight="1" x14ac:dyDescent="0.25">
      <c r="A5" s="10" t="s">
        <v>18</v>
      </c>
      <c r="B5" s="32" t="s">
        <v>17</v>
      </c>
      <c r="C5" s="32"/>
      <c r="D5" s="32"/>
      <c r="E5" s="32"/>
      <c r="F5" s="9"/>
      <c r="G5" s="9"/>
      <c r="H5" s="9"/>
      <c r="I5" s="9"/>
    </row>
    <row r="6" spans="1:9" ht="15" customHeight="1" x14ac:dyDescent="0.25">
      <c r="A6" s="8"/>
      <c r="B6" s="8"/>
      <c r="C6" s="8"/>
      <c r="D6" s="8"/>
      <c r="E6" s="8"/>
      <c r="F6" s="8"/>
      <c r="G6" s="8"/>
      <c r="H6" s="8"/>
      <c r="I6" s="8"/>
    </row>
    <row r="7" spans="1:9" s="6" customFormat="1" ht="23.25" customHeight="1" x14ac:dyDescent="0.25">
      <c r="A7" s="7" t="s">
        <v>16</v>
      </c>
      <c r="D7" s="6" t="s">
        <v>15</v>
      </c>
    </row>
    <row r="31" spans="2:4" x14ac:dyDescent="0.25">
      <c r="B31" s="5" t="s">
        <v>14</v>
      </c>
      <c r="C31" s="4" t="s">
        <v>13</v>
      </c>
      <c r="D31" s="4" t="s">
        <v>12</v>
      </c>
    </row>
    <row r="32" spans="2:4" x14ac:dyDescent="0.25">
      <c r="B32" s="16" t="s">
        <v>11</v>
      </c>
      <c r="C32" s="17">
        <v>2</v>
      </c>
      <c r="D32" s="18">
        <v>3</v>
      </c>
    </row>
    <row r="33" spans="2:4" x14ac:dyDescent="0.25">
      <c r="B33" s="16" t="s">
        <v>10</v>
      </c>
      <c r="C33" s="17">
        <v>6.3</v>
      </c>
      <c r="D33" s="18">
        <v>3</v>
      </c>
    </row>
    <row r="34" spans="2:4" x14ac:dyDescent="0.25">
      <c r="B34" s="16" t="s">
        <v>9</v>
      </c>
      <c r="C34" s="17">
        <v>5.2</v>
      </c>
      <c r="D34" s="18">
        <v>1</v>
      </c>
    </row>
    <row r="35" spans="2:4" x14ac:dyDescent="0.25">
      <c r="B35" s="16" t="s">
        <v>8</v>
      </c>
      <c r="C35" s="17"/>
      <c r="D35" s="18"/>
    </row>
    <row r="36" spans="2:4" x14ac:dyDescent="0.25">
      <c r="B36" s="16" t="s">
        <v>7</v>
      </c>
      <c r="C36" s="17"/>
      <c r="D36" s="18"/>
    </row>
    <row r="37" spans="2:4" x14ac:dyDescent="0.25">
      <c r="B37" s="16" t="s">
        <v>6</v>
      </c>
      <c r="C37" s="17">
        <v>0.40000000000000008</v>
      </c>
      <c r="D37" s="18">
        <v>8</v>
      </c>
    </row>
    <row r="38" spans="2:4" x14ac:dyDescent="0.25">
      <c r="B38" s="16" t="s">
        <v>5</v>
      </c>
      <c r="C38" s="17">
        <v>3.88</v>
      </c>
      <c r="D38" s="18">
        <v>7</v>
      </c>
    </row>
    <row r="39" spans="2:4" x14ac:dyDescent="0.25">
      <c r="B39" s="16" t="s">
        <v>4</v>
      </c>
      <c r="C39" s="17">
        <v>3.43</v>
      </c>
      <c r="D39" s="18">
        <v>12</v>
      </c>
    </row>
    <row r="40" spans="2:4" x14ac:dyDescent="0.25">
      <c r="B40" s="16" t="s">
        <v>3</v>
      </c>
      <c r="C40" s="17">
        <v>4.37</v>
      </c>
      <c r="D40" s="18">
        <v>13</v>
      </c>
    </row>
    <row r="41" spans="2:4" x14ac:dyDescent="0.25">
      <c r="B41" s="16" t="s">
        <v>2</v>
      </c>
      <c r="C41" s="17">
        <v>3.5599999999999996</v>
      </c>
      <c r="D41" s="18">
        <v>9</v>
      </c>
    </row>
    <row r="42" spans="2:4" x14ac:dyDescent="0.25">
      <c r="B42" s="16" t="s">
        <v>1</v>
      </c>
      <c r="C42" s="17">
        <v>6.59</v>
      </c>
      <c r="D42" s="18">
        <v>6</v>
      </c>
    </row>
    <row r="43" spans="2:4" x14ac:dyDescent="0.25">
      <c r="B43" s="16" t="s">
        <v>0</v>
      </c>
      <c r="C43" s="17">
        <v>1.8199999999999998</v>
      </c>
      <c r="D43" s="18">
        <v>2</v>
      </c>
    </row>
    <row r="44" spans="2:4" hidden="1" x14ac:dyDescent="0.25"/>
    <row r="45" spans="2:4" hidden="1" x14ac:dyDescent="0.25"/>
    <row r="46" spans="2:4" hidden="1" x14ac:dyDescent="0.25"/>
    <row r="47" spans="2:4" hidden="1" x14ac:dyDescent="0.25"/>
    <row r="48" spans="2:4" hidden="1" x14ac:dyDescent="0.25"/>
    <row r="49" hidden="1" x14ac:dyDescent="0.25"/>
    <row r="50" hidden="1" x14ac:dyDescent="0.25"/>
    <row r="51" hidden="1" x14ac:dyDescent="0.25"/>
    <row r="52" hidden="1" x14ac:dyDescent="0.25"/>
    <row r="53" hidden="1" x14ac:dyDescent="0.25"/>
    <row r="54" hidden="1" x14ac:dyDescent="0.25"/>
    <row r="55" hidden="1" x14ac:dyDescent="0.25"/>
    <row r="56" hidden="1" x14ac:dyDescent="0.25"/>
    <row r="57" hidden="1" x14ac:dyDescent="0.25"/>
    <row r="58" hidden="1" x14ac:dyDescent="0.25"/>
    <row r="59" hidden="1" x14ac:dyDescent="0.25"/>
    <row r="60" hidden="1" x14ac:dyDescent="0.25"/>
    <row r="61" hidden="1" x14ac:dyDescent="0.25"/>
    <row r="62" hidden="1" x14ac:dyDescent="0.25"/>
    <row r="63" hidden="1" x14ac:dyDescent="0.25"/>
    <row r="64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113" hidden="1" x14ac:dyDescent="0.25"/>
    <row r="114" hidden="1" x14ac:dyDescent="0.25"/>
    <row r="115" hidden="1" x14ac:dyDescent="0.25"/>
    <row r="116" hidden="1" x14ac:dyDescent="0.25"/>
    <row r="117" hidden="1" x14ac:dyDescent="0.25"/>
    <row r="118" hidden="1" x14ac:dyDescent="0.25"/>
    <row r="119" hidden="1" x14ac:dyDescent="0.25"/>
    <row r="120" hidden="1" x14ac:dyDescent="0.25"/>
    <row r="121" hidden="1" x14ac:dyDescent="0.25"/>
    <row r="122" hidden="1" x14ac:dyDescent="0.25"/>
    <row r="123" hidden="1" x14ac:dyDescent="0.25"/>
    <row r="124" hidden="1" x14ac:dyDescent="0.25"/>
    <row r="125" hidden="1" x14ac:dyDescent="0.25"/>
    <row r="126" hidden="1" x14ac:dyDescent="0.25"/>
    <row r="127" hidden="1" x14ac:dyDescent="0.25"/>
    <row r="128" hidden="1" x14ac:dyDescent="0.25"/>
    <row r="129" hidden="1" x14ac:dyDescent="0.25"/>
    <row r="130" hidden="1" x14ac:dyDescent="0.25"/>
    <row r="131" hidden="1" x14ac:dyDescent="0.25"/>
    <row r="132" hidden="1" x14ac:dyDescent="0.25"/>
    <row r="133" hidden="1" x14ac:dyDescent="0.25"/>
    <row r="134" hidden="1" x14ac:dyDescent="0.25"/>
    <row r="135" hidden="1" x14ac:dyDescent="0.25"/>
    <row r="136" hidden="1" x14ac:dyDescent="0.25"/>
    <row r="137" hidden="1" x14ac:dyDescent="0.25"/>
    <row r="138" hidden="1" x14ac:dyDescent="0.25"/>
    <row r="139" hidden="1" x14ac:dyDescent="0.25"/>
    <row r="140" hidden="1" x14ac:dyDescent="0.25"/>
    <row r="141" hidden="1" x14ac:dyDescent="0.25"/>
    <row r="142" hidden="1" x14ac:dyDescent="0.25"/>
    <row r="143" hidden="1" x14ac:dyDescent="0.25"/>
    <row r="144" hidden="1" x14ac:dyDescent="0.25"/>
    <row r="145" hidden="1" x14ac:dyDescent="0.25"/>
    <row r="146" hidden="1" x14ac:dyDescent="0.25"/>
    <row r="147" hidden="1" x14ac:dyDescent="0.25"/>
    <row r="148" hidden="1" x14ac:dyDescent="0.25"/>
    <row r="149" hidden="1" x14ac:dyDescent="0.25"/>
    <row r="150" hidden="1" x14ac:dyDescent="0.25"/>
    <row r="151" hidden="1" x14ac:dyDescent="0.25"/>
    <row r="152" hidden="1" x14ac:dyDescent="0.25"/>
    <row r="153" hidden="1" x14ac:dyDescent="0.25"/>
    <row r="154" hidden="1" x14ac:dyDescent="0.25"/>
    <row r="155" hidden="1" x14ac:dyDescent="0.25"/>
    <row r="156" hidden="1" x14ac:dyDescent="0.25"/>
    <row r="157" hidden="1" x14ac:dyDescent="0.25"/>
    <row r="158" hidden="1" x14ac:dyDescent="0.25"/>
    <row r="159" hidden="1" x14ac:dyDescent="0.25"/>
    <row r="160" hidden="1" x14ac:dyDescent="0.25"/>
    <row r="161" hidden="1" x14ac:dyDescent="0.25"/>
    <row r="162" hidden="1" x14ac:dyDescent="0.25"/>
    <row r="163" hidden="1" x14ac:dyDescent="0.25"/>
    <row r="164" hidden="1" x14ac:dyDescent="0.25"/>
    <row r="165" hidden="1" x14ac:dyDescent="0.25"/>
    <row r="166" hidden="1" x14ac:dyDescent="0.25"/>
    <row r="167" hidden="1" x14ac:dyDescent="0.25"/>
    <row r="168" hidden="1" x14ac:dyDescent="0.25"/>
    <row r="169" hidden="1" x14ac:dyDescent="0.25"/>
    <row r="170" hidden="1" x14ac:dyDescent="0.25"/>
    <row r="171" hidden="1" x14ac:dyDescent="0.25"/>
    <row r="172" hidden="1" x14ac:dyDescent="0.25"/>
    <row r="173" hidden="1" x14ac:dyDescent="0.25"/>
    <row r="174" hidden="1" x14ac:dyDescent="0.25"/>
    <row r="175" hidden="1" x14ac:dyDescent="0.25"/>
    <row r="176" hidden="1" x14ac:dyDescent="0.25"/>
    <row r="177" hidden="1" x14ac:dyDescent="0.25"/>
    <row r="178" hidden="1" x14ac:dyDescent="0.25"/>
    <row r="179" hidden="1" x14ac:dyDescent="0.25"/>
    <row r="180" hidden="1" x14ac:dyDescent="0.25"/>
    <row r="181" hidden="1" x14ac:dyDescent="0.25"/>
    <row r="182" hidden="1" x14ac:dyDescent="0.25"/>
    <row r="183" hidden="1" x14ac:dyDescent="0.25"/>
    <row r="184" hidden="1" x14ac:dyDescent="0.25"/>
    <row r="185" hidden="1" x14ac:dyDescent="0.25"/>
    <row r="186" hidden="1" x14ac:dyDescent="0.25"/>
    <row r="187" hidden="1" x14ac:dyDescent="0.25"/>
    <row r="188" hidden="1" x14ac:dyDescent="0.25"/>
    <row r="189" hidden="1" x14ac:dyDescent="0.25"/>
    <row r="190" hidden="1" x14ac:dyDescent="0.25"/>
    <row r="191" hidden="1" x14ac:dyDescent="0.25"/>
    <row r="192" hidden="1" x14ac:dyDescent="0.25"/>
    <row r="193" hidden="1" x14ac:dyDescent="0.25"/>
    <row r="194" hidden="1" x14ac:dyDescent="0.25"/>
    <row r="195" hidden="1" x14ac:dyDescent="0.25"/>
    <row r="196" hidden="1" x14ac:dyDescent="0.25"/>
    <row r="197" hidden="1" x14ac:dyDescent="0.25"/>
    <row r="198" hidden="1" x14ac:dyDescent="0.25"/>
    <row r="199" hidden="1" x14ac:dyDescent="0.25"/>
    <row r="200" hidden="1" x14ac:dyDescent="0.25"/>
    <row r="201" hidden="1" x14ac:dyDescent="0.25"/>
    <row r="202" hidden="1" x14ac:dyDescent="0.25"/>
    <row r="203" hidden="1" x14ac:dyDescent="0.25"/>
    <row r="204" hidden="1" x14ac:dyDescent="0.25"/>
    <row r="205" hidden="1" x14ac:dyDescent="0.25"/>
    <row r="206" hidden="1" x14ac:dyDescent="0.25"/>
    <row r="207" hidden="1" x14ac:dyDescent="0.25"/>
    <row r="208" hidden="1" x14ac:dyDescent="0.25"/>
    <row r="209" hidden="1" x14ac:dyDescent="0.25"/>
    <row r="210" hidden="1" x14ac:dyDescent="0.25"/>
    <row r="211" hidden="1" x14ac:dyDescent="0.25"/>
    <row r="212" hidden="1" x14ac:dyDescent="0.25"/>
    <row r="213" hidden="1" x14ac:dyDescent="0.25"/>
    <row r="214" hidden="1" x14ac:dyDescent="0.25"/>
    <row r="215" hidden="1" x14ac:dyDescent="0.25"/>
    <row r="216" hidden="1" x14ac:dyDescent="0.25"/>
    <row r="217" hidden="1" x14ac:dyDescent="0.25"/>
    <row r="218" hidden="1" x14ac:dyDescent="0.25"/>
    <row r="219" hidden="1" x14ac:dyDescent="0.25"/>
    <row r="220" hidden="1" x14ac:dyDescent="0.25"/>
    <row r="221" hidden="1" x14ac:dyDescent="0.25"/>
    <row r="222" hidden="1" x14ac:dyDescent="0.25"/>
    <row r="223" hidden="1" x14ac:dyDescent="0.25"/>
    <row r="224" hidden="1" x14ac:dyDescent="0.25"/>
    <row r="225" hidden="1" x14ac:dyDescent="0.25"/>
    <row r="226" hidden="1" x14ac:dyDescent="0.25"/>
    <row r="227" hidden="1" x14ac:dyDescent="0.25"/>
    <row r="228" hidden="1" x14ac:dyDescent="0.25"/>
    <row r="229" hidden="1" x14ac:dyDescent="0.25"/>
    <row r="230" hidden="1" x14ac:dyDescent="0.25"/>
    <row r="231" hidden="1" x14ac:dyDescent="0.25"/>
    <row r="232" hidden="1" x14ac:dyDescent="0.25"/>
    <row r="233" hidden="1" x14ac:dyDescent="0.25"/>
    <row r="234" hidden="1" x14ac:dyDescent="0.25"/>
    <row r="235" hidden="1" x14ac:dyDescent="0.25"/>
    <row r="236" hidden="1" x14ac:dyDescent="0.25"/>
    <row r="237" hidden="1" x14ac:dyDescent="0.25"/>
    <row r="238" hidden="1" x14ac:dyDescent="0.25"/>
    <row r="239" hidden="1" x14ac:dyDescent="0.25"/>
    <row r="240" hidden="1" x14ac:dyDescent="0.25"/>
    <row r="241" hidden="1" x14ac:dyDescent="0.25"/>
    <row r="242" hidden="1" x14ac:dyDescent="0.25"/>
    <row r="243" hidden="1" x14ac:dyDescent="0.25"/>
    <row r="244" hidden="1" x14ac:dyDescent="0.25"/>
    <row r="245" hidden="1" x14ac:dyDescent="0.25"/>
    <row r="246" hidden="1" x14ac:dyDescent="0.25"/>
    <row r="247" hidden="1" x14ac:dyDescent="0.25"/>
    <row r="248" hidden="1" x14ac:dyDescent="0.25"/>
    <row r="249" hidden="1" x14ac:dyDescent="0.25"/>
    <row r="250" hidden="1" x14ac:dyDescent="0.25"/>
    <row r="251" hidden="1" x14ac:dyDescent="0.25"/>
    <row r="252" hidden="1" x14ac:dyDescent="0.25"/>
    <row r="253" hidden="1" x14ac:dyDescent="0.25"/>
    <row r="254" hidden="1" x14ac:dyDescent="0.25"/>
    <row r="255" hidden="1" x14ac:dyDescent="0.25"/>
    <row r="256" hidden="1" x14ac:dyDescent="0.25"/>
    <row r="257" hidden="1" x14ac:dyDescent="0.25"/>
    <row r="258" hidden="1" x14ac:dyDescent="0.25"/>
    <row r="259" hidden="1" x14ac:dyDescent="0.25"/>
    <row r="260" hidden="1" x14ac:dyDescent="0.25"/>
    <row r="261" hidden="1" x14ac:dyDescent="0.25"/>
    <row r="262" hidden="1" x14ac:dyDescent="0.25"/>
    <row r="263" hidden="1" x14ac:dyDescent="0.25"/>
    <row r="264" hidden="1" x14ac:dyDescent="0.25"/>
    <row r="265" hidden="1" x14ac:dyDescent="0.25"/>
    <row r="266" hidden="1" x14ac:dyDescent="0.25"/>
    <row r="267" hidden="1" x14ac:dyDescent="0.25"/>
    <row r="268" hidden="1" x14ac:dyDescent="0.25"/>
    <row r="269" hidden="1" x14ac:dyDescent="0.25"/>
    <row r="270" hidden="1" x14ac:dyDescent="0.25"/>
    <row r="271" hidden="1" x14ac:dyDescent="0.25"/>
    <row r="272" hidden="1" x14ac:dyDescent="0.25"/>
    <row r="273" hidden="1" x14ac:dyDescent="0.25"/>
    <row r="274" hidden="1" x14ac:dyDescent="0.25"/>
    <row r="275" hidden="1" x14ac:dyDescent="0.25"/>
    <row r="276" hidden="1" x14ac:dyDescent="0.25"/>
    <row r="277" hidden="1" x14ac:dyDescent="0.25"/>
    <row r="278" hidden="1" x14ac:dyDescent="0.25"/>
    <row r="279" hidden="1" x14ac:dyDescent="0.25"/>
    <row r="280" hidden="1" x14ac:dyDescent="0.25"/>
    <row r="281" hidden="1" x14ac:dyDescent="0.25"/>
    <row r="282" hidden="1" x14ac:dyDescent="0.25"/>
    <row r="283" hidden="1" x14ac:dyDescent="0.25"/>
    <row r="284" hidden="1" x14ac:dyDescent="0.25"/>
    <row r="285" hidden="1" x14ac:dyDescent="0.25"/>
    <row r="286" hidden="1" x14ac:dyDescent="0.25"/>
    <row r="287" hidden="1" x14ac:dyDescent="0.25"/>
    <row r="288" hidden="1" x14ac:dyDescent="0.25"/>
    <row r="289" hidden="1" x14ac:dyDescent="0.25"/>
    <row r="290" hidden="1" x14ac:dyDescent="0.25"/>
    <row r="291" hidden="1" x14ac:dyDescent="0.25"/>
    <row r="292" hidden="1" x14ac:dyDescent="0.25"/>
    <row r="293" hidden="1" x14ac:dyDescent="0.25"/>
    <row r="294" hidden="1" x14ac:dyDescent="0.25"/>
    <row r="295" hidden="1" x14ac:dyDescent="0.25"/>
    <row r="296" hidden="1" x14ac:dyDescent="0.25"/>
    <row r="297" hidden="1" x14ac:dyDescent="0.25"/>
    <row r="298" hidden="1" x14ac:dyDescent="0.25"/>
    <row r="299" hidden="1" x14ac:dyDescent="0.25"/>
    <row r="300" hidden="1" x14ac:dyDescent="0.25"/>
    <row r="301" hidden="1" x14ac:dyDescent="0.25"/>
    <row r="302" hidden="1" x14ac:dyDescent="0.25"/>
    <row r="303" hidden="1" x14ac:dyDescent="0.25"/>
    <row r="304" hidden="1" x14ac:dyDescent="0.25"/>
    <row r="305" hidden="1" x14ac:dyDescent="0.25"/>
    <row r="306" hidden="1" x14ac:dyDescent="0.25"/>
    <row r="307" hidden="1" x14ac:dyDescent="0.25"/>
    <row r="308" hidden="1" x14ac:dyDescent="0.25"/>
    <row r="309" hidden="1" x14ac:dyDescent="0.25"/>
    <row r="310" hidden="1" x14ac:dyDescent="0.25"/>
    <row r="311" hidden="1" x14ac:dyDescent="0.25"/>
    <row r="312" hidden="1" x14ac:dyDescent="0.25"/>
    <row r="313" hidden="1" x14ac:dyDescent="0.25"/>
    <row r="314" hidden="1" x14ac:dyDescent="0.25"/>
    <row r="315" hidden="1" x14ac:dyDescent="0.25"/>
    <row r="316" hidden="1" x14ac:dyDescent="0.25"/>
    <row r="317" hidden="1" x14ac:dyDescent="0.25"/>
    <row r="318" hidden="1" x14ac:dyDescent="0.25"/>
    <row r="319" hidden="1" x14ac:dyDescent="0.25"/>
    <row r="320" hidden="1" x14ac:dyDescent="0.25"/>
    <row r="321" hidden="1" x14ac:dyDescent="0.25"/>
    <row r="322" hidden="1" x14ac:dyDescent="0.25"/>
    <row r="323" hidden="1" x14ac:dyDescent="0.25"/>
    <row r="324" hidden="1" x14ac:dyDescent="0.25"/>
    <row r="325" hidden="1" x14ac:dyDescent="0.25"/>
    <row r="326" hidden="1" x14ac:dyDescent="0.25"/>
    <row r="327" hidden="1" x14ac:dyDescent="0.25"/>
    <row r="328" hidden="1" x14ac:dyDescent="0.25"/>
    <row r="329" hidden="1" x14ac:dyDescent="0.25"/>
    <row r="330" hidden="1" x14ac:dyDescent="0.25"/>
    <row r="331" hidden="1" x14ac:dyDescent="0.25"/>
    <row r="332" hidden="1" x14ac:dyDescent="0.25"/>
  </sheetData>
  <mergeCells count="2">
    <mergeCell ref="B3:E4"/>
    <mergeCell ref="B5:E5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4ADC7-9A86-4791-8CA0-D85277602E64}">
  <dimension ref="A1:I332"/>
  <sheetViews>
    <sheetView showGridLines="0" topLeftCell="A22" workbookViewId="0">
      <selection activeCell="L23" sqref="L23"/>
    </sheetView>
  </sheetViews>
  <sheetFormatPr defaultRowHeight="15" x14ac:dyDescent="0.25"/>
  <cols>
    <col min="1" max="1" width="12.7109375" customWidth="1" collapsed="1"/>
    <col min="2" max="2" width="28.5703125" customWidth="1" collapsed="1"/>
    <col min="3" max="3" width="34.7109375" customWidth="1" collapsed="1"/>
    <col min="4" max="4" width="36.5703125" customWidth="1" collapsed="1"/>
    <col min="6" max="6" width="12.7109375" customWidth="1" collapsed="1"/>
  </cols>
  <sheetData>
    <row r="1" spans="1:9" ht="24" customHeight="1" x14ac:dyDescent="0.3">
      <c r="A1" s="8"/>
      <c r="B1" s="8"/>
      <c r="C1" s="8"/>
      <c r="D1" s="8"/>
      <c r="F1" s="15" t="s">
        <v>23</v>
      </c>
      <c r="G1" s="8"/>
      <c r="H1" s="8"/>
      <c r="I1" s="8"/>
    </row>
    <row r="2" spans="1:9" x14ac:dyDescent="0.25">
      <c r="A2" s="8"/>
      <c r="B2" s="8"/>
      <c r="C2" s="8"/>
      <c r="D2" s="8"/>
      <c r="F2" s="8"/>
      <c r="G2" s="8"/>
      <c r="H2" s="8"/>
      <c r="I2" s="8"/>
    </row>
    <row r="3" spans="1:9" ht="15" customHeight="1" x14ac:dyDescent="0.25">
      <c r="A3" s="14" t="s">
        <v>22</v>
      </c>
      <c r="B3" s="32" t="s">
        <v>30</v>
      </c>
      <c r="C3" s="32"/>
      <c r="D3" s="32"/>
      <c r="E3" s="32"/>
      <c r="F3" s="13" t="s">
        <v>20</v>
      </c>
      <c r="G3" t="s">
        <v>19</v>
      </c>
      <c r="H3" s="9"/>
      <c r="I3" s="9"/>
    </row>
    <row r="4" spans="1:9" ht="18" customHeight="1" x14ac:dyDescent="0.25">
      <c r="A4" s="8"/>
      <c r="B4" s="32"/>
      <c r="C4" s="32"/>
      <c r="D4" s="32"/>
      <c r="E4" s="32"/>
      <c r="F4" s="12"/>
      <c r="G4" s="11"/>
      <c r="H4" s="9"/>
      <c r="I4" s="9"/>
    </row>
    <row r="5" spans="1:9" ht="36" customHeight="1" x14ac:dyDescent="0.25">
      <c r="A5" s="10" t="s">
        <v>18</v>
      </c>
      <c r="B5" s="32" t="s">
        <v>17</v>
      </c>
      <c r="C5" s="32"/>
      <c r="D5" s="32"/>
      <c r="E5" s="32"/>
      <c r="F5" s="9"/>
      <c r="G5" s="9"/>
      <c r="H5" s="9"/>
      <c r="I5" s="9"/>
    </row>
    <row r="6" spans="1:9" ht="15" customHeight="1" x14ac:dyDescent="0.25">
      <c r="A6" s="8"/>
      <c r="B6" s="8"/>
      <c r="C6" s="8"/>
      <c r="D6" s="8"/>
      <c r="E6" s="8"/>
      <c r="F6" s="8"/>
      <c r="G6" s="8"/>
      <c r="H6" s="8"/>
      <c r="I6" s="8"/>
    </row>
    <row r="7" spans="1:9" s="6" customFormat="1" ht="23.25" customHeight="1" x14ac:dyDescent="0.25">
      <c r="A7" s="7" t="s">
        <v>16</v>
      </c>
      <c r="D7" s="6" t="s">
        <v>15</v>
      </c>
    </row>
    <row r="31" spans="2:4" x14ac:dyDescent="0.25">
      <c r="B31" s="5" t="s">
        <v>14</v>
      </c>
      <c r="C31" s="4" t="s">
        <v>13</v>
      </c>
      <c r="D31" s="4" t="s">
        <v>12</v>
      </c>
    </row>
    <row r="32" spans="2:4" x14ac:dyDescent="0.25">
      <c r="B32" s="16" t="s">
        <v>11</v>
      </c>
      <c r="C32" s="17">
        <v>8.5</v>
      </c>
      <c r="D32" s="18">
        <v>5</v>
      </c>
    </row>
    <row r="33" spans="2:4" x14ac:dyDescent="0.25">
      <c r="B33" s="16" t="s">
        <v>10</v>
      </c>
      <c r="C33" s="17">
        <v>10.68</v>
      </c>
      <c r="D33" s="18">
        <v>6</v>
      </c>
    </row>
    <row r="34" spans="2:4" x14ac:dyDescent="0.25">
      <c r="B34" s="16" t="s">
        <v>9</v>
      </c>
      <c r="C34" s="17">
        <v>17.61</v>
      </c>
      <c r="D34" s="18">
        <v>7</v>
      </c>
    </row>
    <row r="35" spans="2:4" x14ac:dyDescent="0.25">
      <c r="B35" s="16" t="s">
        <v>8</v>
      </c>
      <c r="C35" s="17">
        <v>3.58</v>
      </c>
      <c r="D35" s="18">
        <v>4</v>
      </c>
    </row>
    <row r="36" spans="2:4" x14ac:dyDescent="0.25">
      <c r="B36" s="16" t="s">
        <v>7</v>
      </c>
      <c r="C36" s="17">
        <v>15.5</v>
      </c>
      <c r="D36" s="18">
        <v>17</v>
      </c>
    </row>
    <row r="37" spans="2:4" x14ac:dyDescent="0.25">
      <c r="B37" s="16" t="s">
        <v>6</v>
      </c>
      <c r="C37" s="17">
        <v>4.63</v>
      </c>
      <c r="D37" s="18">
        <v>15</v>
      </c>
    </row>
    <row r="38" spans="2:4" x14ac:dyDescent="0.25">
      <c r="B38" s="16" t="s">
        <v>5</v>
      </c>
      <c r="C38" s="17">
        <v>15.489999999999998</v>
      </c>
      <c r="D38" s="18">
        <v>26</v>
      </c>
    </row>
    <row r="39" spans="2:4" x14ac:dyDescent="0.25">
      <c r="B39" s="16" t="s">
        <v>4</v>
      </c>
      <c r="C39" s="17">
        <v>14.42</v>
      </c>
      <c r="D39" s="18">
        <v>18</v>
      </c>
    </row>
    <row r="40" spans="2:4" x14ac:dyDescent="0.25">
      <c r="B40" s="16" t="s">
        <v>3</v>
      </c>
      <c r="C40" s="17">
        <v>6.3</v>
      </c>
      <c r="D40" s="18">
        <v>15</v>
      </c>
    </row>
    <row r="41" spans="2:4" x14ac:dyDescent="0.25">
      <c r="B41" s="16" t="s">
        <v>2</v>
      </c>
      <c r="C41" s="17">
        <v>24.389999999999997</v>
      </c>
      <c r="D41" s="18">
        <v>13</v>
      </c>
    </row>
    <row r="42" spans="2:4" x14ac:dyDescent="0.25">
      <c r="B42" s="16" t="s">
        <v>1</v>
      </c>
      <c r="C42" s="17">
        <v>6.6899999999999995</v>
      </c>
      <c r="D42" s="18">
        <v>16</v>
      </c>
    </row>
    <row r="43" spans="2:4" x14ac:dyDescent="0.25">
      <c r="B43" s="16" t="s">
        <v>0</v>
      </c>
      <c r="C43" s="17">
        <v>11.290000000000001</v>
      </c>
      <c r="D43" s="18">
        <v>7</v>
      </c>
    </row>
    <row r="44" spans="2:4" hidden="1" x14ac:dyDescent="0.25"/>
    <row r="45" spans="2:4" hidden="1" x14ac:dyDescent="0.25"/>
    <row r="46" spans="2:4" hidden="1" x14ac:dyDescent="0.25"/>
    <row r="47" spans="2:4" hidden="1" x14ac:dyDescent="0.25"/>
    <row r="48" spans="2:4" hidden="1" x14ac:dyDescent="0.25"/>
    <row r="49" hidden="1" x14ac:dyDescent="0.25"/>
    <row r="50" hidden="1" x14ac:dyDescent="0.25"/>
    <row r="51" hidden="1" x14ac:dyDescent="0.25"/>
    <row r="52" hidden="1" x14ac:dyDescent="0.25"/>
    <row r="53" hidden="1" x14ac:dyDescent="0.25"/>
    <row r="54" hidden="1" x14ac:dyDescent="0.25"/>
    <row r="55" hidden="1" x14ac:dyDescent="0.25"/>
    <row r="56" hidden="1" x14ac:dyDescent="0.25"/>
    <row r="57" hidden="1" x14ac:dyDescent="0.25"/>
    <row r="58" hidden="1" x14ac:dyDescent="0.25"/>
    <row r="59" hidden="1" x14ac:dyDescent="0.25"/>
    <row r="60" hidden="1" x14ac:dyDescent="0.25"/>
    <row r="61" hidden="1" x14ac:dyDescent="0.25"/>
    <row r="62" hidden="1" x14ac:dyDescent="0.25"/>
    <row r="63" hidden="1" x14ac:dyDescent="0.25"/>
    <row r="64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113" hidden="1" x14ac:dyDescent="0.25"/>
    <row r="114" hidden="1" x14ac:dyDescent="0.25"/>
    <row r="115" hidden="1" x14ac:dyDescent="0.25"/>
    <row r="116" hidden="1" x14ac:dyDescent="0.25"/>
    <row r="117" hidden="1" x14ac:dyDescent="0.25"/>
    <row r="118" hidden="1" x14ac:dyDescent="0.25"/>
    <row r="119" hidden="1" x14ac:dyDescent="0.25"/>
    <row r="120" hidden="1" x14ac:dyDescent="0.25"/>
    <row r="121" hidden="1" x14ac:dyDescent="0.25"/>
    <row r="122" hidden="1" x14ac:dyDescent="0.25"/>
    <row r="123" hidden="1" x14ac:dyDescent="0.25"/>
    <row r="124" hidden="1" x14ac:dyDescent="0.25"/>
    <row r="125" hidden="1" x14ac:dyDescent="0.25"/>
    <row r="126" hidden="1" x14ac:dyDescent="0.25"/>
    <row r="127" hidden="1" x14ac:dyDescent="0.25"/>
    <row r="128" hidden="1" x14ac:dyDescent="0.25"/>
    <row r="129" hidden="1" x14ac:dyDescent="0.25"/>
    <row r="130" hidden="1" x14ac:dyDescent="0.25"/>
    <row r="131" hidden="1" x14ac:dyDescent="0.25"/>
    <row r="132" hidden="1" x14ac:dyDescent="0.25"/>
    <row r="133" hidden="1" x14ac:dyDescent="0.25"/>
    <row r="134" hidden="1" x14ac:dyDescent="0.25"/>
    <row r="135" hidden="1" x14ac:dyDescent="0.25"/>
    <row r="136" hidden="1" x14ac:dyDescent="0.25"/>
    <row r="137" hidden="1" x14ac:dyDescent="0.25"/>
    <row r="138" hidden="1" x14ac:dyDescent="0.25"/>
    <row r="139" hidden="1" x14ac:dyDescent="0.25"/>
    <row r="140" hidden="1" x14ac:dyDescent="0.25"/>
    <row r="141" hidden="1" x14ac:dyDescent="0.25"/>
    <row r="142" hidden="1" x14ac:dyDescent="0.25"/>
    <row r="143" hidden="1" x14ac:dyDescent="0.25"/>
    <row r="144" hidden="1" x14ac:dyDescent="0.25"/>
    <row r="145" hidden="1" x14ac:dyDescent="0.25"/>
    <row r="146" hidden="1" x14ac:dyDescent="0.25"/>
    <row r="147" hidden="1" x14ac:dyDescent="0.25"/>
    <row r="148" hidden="1" x14ac:dyDescent="0.25"/>
    <row r="149" hidden="1" x14ac:dyDescent="0.25"/>
    <row r="150" hidden="1" x14ac:dyDescent="0.25"/>
    <row r="151" hidden="1" x14ac:dyDescent="0.25"/>
    <row r="152" hidden="1" x14ac:dyDescent="0.25"/>
    <row r="153" hidden="1" x14ac:dyDescent="0.25"/>
    <row r="154" hidden="1" x14ac:dyDescent="0.25"/>
    <row r="155" hidden="1" x14ac:dyDescent="0.25"/>
    <row r="156" hidden="1" x14ac:dyDescent="0.25"/>
    <row r="157" hidden="1" x14ac:dyDescent="0.25"/>
    <row r="158" hidden="1" x14ac:dyDescent="0.25"/>
    <row r="159" hidden="1" x14ac:dyDescent="0.25"/>
    <row r="160" hidden="1" x14ac:dyDescent="0.25"/>
    <row r="161" hidden="1" x14ac:dyDescent="0.25"/>
    <row r="162" hidden="1" x14ac:dyDescent="0.25"/>
    <row r="163" hidden="1" x14ac:dyDescent="0.25"/>
    <row r="164" hidden="1" x14ac:dyDescent="0.25"/>
    <row r="165" hidden="1" x14ac:dyDescent="0.25"/>
    <row r="166" hidden="1" x14ac:dyDescent="0.25"/>
    <row r="167" hidden="1" x14ac:dyDescent="0.25"/>
    <row r="168" hidden="1" x14ac:dyDescent="0.25"/>
    <row r="169" hidden="1" x14ac:dyDescent="0.25"/>
    <row r="170" hidden="1" x14ac:dyDescent="0.25"/>
    <row r="171" hidden="1" x14ac:dyDescent="0.25"/>
    <row r="172" hidden="1" x14ac:dyDescent="0.25"/>
    <row r="173" hidden="1" x14ac:dyDescent="0.25"/>
    <row r="174" hidden="1" x14ac:dyDescent="0.25"/>
    <row r="175" hidden="1" x14ac:dyDescent="0.25"/>
    <row r="176" hidden="1" x14ac:dyDescent="0.25"/>
    <row r="177" hidden="1" x14ac:dyDescent="0.25"/>
    <row r="178" hidden="1" x14ac:dyDescent="0.25"/>
    <row r="179" hidden="1" x14ac:dyDescent="0.25"/>
    <row r="180" hidden="1" x14ac:dyDescent="0.25"/>
    <row r="181" hidden="1" x14ac:dyDescent="0.25"/>
    <row r="182" hidden="1" x14ac:dyDescent="0.25"/>
    <row r="183" hidden="1" x14ac:dyDescent="0.25"/>
    <row r="184" hidden="1" x14ac:dyDescent="0.25"/>
    <row r="185" hidden="1" x14ac:dyDescent="0.25"/>
    <row r="186" hidden="1" x14ac:dyDescent="0.25"/>
    <row r="187" hidden="1" x14ac:dyDescent="0.25"/>
    <row r="188" hidden="1" x14ac:dyDescent="0.25"/>
    <row r="189" hidden="1" x14ac:dyDescent="0.25"/>
    <row r="190" hidden="1" x14ac:dyDescent="0.25"/>
    <row r="191" hidden="1" x14ac:dyDescent="0.25"/>
    <row r="192" hidden="1" x14ac:dyDescent="0.25"/>
    <row r="193" hidden="1" x14ac:dyDescent="0.25"/>
    <row r="194" hidden="1" x14ac:dyDescent="0.25"/>
    <row r="195" hidden="1" x14ac:dyDescent="0.25"/>
    <row r="196" hidden="1" x14ac:dyDescent="0.25"/>
    <row r="197" hidden="1" x14ac:dyDescent="0.25"/>
    <row r="198" hidden="1" x14ac:dyDescent="0.25"/>
    <row r="199" hidden="1" x14ac:dyDescent="0.25"/>
    <row r="200" hidden="1" x14ac:dyDescent="0.25"/>
    <row r="201" hidden="1" x14ac:dyDescent="0.25"/>
    <row r="202" hidden="1" x14ac:dyDescent="0.25"/>
    <row r="203" hidden="1" x14ac:dyDescent="0.25"/>
    <row r="204" hidden="1" x14ac:dyDescent="0.25"/>
    <row r="205" hidden="1" x14ac:dyDescent="0.25"/>
    <row r="206" hidden="1" x14ac:dyDescent="0.25"/>
    <row r="207" hidden="1" x14ac:dyDescent="0.25"/>
    <row r="208" hidden="1" x14ac:dyDescent="0.25"/>
    <row r="209" hidden="1" x14ac:dyDescent="0.25"/>
    <row r="210" hidden="1" x14ac:dyDescent="0.25"/>
    <row r="211" hidden="1" x14ac:dyDescent="0.25"/>
    <row r="212" hidden="1" x14ac:dyDescent="0.25"/>
    <row r="213" hidden="1" x14ac:dyDescent="0.25"/>
    <row r="214" hidden="1" x14ac:dyDescent="0.25"/>
    <row r="215" hidden="1" x14ac:dyDescent="0.25"/>
    <row r="216" hidden="1" x14ac:dyDescent="0.25"/>
    <row r="217" hidden="1" x14ac:dyDescent="0.25"/>
    <row r="218" hidden="1" x14ac:dyDescent="0.25"/>
    <row r="219" hidden="1" x14ac:dyDescent="0.25"/>
    <row r="220" hidden="1" x14ac:dyDescent="0.25"/>
    <row r="221" hidden="1" x14ac:dyDescent="0.25"/>
    <row r="222" hidden="1" x14ac:dyDescent="0.25"/>
    <row r="223" hidden="1" x14ac:dyDescent="0.25"/>
    <row r="224" hidden="1" x14ac:dyDescent="0.25"/>
    <row r="225" hidden="1" x14ac:dyDescent="0.25"/>
    <row r="226" hidden="1" x14ac:dyDescent="0.25"/>
    <row r="227" hidden="1" x14ac:dyDescent="0.25"/>
    <row r="228" hidden="1" x14ac:dyDescent="0.25"/>
    <row r="229" hidden="1" x14ac:dyDescent="0.25"/>
    <row r="230" hidden="1" x14ac:dyDescent="0.25"/>
    <row r="231" hidden="1" x14ac:dyDescent="0.25"/>
    <row r="232" hidden="1" x14ac:dyDescent="0.25"/>
    <row r="233" hidden="1" x14ac:dyDescent="0.25"/>
    <row r="234" hidden="1" x14ac:dyDescent="0.25"/>
    <row r="235" hidden="1" x14ac:dyDescent="0.25"/>
    <row r="236" hidden="1" x14ac:dyDescent="0.25"/>
    <row r="237" hidden="1" x14ac:dyDescent="0.25"/>
    <row r="238" hidden="1" x14ac:dyDescent="0.25"/>
    <row r="239" hidden="1" x14ac:dyDescent="0.25"/>
    <row r="240" hidden="1" x14ac:dyDescent="0.25"/>
    <row r="241" hidden="1" x14ac:dyDescent="0.25"/>
    <row r="242" hidden="1" x14ac:dyDescent="0.25"/>
    <row r="243" hidden="1" x14ac:dyDescent="0.25"/>
    <row r="244" hidden="1" x14ac:dyDescent="0.25"/>
    <row r="245" hidden="1" x14ac:dyDescent="0.25"/>
    <row r="246" hidden="1" x14ac:dyDescent="0.25"/>
    <row r="247" hidden="1" x14ac:dyDescent="0.25"/>
    <row r="248" hidden="1" x14ac:dyDescent="0.25"/>
    <row r="249" hidden="1" x14ac:dyDescent="0.25"/>
    <row r="250" hidden="1" x14ac:dyDescent="0.25"/>
    <row r="251" hidden="1" x14ac:dyDescent="0.25"/>
    <row r="252" hidden="1" x14ac:dyDescent="0.25"/>
    <row r="253" hidden="1" x14ac:dyDescent="0.25"/>
    <row r="254" hidden="1" x14ac:dyDescent="0.25"/>
    <row r="255" hidden="1" x14ac:dyDescent="0.25"/>
    <row r="256" hidden="1" x14ac:dyDescent="0.25"/>
    <row r="257" hidden="1" x14ac:dyDescent="0.25"/>
    <row r="258" hidden="1" x14ac:dyDescent="0.25"/>
    <row r="259" hidden="1" x14ac:dyDescent="0.25"/>
    <row r="260" hidden="1" x14ac:dyDescent="0.25"/>
    <row r="261" hidden="1" x14ac:dyDescent="0.25"/>
    <row r="262" hidden="1" x14ac:dyDescent="0.25"/>
    <row r="263" hidden="1" x14ac:dyDescent="0.25"/>
    <row r="264" hidden="1" x14ac:dyDescent="0.25"/>
    <row r="265" hidden="1" x14ac:dyDescent="0.25"/>
    <row r="266" hidden="1" x14ac:dyDescent="0.25"/>
    <row r="267" hidden="1" x14ac:dyDescent="0.25"/>
    <row r="268" hidden="1" x14ac:dyDescent="0.25"/>
    <row r="269" hidden="1" x14ac:dyDescent="0.25"/>
    <row r="270" hidden="1" x14ac:dyDescent="0.25"/>
    <row r="271" hidden="1" x14ac:dyDescent="0.25"/>
    <row r="272" hidden="1" x14ac:dyDescent="0.25"/>
    <row r="273" hidden="1" x14ac:dyDescent="0.25"/>
    <row r="274" hidden="1" x14ac:dyDescent="0.25"/>
    <row r="275" hidden="1" x14ac:dyDescent="0.25"/>
    <row r="276" hidden="1" x14ac:dyDescent="0.25"/>
    <row r="277" hidden="1" x14ac:dyDescent="0.25"/>
    <row r="278" hidden="1" x14ac:dyDescent="0.25"/>
    <row r="279" hidden="1" x14ac:dyDescent="0.25"/>
    <row r="280" hidden="1" x14ac:dyDescent="0.25"/>
    <row r="281" hidden="1" x14ac:dyDescent="0.25"/>
    <row r="282" hidden="1" x14ac:dyDescent="0.25"/>
    <row r="283" hidden="1" x14ac:dyDescent="0.25"/>
    <row r="284" hidden="1" x14ac:dyDescent="0.25"/>
    <row r="285" hidden="1" x14ac:dyDescent="0.25"/>
    <row r="286" hidden="1" x14ac:dyDescent="0.25"/>
    <row r="287" hidden="1" x14ac:dyDescent="0.25"/>
    <row r="288" hidden="1" x14ac:dyDescent="0.25"/>
    <row r="289" hidden="1" x14ac:dyDescent="0.25"/>
    <row r="290" hidden="1" x14ac:dyDescent="0.25"/>
    <row r="291" hidden="1" x14ac:dyDescent="0.25"/>
    <row r="292" hidden="1" x14ac:dyDescent="0.25"/>
    <row r="293" hidden="1" x14ac:dyDescent="0.25"/>
    <row r="294" hidden="1" x14ac:dyDescent="0.25"/>
    <row r="295" hidden="1" x14ac:dyDescent="0.25"/>
    <row r="296" hidden="1" x14ac:dyDescent="0.25"/>
    <row r="297" hidden="1" x14ac:dyDescent="0.25"/>
    <row r="298" hidden="1" x14ac:dyDescent="0.25"/>
    <row r="299" hidden="1" x14ac:dyDescent="0.25"/>
    <row r="300" hidden="1" x14ac:dyDescent="0.25"/>
    <row r="301" hidden="1" x14ac:dyDescent="0.25"/>
    <row r="302" hidden="1" x14ac:dyDescent="0.25"/>
    <row r="303" hidden="1" x14ac:dyDescent="0.25"/>
    <row r="304" hidden="1" x14ac:dyDescent="0.25"/>
    <row r="305" hidden="1" x14ac:dyDescent="0.25"/>
    <row r="306" hidden="1" x14ac:dyDescent="0.25"/>
    <row r="307" hidden="1" x14ac:dyDescent="0.25"/>
    <row r="308" hidden="1" x14ac:dyDescent="0.25"/>
    <row r="309" hidden="1" x14ac:dyDescent="0.25"/>
    <row r="310" hidden="1" x14ac:dyDescent="0.25"/>
    <row r="311" hidden="1" x14ac:dyDescent="0.25"/>
    <row r="312" hidden="1" x14ac:dyDescent="0.25"/>
    <row r="313" hidden="1" x14ac:dyDescent="0.25"/>
    <row r="314" hidden="1" x14ac:dyDescent="0.25"/>
    <row r="315" hidden="1" x14ac:dyDescent="0.25"/>
    <row r="316" hidden="1" x14ac:dyDescent="0.25"/>
    <row r="317" hidden="1" x14ac:dyDescent="0.25"/>
    <row r="318" hidden="1" x14ac:dyDescent="0.25"/>
    <row r="319" hidden="1" x14ac:dyDescent="0.25"/>
    <row r="320" hidden="1" x14ac:dyDescent="0.25"/>
    <row r="321" hidden="1" x14ac:dyDescent="0.25"/>
    <row r="322" hidden="1" x14ac:dyDescent="0.25"/>
    <row r="323" hidden="1" x14ac:dyDescent="0.25"/>
    <row r="324" hidden="1" x14ac:dyDescent="0.25"/>
    <row r="325" hidden="1" x14ac:dyDescent="0.25"/>
    <row r="326" hidden="1" x14ac:dyDescent="0.25"/>
    <row r="327" hidden="1" x14ac:dyDescent="0.25"/>
    <row r="328" hidden="1" x14ac:dyDescent="0.25"/>
    <row r="329" hidden="1" x14ac:dyDescent="0.25"/>
    <row r="330" hidden="1" x14ac:dyDescent="0.25"/>
    <row r="331" hidden="1" x14ac:dyDescent="0.25"/>
    <row r="332" hidden="1" x14ac:dyDescent="0.25"/>
  </sheetData>
  <mergeCells count="2">
    <mergeCell ref="B3:E4"/>
    <mergeCell ref="B5:E5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Sheet19</vt:lpstr>
      <vt:lpstr>Louisville</vt:lpstr>
      <vt:lpstr>Birmingham</vt:lpstr>
      <vt:lpstr>Charlotte</vt:lpstr>
      <vt:lpstr>Cincinnati</vt:lpstr>
      <vt:lpstr>Columbus</vt:lpstr>
      <vt:lpstr>Grand Rapids</vt:lpstr>
      <vt:lpstr>Greensboro</vt:lpstr>
      <vt:lpstr>Greenville</vt:lpstr>
      <vt:lpstr>Indianapolis</vt:lpstr>
      <vt:lpstr>Kansas City</vt:lpstr>
      <vt:lpstr>Knoxville</vt:lpstr>
      <vt:lpstr>Memphis</vt:lpstr>
      <vt:lpstr>Nashville</vt:lpstr>
      <vt:lpstr>Oklahoma City</vt:lpstr>
      <vt:lpstr>Omaha</vt:lpstr>
      <vt:lpstr>St. Louis</vt:lpstr>
      <vt:lpstr>Tulsa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 Crawford</dc:creator>
  <cp:lastModifiedBy>Charlie Crawford</cp:lastModifiedBy>
  <dcterms:created xsi:type="dcterms:W3CDTF">2019-05-31T14:15:37Z</dcterms:created>
  <dcterms:modified xsi:type="dcterms:W3CDTF">2019-05-31T15:50:15Z</dcterms:modified>
</cp:coreProperties>
</file>