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harrycooper/Desktop/University/Third Year/Sem 2/Dissertation/dissertation/Dissertation/"/>
    </mc:Choice>
  </mc:AlternateContent>
  <bookViews>
    <workbookView xWindow="700" yWindow="3420" windowWidth="28160" windowHeight="1688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I5" i="1"/>
  <c r="I6" i="1"/>
  <c r="I7" i="1"/>
  <c r="I8" i="1"/>
  <c r="I9" i="1"/>
  <c r="I10" i="1"/>
  <c r="I11" i="1"/>
  <c r="I12" i="1"/>
  <c r="I13" i="1"/>
  <c r="J4" i="1"/>
  <c r="I4" i="1"/>
  <c r="O3" i="1"/>
  <c r="O4" i="1"/>
  <c r="O5" i="1"/>
  <c r="O6" i="1"/>
  <c r="O7" i="1"/>
  <c r="O2" i="1"/>
  <c r="N3" i="1"/>
  <c r="N4" i="1"/>
  <c r="N5" i="1"/>
  <c r="N6" i="1"/>
  <c r="N7" i="1"/>
  <c r="N2" i="1"/>
  <c r="I3" i="1"/>
  <c r="J3" i="1"/>
  <c r="I2" i="1"/>
  <c r="J2" i="1"/>
</calcChain>
</file>

<file path=xl/sharedStrings.xml><?xml version="1.0" encoding="utf-8"?>
<sst xmlns="http://schemas.openxmlformats.org/spreadsheetml/2006/main" count="27" uniqueCount="25">
  <si>
    <t>Size</t>
  </si>
  <si>
    <t>SC</t>
  </si>
  <si>
    <t>PC</t>
  </si>
  <si>
    <t>IT</t>
  </si>
  <si>
    <t>wsize</t>
  </si>
  <si>
    <t>CSC</t>
  </si>
  <si>
    <t>%</t>
  </si>
  <si>
    <t>TT1</t>
  </si>
  <si>
    <t>TT2</t>
  </si>
  <si>
    <t>TT3</t>
  </si>
  <si>
    <t>TT4</t>
  </si>
  <si>
    <t>TT5</t>
  </si>
  <si>
    <t>TTAVG</t>
  </si>
  <si>
    <t>TotalCells</t>
  </si>
  <si>
    <t>COC</t>
  </si>
  <si>
    <t>Notes</t>
  </si>
  <si>
    <t>When confluence formed, significant amount of SCs died. Also 200 wound seems too large for 500 area, as only 150 strip each side, and SCs are 100. However, unlike 100 wound, the cells seem to fill the space at a better rate (slower than 1 iteration)</t>
  </si>
  <si>
    <t>36hrs</t>
  </si>
  <si>
    <t>ECSC</t>
  </si>
  <si>
    <t>ECOC</t>
  </si>
  <si>
    <t>EndTotalCells</t>
  </si>
  <si>
    <t>108hrs</t>
  </si>
  <si>
    <t>As there are so many SCs there is significant amount of gaps between cells when confluence is formed. May be an idea to discuss with dawn whether for these cases, the number of QC % present must be increased? End: smaller % confluence</t>
  </si>
  <si>
    <t>Update radii 5, cells became very small thus a confluence was fasly formed. Also number of SC prevented cells forming confluence, I think they grow too fast</t>
  </si>
  <si>
    <t>Update radii 10, senescent growth factor corrected. Confluent still quite gappy but senescent correction helps. Actually worked surprisingly well final confluence was nice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</si>
</sst>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tabSelected="1" topLeftCell="G1" workbookViewId="0">
      <selection activeCell="Q14" sqref="Q14"/>
    </sheetView>
  </sheetViews>
  <sheetFormatPr baseColWidth="10" defaultRowHeight="16" x14ac:dyDescent="0.2"/>
  <sheetData>
    <row r="1" spans="1:24" x14ac:dyDescent="0.2">
      <c r="A1" t="s">
        <v>0</v>
      </c>
      <c r="B1" t="s">
        <v>1</v>
      </c>
      <c r="C1" t="s">
        <v>2</v>
      </c>
      <c r="D1" t="s">
        <v>3</v>
      </c>
      <c r="E1" t="s">
        <v>4</v>
      </c>
      <c r="G1" t="s">
        <v>5</v>
      </c>
      <c r="H1" t="s">
        <v>14</v>
      </c>
      <c r="I1" t="s">
        <v>13</v>
      </c>
      <c r="J1" t="s">
        <v>6</v>
      </c>
      <c r="L1" t="s">
        <v>18</v>
      </c>
      <c r="M1" t="s">
        <v>19</v>
      </c>
      <c r="N1" t="s">
        <v>20</v>
      </c>
      <c r="O1" t="s">
        <v>6</v>
      </c>
      <c r="Q1" t="s">
        <v>7</v>
      </c>
      <c r="R1" t="s">
        <v>8</v>
      </c>
      <c r="S1" t="s">
        <v>9</v>
      </c>
      <c r="T1" t="s">
        <v>10</v>
      </c>
      <c r="U1" t="s">
        <v>11</v>
      </c>
      <c r="V1" t="s">
        <v>12</v>
      </c>
      <c r="X1" t="s">
        <v>15</v>
      </c>
    </row>
    <row r="2" spans="1:24" x14ac:dyDescent="0.2">
      <c r="A2">
        <v>500</v>
      </c>
      <c r="B2">
        <v>10</v>
      </c>
      <c r="C2">
        <v>10</v>
      </c>
      <c r="D2">
        <v>60</v>
      </c>
      <c r="E2">
        <v>200</v>
      </c>
      <c r="G2">
        <v>10</v>
      </c>
      <c r="H2">
        <v>787</v>
      </c>
      <c r="I2">
        <f>SUM(G2:H2)</f>
        <v>797</v>
      </c>
      <c r="J2">
        <f>SUM((G2/I2)*100)</f>
        <v>1.2547051442910917</v>
      </c>
      <c r="L2">
        <v>6</v>
      </c>
      <c r="M2">
        <v>994</v>
      </c>
      <c r="N2">
        <f>SUM(L2:M2)</f>
        <v>1000</v>
      </c>
      <c r="O2">
        <f>SUM((L2/M2)*100)</f>
        <v>0.60362173038229372</v>
      </c>
      <c r="Q2" t="s">
        <v>17</v>
      </c>
      <c r="X2" t="s">
        <v>16</v>
      </c>
    </row>
    <row r="3" spans="1:24" x14ac:dyDescent="0.2">
      <c r="A3">
        <v>500</v>
      </c>
      <c r="B3">
        <v>25</v>
      </c>
      <c r="C3">
        <v>10</v>
      </c>
      <c r="D3">
        <v>50</v>
      </c>
      <c r="E3">
        <v>200</v>
      </c>
      <c r="G3">
        <v>25</v>
      </c>
      <c r="H3">
        <v>39</v>
      </c>
      <c r="I3">
        <f>SUM(G3:H3)</f>
        <v>64</v>
      </c>
      <c r="J3">
        <f>SUM((G3/I3)*100)</f>
        <v>39.0625</v>
      </c>
      <c r="L3">
        <v>16</v>
      </c>
      <c r="M3">
        <v>419</v>
      </c>
      <c r="N3">
        <f t="shared" ref="N3:N7" si="0">SUM(L3:M3)</f>
        <v>435</v>
      </c>
      <c r="O3">
        <f t="shared" ref="O3:O7" si="1">SUM((L3/M3)*100)</f>
        <v>3.8186157517899764</v>
      </c>
      <c r="Q3" t="s">
        <v>21</v>
      </c>
      <c r="X3" t="s">
        <v>22</v>
      </c>
    </row>
    <row r="4" spans="1:24" x14ac:dyDescent="0.2">
      <c r="A4">
        <v>500</v>
      </c>
      <c r="B4">
        <v>20</v>
      </c>
      <c r="C4">
        <v>10</v>
      </c>
      <c r="D4">
        <v>50</v>
      </c>
      <c r="E4">
        <v>200</v>
      </c>
      <c r="G4">
        <v>20</v>
      </c>
      <c r="H4">
        <v>42</v>
      </c>
      <c r="I4">
        <f>SUM(G4:H4)</f>
        <v>62</v>
      </c>
      <c r="J4">
        <f>SUM((G4/I4)*100)</f>
        <v>32.258064516129032</v>
      </c>
      <c r="L4">
        <v>12</v>
      </c>
      <c r="M4">
        <v>42</v>
      </c>
      <c r="N4">
        <f t="shared" si="0"/>
        <v>54</v>
      </c>
      <c r="O4">
        <f t="shared" si="1"/>
        <v>28.571428571428569</v>
      </c>
      <c r="X4" t="s">
        <v>23</v>
      </c>
    </row>
    <row r="5" spans="1:24" x14ac:dyDescent="0.2">
      <c r="A5">
        <v>500</v>
      </c>
      <c r="B5">
        <v>15</v>
      </c>
      <c r="C5">
        <v>10</v>
      </c>
      <c r="D5">
        <v>50</v>
      </c>
      <c r="E5">
        <v>200</v>
      </c>
      <c r="G5">
        <v>15</v>
      </c>
      <c r="I5">
        <f t="shared" ref="I5:I13" si="2">SUM(G5:H5)</f>
        <v>15</v>
      </c>
      <c r="N5">
        <f t="shared" si="0"/>
        <v>0</v>
      </c>
      <c r="O5" t="e">
        <f t="shared" si="1"/>
        <v>#DIV/0!</v>
      </c>
    </row>
    <row r="6" spans="1:24" x14ac:dyDescent="0.2">
      <c r="A6">
        <v>500</v>
      </c>
      <c r="B6">
        <v>15</v>
      </c>
      <c r="C6">
        <v>10</v>
      </c>
      <c r="D6">
        <v>50</v>
      </c>
      <c r="E6">
        <v>200</v>
      </c>
      <c r="G6">
        <v>15</v>
      </c>
      <c r="H6">
        <v>588</v>
      </c>
      <c r="I6">
        <f t="shared" si="2"/>
        <v>603</v>
      </c>
      <c r="J6">
        <f t="shared" ref="J5:J22" si="3">SUM((G6/I6)*100)</f>
        <v>2.4875621890547266</v>
      </c>
      <c r="L6">
        <v>8</v>
      </c>
      <c r="M6">
        <v>780</v>
      </c>
      <c r="N6">
        <f t="shared" si="0"/>
        <v>788</v>
      </c>
      <c r="O6">
        <f t="shared" si="1"/>
        <v>1.0256410256410255</v>
      </c>
      <c r="Q6" t="s">
        <v>17</v>
      </c>
      <c r="X6" t="s">
        <v>24</v>
      </c>
    </row>
    <row r="7" spans="1:24" x14ac:dyDescent="0.2">
      <c r="I7">
        <f t="shared" si="2"/>
        <v>0</v>
      </c>
      <c r="J7" t="e">
        <f t="shared" si="3"/>
        <v>#DIV/0!</v>
      </c>
      <c r="N7">
        <f t="shared" si="0"/>
        <v>0</v>
      </c>
      <c r="O7" t="e">
        <f t="shared" si="1"/>
        <v>#DIV/0!</v>
      </c>
    </row>
    <row r="8" spans="1:24" x14ac:dyDescent="0.2">
      <c r="I8">
        <f t="shared" si="2"/>
        <v>0</v>
      </c>
      <c r="J8" t="e">
        <f t="shared" si="3"/>
        <v>#DIV/0!</v>
      </c>
    </row>
    <row r="9" spans="1:24" x14ac:dyDescent="0.2">
      <c r="I9">
        <f t="shared" si="2"/>
        <v>0</v>
      </c>
      <c r="J9" t="e">
        <f t="shared" si="3"/>
        <v>#DIV/0!</v>
      </c>
    </row>
    <row r="10" spans="1:24" x14ac:dyDescent="0.2">
      <c r="I10">
        <f t="shared" si="2"/>
        <v>0</v>
      </c>
      <c r="J10" t="e">
        <f t="shared" si="3"/>
        <v>#DIV/0!</v>
      </c>
    </row>
    <row r="11" spans="1:24" x14ac:dyDescent="0.2">
      <c r="I11">
        <f t="shared" si="2"/>
        <v>0</v>
      </c>
      <c r="J11" t="e">
        <f t="shared" si="3"/>
        <v>#DIV/0!</v>
      </c>
    </row>
    <row r="12" spans="1:24" x14ac:dyDescent="0.2">
      <c r="I12">
        <f t="shared" si="2"/>
        <v>0</v>
      </c>
      <c r="J12" t="e">
        <f t="shared" si="3"/>
        <v>#DIV/0!</v>
      </c>
    </row>
    <row r="13" spans="1:24" x14ac:dyDescent="0.2">
      <c r="I13">
        <f t="shared" si="2"/>
        <v>0</v>
      </c>
      <c r="J13" t="e">
        <f t="shared" si="3"/>
        <v>#DIV/0!</v>
      </c>
    </row>
    <row r="14" spans="1:24" x14ac:dyDescent="0.2">
      <c r="J14" t="e">
        <f t="shared" si="3"/>
        <v>#DIV/0!</v>
      </c>
    </row>
    <row r="15" spans="1:24" x14ac:dyDescent="0.2">
      <c r="J15" t="e">
        <f t="shared" si="3"/>
        <v>#DIV/0!</v>
      </c>
    </row>
    <row r="16" spans="1:24" x14ac:dyDescent="0.2">
      <c r="J16" t="e">
        <f t="shared" si="3"/>
        <v>#DIV/0!</v>
      </c>
    </row>
    <row r="17" spans="10:10" x14ac:dyDescent="0.2">
      <c r="J17" t="e">
        <f t="shared" si="3"/>
        <v>#DIV/0!</v>
      </c>
    </row>
    <row r="18" spans="10:10" x14ac:dyDescent="0.2">
      <c r="J18" t="e">
        <f t="shared" si="3"/>
        <v>#DIV/0!</v>
      </c>
    </row>
    <row r="19" spans="10:10" x14ac:dyDescent="0.2">
      <c r="J19" t="e">
        <f t="shared" si="3"/>
        <v>#DIV/0!</v>
      </c>
    </row>
    <row r="20" spans="10:10" x14ac:dyDescent="0.2">
      <c r="J20" t="e">
        <f t="shared" si="3"/>
        <v>#DIV/0!</v>
      </c>
    </row>
    <row r="21" spans="10:10" x14ac:dyDescent="0.2">
      <c r="J21" t="e">
        <f t="shared" si="3"/>
        <v>#DIV/0!</v>
      </c>
    </row>
    <row r="22" spans="10:10" x14ac:dyDescent="0.2">
      <c r="J22" t="e">
        <f t="shared" si="3"/>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2018-04-21T16:19:43Z</dcterms:created>
  <dcterms:modified xsi:type="dcterms:W3CDTF">2018-04-23T20:21:53Z</dcterms:modified>
</cp:coreProperties>
</file>