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cargas 2\sgvap_vs_1_0\sgvap_vs_1_0\public\img\"/>
    </mc:Choice>
  </mc:AlternateContent>
  <xr:revisionPtr revIDLastSave="0" documentId="8_{7DC9A8C1-99AF-48A9-8143-AB2B118813E3}" xr6:coauthVersionLast="47" xr6:coauthVersionMax="47" xr10:uidLastSave="{00000000-0000-0000-0000-000000000000}"/>
  <bookViews>
    <workbookView xWindow="-120" yWindow="240" windowWidth="29040" windowHeight="16080" xr2:uid="{A9077462-F370-474A-83FD-8B0FF3DD00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" l="1"/>
  <c r="I3" i="1"/>
  <c r="J3" i="1"/>
  <c r="I2" i="1"/>
  <c r="H2" i="1"/>
  <c r="J2" i="1"/>
</calcChain>
</file>

<file path=xl/sharedStrings.xml><?xml version="1.0" encoding="utf-8"?>
<sst xmlns="http://schemas.openxmlformats.org/spreadsheetml/2006/main" count="18" uniqueCount="17">
  <si>
    <t>project_id</t>
  </si>
  <si>
    <t>rfc_hospedaje</t>
  </si>
  <si>
    <t>razon_social</t>
  </si>
  <si>
    <t>numero_noches</t>
  </si>
  <si>
    <t>costo_x_noche</t>
  </si>
  <si>
    <t>numero_personas</t>
  </si>
  <si>
    <t>base_imponible</t>
  </si>
  <si>
    <t>iva_hospedaje</t>
  </si>
  <si>
    <t>importe_total</t>
  </si>
  <si>
    <t>fecha_dispersion</t>
  </si>
  <si>
    <t>"2025-01-10"</t>
  </si>
  <si>
    <t>ASFD-3122-FTGH</t>
  </si>
  <si>
    <t>FEA0407194W3</t>
  </si>
  <si>
    <t>APODACA MISION</t>
  </si>
  <si>
    <t>"2025-01-15"</t>
  </si>
  <si>
    <t>TEPILCO</t>
  </si>
  <si>
    <t>FEA0407112RT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</si>
</sst>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5A4FD-B49B-401D-BE79-18678C26B830}" name="Tabla2" displayName="Tabla2" ref="A1:J3" totalsRowShown="0" headerRowDxfId="1" dataDxfId="0">
  <autoFilter ref="A1:J3" xr:uid="{5BE5A4FD-B49B-401D-BE79-18678C26B830}"/>
  <tableColumns count="10">
    <tableColumn id="1" xr3:uid="{7721D7CF-1F2B-487C-81B7-A3C6D928344D}" name="fecha_dispersion" dataDxfId="11"/>
    <tableColumn id="2" xr3:uid="{EE6D6284-6928-49E4-BC9B-C33DDC199656}" name="project_id" dataDxfId="10"/>
    <tableColumn id="3" xr3:uid="{C31035AA-DD4D-4D05-BE23-0D2C5797AD70}" name="rfc_hospedaje" dataDxfId="9"/>
    <tableColumn id="4" xr3:uid="{9E72A7FC-96B6-40C6-A69E-6FFA382334AE}" name="razon_social" dataDxfId="8"/>
    <tableColumn id="5" xr3:uid="{85C88918-5473-4B6C-88A8-F033738E9B59}" name="numero_noches" dataDxfId="7"/>
    <tableColumn id="6" xr3:uid="{84FAC9D5-0796-44F8-A6A7-D30C0BD6731A}" name="costo_x_noche" dataDxfId="6"/>
    <tableColumn id="7" xr3:uid="{7A223905-C8D3-4BCD-803D-BEAC5FE7A5C5}" name="numero_personas" dataDxfId="5"/>
    <tableColumn id="8" xr3:uid="{74D2FDAE-04F6-48A3-B2C7-8DE2C9562B17}" name="base_imponible" dataDxfId="4">
      <calculatedColumnFormula>J2/1.16</calculatedColumnFormula>
    </tableColumn>
    <tableColumn id="9" xr3:uid="{ED9606D3-EFC6-45A9-AA03-7E74FD930D37}" name="iva_hospedaje" dataDxfId="3">
      <calculatedColumnFormula>H2*0.16</calculatedColumnFormula>
    </tableColumn>
    <tableColumn id="10" xr3:uid="{495D784E-CEDB-4062-8B95-D81E4490FC46}" name="importe_total" dataDxfId="2">
      <calculatedColumnFormula>3600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EEB5-EBA8-4468-80FB-8E90A9A934A7}">
  <dimension ref="A1:J3"/>
  <sheetViews>
    <sheetView tabSelected="1" zoomScale="115" zoomScaleNormal="115" workbookViewId="0">
      <selection activeCell="G15" sqref="G15"/>
    </sheetView>
  </sheetViews>
  <sheetFormatPr baseColWidth="10" defaultRowHeight="15" x14ac:dyDescent="0.25"/>
  <cols>
    <col min="1" max="1" width="20" customWidth="1"/>
    <col min="2" max="2" width="21.140625" customWidth="1"/>
    <col min="3" max="3" width="31.140625" customWidth="1"/>
    <col min="4" max="4" width="20.85546875" customWidth="1"/>
    <col min="5" max="5" width="20.42578125" customWidth="1"/>
    <col min="6" max="6" width="20" customWidth="1"/>
    <col min="7" max="7" width="21.42578125" customWidth="1"/>
    <col min="8" max="8" width="20.42578125" customWidth="1"/>
    <col min="9" max="9" width="19" customWidth="1"/>
    <col min="10" max="10" width="22.5703125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</v>
      </c>
      <c r="F2" s="3">
        <v>1600</v>
      </c>
      <c r="G2" s="2">
        <v>5</v>
      </c>
      <c r="H2" s="3">
        <f>J2/1.16</f>
        <v>2758.6206896551726</v>
      </c>
      <c r="I2" s="3">
        <f>H2*0.16</f>
        <v>441.37931034482762</v>
      </c>
      <c r="J2" s="3">
        <f>3200</f>
        <v>3200</v>
      </c>
    </row>
    <row r="3" spans="1:10" x14ac:dyDescent="0.25">
      <c r="A3" s="2" t="s">
        <v>14</v>
      </c>
      <c r="B3" s="2" t="s">
        <v>11</v>
      </c>
      <c r="C3" s="2" t="s">
        <v>16</v>
      </c>
      <c r="D3" s="2" t="s">
        <v>15</v>
      </c>
      <c r="E3" s="2">
        <v>3</v>
      </c>
      <c r="F3" s="3">
        <v>1200</v>
      </c>
      <c r="G3" s="2">
        <v>5</v>
      </c>
      <c r="H3" s="3">
        <f>J3/1.16</f>
        <v>3103.4482758620693</v>
      </c>
      <c r="I3" s="3">
        <f>H3*0.16</f>
        <v>496.5517241379311</v>
      </c>
      <c r="J3" s="3">
        <f>3600</f>
        <v>3600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 GAEL CARDENAS TREJO</dc:creator>
  <cp:lastModifiedBy>HAROL GAEL CARDENAS TREJO</cp:lastModifiedBy>
  <dcterms:created xsi:type="dcterms:W3CDTF">2025-10-08T01:34:55Z</dcterms:created>
  <dcterms:modified xsi:type="dcterms:W3CDTF">2025-10-08T01:57:02Z</dcterms:modified>
</cp:coreProperties>
</file>