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Downloads\sgvap_vs_1_0\public\img\"/>
    </mc:Choice>
  </mc:AlternateContent>
  <xr:revisionPtr revIDLastSave="0" documentId="13_ncr:1_{3C820699-6597-48A3-B535-10BDEE803978}" xr6:coauthVersionLast="47" xr6:coauthVersionMax="47" xr10:uidLastSave="{00000000-0000-0000-0000-000000000000}"/>
  <bookViews>
    <workbookView xWindow="-108" yWindow="252" windowWidth="23256" windowHeight="12816" xr2:uid="{3A283830-61F1-468C-B0DE-9F87F6495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2" i="1" l="1"/>
  <c r="G3" i="1"/>
  <c r="E3" i="1"/>
  <c r="F3" i="1" s="1"/>
  <c r="E2" i="1"/>
  <c r="F2" i="1" s="1"/>
</calcChain>
</file>

<file path=xl/sharedStrings.xml><?xml version="1.0" encoding="utf-8"?>
<sst xmlns="http://schemas.openxmlformats.org/spreadsheetml/2006/main" count="15" uniqueCount="11">
  <si>
    <t>fecha_dispersion</t>
  </si>
  <si>
    <t>project_id</t>
  </si>
  <si>
    <t>vehicle_id</t>
  </si>
  <si>
    <t>nombre_caseta</t>
  </si>
  <si>
    <t>base_imponible</t>
  </si>
  <si>
    <t>iva_caseta</t>
  </si>
  <si>
    <t>importe_total</t>
  </si>
  <si>
    <t>"2025-12-08"</t>
  </si>
  <si>
    <t>ASDF-3122-FTGH</t>
  </si>
  <si>
    <t>GH24-FGH3</t>
  </si>
  <si>
    <t>CHALCO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</si>
</sst>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BAC66-5E41-49B2-8AB7-0181D5999BA2}" name="Tabla1" displayName="Tabla1" ref="A1:G3" totalsRowShown="0" headerRowDxfId="0" dataDxfId="4">
  <autoFilter ref="A1:G3" xr:uid="{196BAC66-5E41-49B2-8AB7-0181D5999BA2}"/>
  <tableColumns count="7">
    <tableColumn id="1" xr3:uid="{8972860B-359E-4C1D-A883-CB4E767A3CDC}" name="fecha_dispersion" dataDxfId="8"/>
    <tableColumn id="2" xr3:uid="{39D5DFFD-552A-476D-B12A-BBE71A46E21A}" name="project_id" dataDxfId="7"/>
    <tableColumn id="3" xr3:uid="{EF73F559-285E-4F06-8B89-4A41635080DB}" name="vehicle_id" dataDxfId="6"/>
    <tableColumn id="4" xr3:uid="{65E4154F-B9A9-46D4-8ACF-7007B36434F9}" name="nombre_caseta" dataDxfId="5"/>
    <tableColumn id="5" xr3:uid="{1D726DC0-AE2A-4FCF-B6B1-084C4D773891}" name="base_imponible" dataDxfId="3">
      <calculatedColumnFormula>G2 / 1.16</calculatedColumnFormula>
    </tableColumn>
    <tableColumn id="6" xr3:uid="{423C6EE3-82F7-4B24-BBF3-E5EAE2405FFB}" name="iva_caseta" dataDxfId="2">
      <calculatedColumnFormula>G2 - E2</calculatedColumnFormula>
    </tableColumn>
    <tableColumn id="7" xr3:uid="{69794DA9-96AD-492A-855A-42BB692AA3FA}" name="importe_total" dataDxfId="1">
      <calculatedColumnFormula>225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6E29-70F1-4717-AF81-DF913C374915}">
  <dimension ref="A1:G3"/>
  <sheetViews>
    <sheetView tabSelected="1" zoomScale="145" zoomScaleNormal="145" workbookViewId="0">
      <selection activeCell="D11" sqref="D11"/>
    </sheetView>
  </sheetViews>
  <sheetFormatPr baseColWidth="10" defaultRowHeight="14.4" x14ac:dyDescent="0.3"/>
  <cols>
    <col min="1" max="1" width="21.5546875" customWidth="1"/>
    <col min="2" max="2" width="14.88671875" customWidth="1"/>
    <col min="3" max="3" width="13.6640625" customWidth="1"/>
    <col min="4" max="4" width="18.5546875" customWidth="1"/>
    <col min="5" max="5" width="19.6640625" customWidth="1"/>
    <col min="6" max="6" width="14.109375" customWidth="1"/>
    <col min="7" max="7" width="18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f>G2 / 1.16</f>
        <v>193.96551724137933</v>
      </c>
      <c r="F2" s="2">
        <f>G2 - E2</f>
        <v>31.034482758620669</v>
      </c>
      <c r="G2" s="2">
        <f>225</f>
        <v>225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2">
        <f>G3 / 1.16</f>
        <v>172.41379310344828</v>
      </c>
      <c r="F3" s="2">
        <f>G3 - E3</f>
        <v>27.586206896551715</v>
      </c>
      <c r="G3" s="2">
        <f>200</f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GAEL CARDENAS TREJO</dc:creator>
  <cp:lastModifiedBy>HAROL GAEL CARDENAS TREJO</cp:lastModifiedBy>
  <dcterms:created xsi:type="dcterms:W3CDTF">2025-10-07T17:18:54Z</dcterms:created>
  <dcterms:modified xsi:type="dcterms:W3CDTF">2025-10-07T17:27:01Z</dcterms:modified>
</cp:coreProperties>
</file>